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imsebi/Documents/14_Manuscripts/2022_PICES_SmallPelagicFish/7_Analyses/Metadata/"/>
    </mc:Choice>
  </mc:AlternateContent>
  <xr:revisionPtr revIDLastSave="0" documentId="13_ncr:1_{E401F395-7B84-B340-BB67-87E5D5C2D1B7}" xr6:coauthVersionLast="45" xr6:coauthVersionMax="45" xr10:uidLastSave="{00000000-0000-0000-0000-000000000000}"/>
  <bookViews>
    <workbookView xWindow="220" yWindow="460" windowWidth="24480" windowHeight="14240" activeTab="1" xr2:uid="{26953CC1-F90B-FC4F-B76F-9615C3881E3A}"/>
  </bookViews>
  <sheets>
    <sheet name="Main Table" sheetId="1" r:id="rId1"/>
    <sheet name="for MATLAB" sheetId="3" r:id="rId2"/>
    <sheet name="Omitted Models"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8" i="3" l="1"/>
  <c r="K65" i="3"/>
  <c r="K64" i="3"/>
  <c r="K152" i="3"/>
  <c r="K141" i="3"/>
  <c r="K200" i="3"/>
  <c r="K167" i="3"/>
  <c r="K110" i="3"/>
  <c r="K181" i="3"/>
  <c r="K60" i="3"/>
  <c r="K50" i="3"/>
  <c r="K169" i="3"/>
  <c r="K35" i="3"/>
  <c r="K157" i="3"/>
  <c r="K29" i="3"/>
  <c r="K37" i="3"/>
  <c r="K176" i="3"/>
  <c r="K156" i="3"/>
  <c r="K177" i="3"/>
  <c r="K93" i="3"/>
  <c r="K49" i="3"/>
  <c r="K48" i="3"/>
  <c r="K74" i="3"/>
  <c r="K158" i="3"/>
  <c r="K88" i="3"/>
  <c r="K170" i="3"/>
  <c r="K105" i="3"/>
  <c r="K106" i="3"/>
  <c r="K2" i="3"/>
  <c r="K98" i="3"/>
  <c r="K62" i="3"/>
  <c r="K42" i="3"/>
  <c r="K11" i="3"/>
  <c r="K189" i="3"/>
  <c r="K139" i="3"/>
  <c r="K168" i="3"/>
  <c r="K34" i="3"/>
  <c r="K33" i="3"/>
  <c r="K44" i="3"/>
  <c r="K46" i="3"/>
  <c r="K45" i="3"/>
  <c r="K57" i="3"/>
  <c r="K87" i="3"/>
  <c r="K39" i="3"/>
  <c r="K182" i="3"/>
  <c r="K174" i="3"/>
  <c r="K92" i="3"/>
  <c r="K159" i="3"/>
  <c r="K73" i="3"/>
  <c r="K175" i="3"/>
  <c r="K97" i="3"/>
  <c r="K36" i="3"/>
  <c r="K192" i="3"/>
  <c r="K134" i="3"/>
  <c r="K78" i="3"/>
  <c r="K9" i="3"/>
  <c r="K198" i="3"/>
  <c r="K89" i="3"/>
  <c r="K4" i="3"/>
  <c r="K10" i="3"/>
  <c r="K20" i="3"/>
  <c r="K19" i="3"/>
  <c r="K6" i="3"/>
  <c r="K5" i="3"/>
  <c r="K102" i="3"/>
  <c r="K23" i="3"/>
  <c r="K82" i="3"/>
  <c r="K164" i="3"/>
  <c r="K3" i="3"/>
  <c r="K119" i="3"/>
  <c r="K132" i="3"/>
  <c r="K122" i="3"/>
  <c r="K18" i="3"/>
  <c r="K17" i="3"/>
  <c r="K16" i="3"/>
  <c r="K196" i="3"/>
  <c r="K180" i="3"/>
  <c r="K147" i="3"/>
  <c r="K94" i="3"/>
  <c r="K67" i="3"/>
  <c r="K70" i="3"/>
  <c r="K81" i="3"/>
  <c r="K53" i="3"/>
  <c r="K71" i="3"/>
  <c r="K197" i="3"/>
  <c r="K68" i="3"/>
  <c r="K47" i="3"/>
  <c r="K32" i="3"/>
  <c r="K184" i="3"/>
  <c r="K54" i="3"/>
  <c r="K72" i="3"/>
  <c r="K61" i="3"/>
  <c r="K40" i="3"/>
  <c r="K43" i="3"/>
  <c r="K86" i="3"/>
  <c r="K31" i="3"/>
  <c r="K138" i="3"/>
  <c r="K137" i="3"/>
  <c r="K99" i="3"/>
  <c r="K79" i="3"/>
  <c r="K100" i="3"/>
  <c r="K185" i="3"/>
  <c r="K154" i="3"/>
  <c r="K153" i="3"/>
  <c r="K128" i="3"/>
  <c r="K118" i="3"/>
  <c r="K24" i="3"/>
  <c r="K27" i="3"/>
  <c r="K26" i="3"/>
  <c r="K25" i="3"/>
  <c r="K135" i="3"/>
  <c r="K69" i="3"/>
  <c r="K136" i="3"/>
  <c r="K51" i="3"/>
  <c r="K58" i="3"/>
  <c r="K142" i="3"/>
  <c r="K52" i="3"/>
  <c r="K41" i="3"/>
  <c r="K59" i="3"/>
  <c r="K187" i="3"/>
  <c r="K166" i="3"/>
  <c r="K188" i="3"/>
  <c r="K179" i="3"/>
  <c r="K155" i="3"/>
  <c r="K121" i="3"/>
  <c r="K90" i="3"/>
  <c r="K85" i="3"/>
  <c r="K13" i="3"/>
  <c r="K12" i="3"/>
  <c r="K38" i="3"/>
  <c r="K14" i="3"/>
  <c r="K191" i="3"/>
  <c r="K140" i="3"/>
  <c r="K124" i="3"/>
  <c r="K123" i="3"/>
  <c r="K66" i="3"/>
  <c r="K178" i="3"/>
  <c r="K161" i="3"/>
  <c r="K160" i="3"/>
  <c r="K163" i="3"/>
  <c r="K162" i="3"/>
  <c r="K126" i="3"/>
  <c r="K125" i="3"/>
  <c r="K63" i="3"/>
  <c r="K146" i="3"/>
  <c r="K145" i="3"/>
  <c r="K144" i="3"/>
  <c r="K96" i="3"/>
  <c r="K77" i="3"/>
  <c r="K76" i="3"/>
  <c r="K75" i="3"/>
  <c r="K165" i="3"/>
  <c r="K109" i="3"/>
  <c r="K107" i="3"/>
  <c r="K171" i="3"/>
  <c r="K95" i="3"/>
  <c r="K151" i="3"/>
  <c r="K15" i="3"/>
  <c r="K150" i="3"/>
  <c r="K186" i="3"/>
  <c r="K149" i="3"/>
  <c r="K148" i="3"/>
  <c r="K83" i="3"/>
  <c r="K173" i="3"/>
  <c r="K172" i="3"/>
  <c r="K8" i="3"/>
  <c r="K7" i="3"/>
  <c r="K28" i="3"/>
  <c r="K91" i="3"/>
  <c r="K22" i="3"/>
  <c r="K84" i="3"/>
  <c r="K30" i="3"/>
  <c r="K127" i="3"/>
  <c r="K193" i="3"/>
  <c r="K104" i="3"/>
  <c r="K103" i="3"/>
  <c r="K133" i="3"/>
  <c r="K80" i="3"/>
  <c r="K56" i="3"/>
  <c r="K55" i="3"/>
  <c r="K190" i="3"/>
  <c r="K120" i="3"/>
  <c r="K199" i="3"/>
  <c r="K195" i="3"/>
  <c r="K183" i="3"/>
  <c r="K117" i="3"/>
  <c r="K116" i="3"/>
  <c r="K115" i="3"/>
  <c r="K101" i="3"/>
  <c r="K114" i="3"/>
  <c r="K113" i="3"/>
  <c r="K112" i="3"/>
  <c r="K111" i="3"/>
  <c r="K21" i="3"/>
  <c r="K131" i="3"/>
  <c r="K143" i="3"/>
  <c r="K130" i="3"/>
  <c r="K129" i="3"/>
  <c r="K194" i="3"/>
  <c r="R25" i="2"/>
  <c r="S132" i="1" l="1"/>
  <c r="S142" i="1"/>
  <c r="S137" i="1"/>
  <c r="S138" i="1"/>
  <c r="S34" i="1"/>
  <c r="S35" i="1"/>
  <c r="S145" i="1"/>
  <c r="S141" i="1"/>
  <c r="S168" i="1"/>
  <c r="S72" i="1"/>
  <c r="S73" i="1"/>
  <c r="S70" i="1"/>
  <c r="S43" i="1"/>
  <c r="S126" i="1"/>
  <c r="S127" i="1"/>
  <c r="S128" i="1"/>
  <c r="S139" i="1"/>
  <c r="S140" i="1"/>
  <c r="S7" i="1"/>
  <c r="S31" i="1"/>
  <c r="S135" i="1"/>
  <c r="S94" i="1"/>
  <c r="S91" i="1"/>
  <c r="S92" i="1"/>
  <c r="S93" i="1"/>
  <c r="S33" i="1"/>
  <c r="S186" i="1"/>
  <c r="S29" i="1"/>
  <c r="S105" i="1"/>
  <c r="S113" i="1"/>
  <c r="S163" i="1"/>
  <c r="S164" i="1"/>
  <c r="S188" i="1"/>
  <c r="S149" i="1"/>
  <c r="S185" i="1"/>
  <c r="S71" i="1"/>
  <c r="S157" i="1"/>
  <c r="S108" i="1"/>
  <c r="S83" i="1"/>
  <c r="S169" i="1"/>
  <c r="S107" i="1"/>
  <c r="S162" i="1"/>
  <c r="S160" i="1"/>
  <c r="S161" i="1"/>
  <c r="S114" i="1"/>
  <c r="S179" i="1"/>
  <c r="S180" i="1"/>
  <c r="S190" i="1"/>
  <c r="S87" i="1"/>
  <c r="S84" i="1"/>
  <c r="S118" i="1"/>
  <c r="S111" i="1"/>
  <c r="S21" i="1"/>
  <c r="S22" i="1"/>
  <c r="S159" i="1"/>
  <c r="S86" i="1"/>
  <c r="S82" i="1"/>
  <c r="S191" i="1"/>
  <c r="S109" i="1"/>
  <c r="S170" i="1"/>
  <c r="S57" i="1"/>
  <c r="S198" i="1"/>
  <c r="S199" i="1"/>
  <c r="S65" i="1"/>
  <c r="S121" i="1"/>
  <c r="S115" i="1"/>
  <c r="S89" i="1"/>
  <c r="S120" i="1"/>
  <c r="S117" i="1"/>
  <c r="S110" i="1"/>
  <c r="S152" i="1"/>
  <c r="S178" i="1"/>
  <c r="S50" i="1"/>
  <c r="S51" i="1"/>
  <c r="S52" i="1"/>
  <c r="S146" i="1"/>
  <c r="S101" i="1"/>
  <c r="S23" i="1"/>
  <c r="S119" i="1"/>
  <c r="S134" i="1"/>
  <c r="S38" i="1"/>
  <c r="S30" i="1"/>
  <c r="S74" i="1"/>
  <c r="S106" i="1"/>
  <c r="S158" i="1"/>
  <c r="S176" i="1"/>
  <c r="S143" i="1"/>
  <c r="S75" i="1"/>
  <c r="S32" i="1"/>
  <c r="S154" i="1"/>
  <c r="S181" i="1"/>
  <c r="S122" i="1"/>
  <c r="S45" i="1"/>
  <c r="S53" i="1"/>
  <c r="S150" i="1"/>
  <c r="S171" i="1"/>
  <c r="S102" i="1"/>
  <c r="S100" i="1"/>
  <c r="S12" i="1"/>
  <c r="S136" i="1"/>
  <c r="S25" i="1"/>
  <c r="S26" i="1"/>
  <c r="S174" i="1"/>
  <c r="S173" i="1"/>
  <c r="S47" i="1"/>
  <c r="S200" i="1"/>
  <c r="S48" i="1"/>
  <c r="S193" i="1"/>
  <c r="S8" i="1"/>
  <c r="S9" i="1"/>
  <c r="S10" i="1"/>
  <c r="S11" i="1"/>
  <c r="S13" i="1"/>
  <c r="S14" i="1"/>
  <c r="S15" i="1"/>
  <c r="S95" i="1"/>
  <c r="S131" i="1"/>
  <c r="S19" i="1"/>
  <c r="S76" i="1"/>
  <c r="S129" i="1"/>
  <c r="S66" i="1"/>
  <c r="S67" i="1"/>
  <c r="S58" i="1"/>
  <c r="S59" i="1"/>
  <c r="S28" i="1"/>
  <c r="S96" i="1"/>
  <c r="S3" i="1"/>
  <c r="S4" i="1"/>
  <c r="S6" i="1"/>
  <c r="S130" i="1"/>
  <c r="S24" i="1"/>
  <c r="S147" i="1"/>
  <c r="S90" i="1"/>
  <c r="S88" i="1"/>
  <c r="S103" i="1"/>
  <c r="S104" i="1"/>
  <c r="S166" i="1"/>
  <c r="S68" i="1"/>
  <c r="S196" i="1"/>
  <c r="S85" i="1"/>
  <c r="S5" i="1"/>
  <c r="S54" i="1"/>
  <c r="S55" i="1"/>
  <c r="S56" i="1"/>
  <c r="S123" i="1"/>
  <c r="S39" i="1"/>
  <c r="S40" i="1"/>
  <c r="S42" i="1"/>
  <c r="S44" i="1"/>
  <c r="S197" i="1"/>
  <c r="S97" i="1"/>
  <c r="S98" i="1"/>
  <c r="S77" i="1"/>
  <c r="S183" i="1"/>
  <c r="S187" i="1"/>
  <c r="S177" i="1"/>
  <c r="S153" i="1"/>
  <c r="S62" i="1"/>
  <c r="S63" i="1"/>
  <c r="S60" i="1"/>
  <c r="S61" i="1"/>
  <c r="S133" i="1"/>
  <c r="S49" i="1"/>
  <c r="S80" i="1"/>
  <c r="S194" i="1"/>
  <c r="S165" i="1"/>
  <c r="S189" i="1"/>
  <c r="S175" i="1"/>
  <c r="S46" i="1"/>
  <c r="S36" i="1"/>
  <c r="S37" i="1"/>
  <c r="S155" i="1"/>
  <c r="S151" i="1"/>
  <c r="S184" i="1"/>
  <c r="S182" i="1"/>
  <c r="S64" i="1"/>
  <c r="S78" i="1"/>
  <c r="S124" i="1"/>
  <c r="S192" i="1"/>
  <c r="S156" i="1"/>
  <c r="S16" i="1"/>
  <c r="S112" i="1"/>
  <c r="S99" i="1"/>
  <c r="S41" i="1"/>
  <c r="S81" i="1"/>
  <c r="S79" i="1"/>
  <c r="S167" i="1"/>
  <c r="S20" i="1"/>
  <c r="S69" i="1"/>
  <c r="S148" i="1"/>
  <c r="S27" i="1"/>
  <c r="S2" i="1"/>
  <c r="S17" i="1"/>
  <c r="S125" i="1"/>
  <c r="S116" i="1"/>
  <c r="S144" i="1"/>
  <c r="S18" i="1"/>
  <c r="S195" i="1"/>
  <c r="S172" i="1"/>
</calcChain>
</file>

<file path=xl/sharedStrings.xml><?xml version="1.0" encoding="utf-8"?>
<sst xmlns="http://schemas.openxmlformats.org/spreadsheetml/2006/main" count="4134" uniqueCount="1100">
  <si>
    <t>model_number</t>
  </si>
  <si>
    <t>model_name</t>
  </si>
  <si>
    <t>model_citation</t>
  </si>
  <si>
    <t>ecosystem_type</t>
  </si>
  <si>
    <t>mean_lat</t>
  </si>
  <si>
    <t>mean_lon</t>
  </si>
  <si>
    <t>model_year</t>
  </si>
  <si>
    <t>num_grps</t>
  </si>
  <si>
    <t>num_fleets</t>
  </si>
  <si>
    <t>model_area</t>
  </si>
  <si>
    <t>model_currency</t>
  </si>
  <si>
    <t>model_country</t>
  </si>
  <si>
    <t>lat1</t>
  </si>
  <si>
    <t>lon1</t>
  </si>
  <si>
    <t>lat2</t>
  </si>
  <si>
    <t>lon2</t>
  </si>
  <si>
    <t>Atlantic Set</t>
  </si>
  <si>
    <t>'open ocean'</t>
  </si>
  <si>
    <t>'WetWeight'</t>
  </si>
  <si>
    <t>'Not affiliated'</t>
  </si>
  <si>
    <t>'upwelling'</t>
  </si>
  <si>
    <t>'continental shelf'</t>
  </si>
  <si>
    <t>'coastal lagoon'</t>
  </si>
  <si>
    <t>'Brazil'</t>
  </si>
  <si>
    <t>'coral reef'</t>
  </si>
  <si>
    <t>[]</t>
  </si>
  <si>
    <t>'France'</t>
  </si>
  <si>
    <t>'Chesapeake'</t>
  </si>
  <si>
    <t>'''Christensen V.,Beattie A.,Buchanan C.,Hongguang M.,Martell S.J.D.,Latour R.J.,Preikshot D.,Sigrist M.B.,Uphoff J.H.,Walters C.J....'' &lt;Preview truncated at 128 characters&gt;'</t>
  </si>
  <si>
    <t>'bay/fjord'</t>
  </si>
  <si>
    <t>'United States of America'</t>
  </si>
  <si>
    <t>'North Sea'</t>
  </si>
  <si>
    <t>'''Christensen V.,Reck G.,Maclean J.L.(2002). Proceedings of the INCO-DC Conference Placing Fisheries in their Ecosystem Context AC...'' &lt;Preview truncated at 128 characters&gt;'</t>
  </si>
  <si>
    <t>'''Mackinson S., Daskalov G.(2008).An ecosystem model of the North Sea to support an ecosystem approach to fisheries management: de...'' &lt;Preview truncated at 128 characters&gt;'</t>
  </si>
  <si>
    <t>'Arachania'</t>
  </si>
  <si>
    <t>'''Lercari D.,Bergamino L.,Defeo O.(2010). Trophic models in sandy beaches with contrasting morphodynamics: comparing ecosystem str...'' &lt;Preview truncated at 128 characters&gt;'</t>
  </si>
  <si>
    <t>'beach'</t>
  </si>
  <si>
    <t>'Uruguay'</t>
  </si>
  <si>
    <t>'Antarctica'</t>
  </si>
  <si>
    <t>'Celtic Sea-Biscay'</t>
  </si>
  <si>
    <t>1x78 char</t>
  </si>
  <si>
    <t>'Bentorcha A., Gascuel D., Guénette S., 2017, Aquatic Living Resources, 30: 7 '</t>
  </si>
  <si>
    <t>'Portugal'</t>
  </si>
  <si>
    <t>Pacific Set</t>
  </si>
  <si>
    <t>'Eastern Bering Sea'</t>
  </si>
  <si>
    <t>'''Trites A.W.,Livingston P.A.,Mackinson S.,Vasconcellos M.C.,Springer A.M.,Pauly D.(1999). Ecosystem Change and the Decline of Mar...'' &lt;Preview truncated at 128 characters&gt;'</t>
  </si>
  <si>
    <t>'Mexico'</t>
  </si>
  <si>
    <t>'Prince William Sound'</t>
  </si>
  <si>
    <t>'''Okey T.A.,Wright B.A.(2004). Toward ecosystem-based extraction policies for Prince William Sound, Alaska: integrating conflictin...'' &lt;Preview truncated at 128 characters&gt;'</t>
  </si>
  <si>
    <t>'East Bass Strait'</t>
  </si>
  <si>
    <t>'''Bulman C.,Condie S.,Furlani D.,Cahill M.,Klaer N.,Goldsworthy S.,Knuckey I.(2006). Trophic dynamics of the eastern shelf and slo...'' &lt;Preview truncated at 128 characters&gt;'</t>
  </si>
  <si>
    <t>'Australia'</t>
  </si>
  <si>
    <t>'Tasmanian Seamounts Marine Reserve'</t>
  </si>
  <si>
    <t>'''Bulman C.M.,Butler A.J.,Condie S.(2002). A trophodynamic model for the Tasmanian Seamounts Marine Reserve: links between pelagic...'' &lt;Preview truncated at 128 characters&gt;'</t>
  </si>
  <si>
    <t>'Northern Californian Current'</t>
  </si>
  <si>
    <t>'Field J.(2004). Application of ecosystem-based fishery management approaches in the northern California Current '</t>
  </si>
  <si>
    <t>'Ecuador'</t>
  </si>
  <si>
    <t>Other Regions Set</t>
  </si>
  <si>
    <t>'Ria Formosa'</t>
  </si>
  <si>
    <t>'''Gamito S.,Erzini K.(2005). Trophic food web and ecosystem attributes of a water reservoir of the Ria Formosa (south Portugal) Ec...'' &lt;Preview truncated at 128 characters&gt;'</t>
  </si>
  <si>
    <t>'Garonne'</t>
  </si>
  <si>
    <t>'''Palomares M.L.D.,Yulianto B.,Puy L.,Bengen D.,Belaud A.,Palomares M.L.D.,Yulianto B.,Puy L.,Bengen D.,Belaud A.(1993). A Prelimi...'' &lt;Preview truncated at 128 characters&gt;'</t>
  </si>
  <si>
    <t>'river'</t>
  </si>
  <si>
    <t>'Seagrass and Mangrove Terminos Lagoon'</t>
  </si>
  <si>
    <t>'''Rivera-Arriaga E.,Lara-Domínguez A.L.,Villalobos-Zapata G.,Yáñez-Arancibia A.,Rivera-Arriaga E.,Lara-Domínguez A.L.,Villalobos-Z...'' &lt;Preview truncated at 128 characters&gt;'</t>
  </si>
  <si>
    <t>'Paraná River Floodplain'</t>
  </si>
  <si>
    <t>'''Angelini R.,Agostinho A.A.(2005). Food web model of the Upper Paraná River Floodplain: description and aggregation effects Ecolo...'' &lt;Preview truncated at 128 characters&gt;'</t>
  </si>
  <si>
    <t>'''Christensen V.,Garces L.,Silvestre G.,Pauly D.,Christensen V.,Garces L.,Silvestre G.,Pauly D.,Christensen V.,Garces L.,Silvestre...'' &lt;Preview truncated at 128 characters&gt;'</t>
  </si>
  <si>
    <t>'South West Viet nam'</t>
  </si>
  <si>
    <t>'Viet Nam'</t>
  </si>
  <si>
    <t>'Ningaloo'</t>
  </si>
  <si>
    <t>'''Jones T.,Fulton E.A.,Wood D.(2011). Challenging tourism theory through integrated models: how multiple model projects strengthen...'' &lt;Preview truncated at 128 characters&gt;'</t>
  </si>
  <si>
    <t>'Antarctic'</t>
  </si>
  <si>
    <t>'''Hoover C.(2009). Ecosystem effects of climate change in the Antarctic Peninsula Ecopath 25 years conference proceedings: Extende...'' &lt;Preview truncated at 128 characters&gt;'</t>
  </si>
  <si>
    <t>'Galapagos, Floreana rocky reef'</t>
  </si>
  <si>
    <t>'''Okey T.A.,Banks S.,Born A.F.,Bustamante R.H.,Calvopiña M.,Edgar G.J.,Espinoza E.,Fariña J.M.,Garske L.E.,Reck G.K.,Salazar S.,Sh...'' &lt;Preview truncated at 128 characters&gt;'</t>
  </si>
  <si>
    <t>'Gulf of Mexico'</t>
  </si>
  <si>
    <t>'Spain'</t>
  </si>
  <si>
    <t>'Santa Pola Bay'</t>
  </si>
  <si>
    <t>'''Bayle-Sempere J.T.,Arreguín-Sánchez F.,Sanchez-Jerez P.,Salcido-Guevara L.A.,Fernandez-Jover D.,Zetina-Rejón M.J.(2013). Trophic...'' &lt;Preview truncated at 128 characters&gt;'</t>
  </si>
  <si>
    <t>'Fish farm'</t>
  </si>
  <si>
    <t>'Browder J.A.,Browder J.A.(1993). A pilot model of the Gulf of Mexico continental shelf . pp 279-284. In Christensen V.,Pauly D.'</t>
  </si>
  <si>
    <t>'Sítios Novos reservoir'</t>
  </si>
  <si>
    <t>'Hydrobiologia'</t>
  </si>
  <si>
    <t>'Reservoir'</t>
  </si>
  <si>
    <t>'Ria-Lake Tapajos'</t>
  </si>
  <si>
    <t>'/'</t>
  </si>
  <si>
    <t>'River'</t>
  </si>
  <si>
    <t>IMBALANCE (alewife/herring&amp; 2 clams)</t>
  </si>
  <si>
    <t>ECOTRAN_Ecobase-7_14-Apr-2022.xlsm</t>
  </si>
  <si>
    <t>ECOTRAN_Ecobase-28_14-Apr-2022.xlsm</t>
  </si>
  <si>
    <t>ECOTRAN_Ecobase-29_14-Apr-2022.xlsm</t>
  </si>
  <si>
    <t>ECOTRAN_Ecobase-40_14-Apr-2022.xlsm</t>
  </si>
  <si>
    <t>ECOTRAN_Ecobase-41_14-Apr-2022.xlsm</t>
  </si>
  <si>
    <t>ECOTRAN_Ecobase-63_14-Apr-2022.xlsm</t>
  </si>
  <si>
    <t>ECOTRAN_Ecobase-64_14-Apr-2022.xlsm</t>
  </si>
  <si>
    <t>ECOTRAN_Ecobase-68_14-Apr-2022.xlsm</t>
  </si>
  <si>
    <t>ECOTRAN_Ecobase-99_14-Apr-2022.xlsm</t>
  </si>
  <si>
    <t>ECOTRAN_Ecobase-105_14-Apr-2022.xlsm</t>
  </si>
  <si>
    <t>ECOTRAN_Ecobase-107_14-Apr-2022.xlsm</t>
  </si>
  <si>
    <t>ECOTRAN_Ecobase-108_14-Apr-2022.xlsm</t>
  </si>
  <si>
    <t>ECOTRAN_Ecobase-111_14-Apr-2022.xlsm</t>
  </si>
  <si>
    <t>ECOTRAN_Ecobase-112_14-Apr-2022.xlsm</t>
  </si>
  <si>
    <t>ECOTRAN_Ecobase-115_14-Apr-2022.xlsm</t>
  </si>
  <si>
    <t>ECOTRAN_Ecobase-116_14-Apr-2022.xlsm</t>
  </si>
  <si>
    <t>ECOTRAN_Ecobase-118_14-Apr-2022.xlsm</t>
  </si>
  <si>
    <t>ECOTRAN_Ecobase-133_14-Apr-2022.xlsm</t>
  </si>
  <si>
    <t>ECOTRAN_Ecobase-135_14-Apr-2022.xlsm</t>
  </si>
  <si>
    <t>ECOTRAN_Ecobase-136_14-Apr-2022.xlsm</t>
  </si>
  <si>
    <t>ECOTRAN_Ecobase-137_14-Apr-2022.xlsm</t>
  </si>
  <si>
    <t>ECOTRAN_Ecobase-145_14-Apr-2022.xlsm</t>
  </si>
  <si>
    <t>ECOTRAN_Ecobase-179_03-Jul-2023.xlsm</t>
  </si>
  <si>
    <t>ECOTRAN_Ecobase-180_03-Jul-2023.xlsm</t>
  </si>
  <si>
    <t>ECOTRAN_Ecobase-189_14-Apr-2022.xlsm</t>
  </si>
  <si>
    <t>ECOTRAN_Ecobase-227_14-Apr-2022.xlsm</t>
  </si>
  <si>
    <t>ECOTRAN_Ecobase-324_05-Jul-2023.xlsm</t>
  </si>
  <si>
    <t>ECOTRAN_Ecobase-335_14-Apr-2022.xlsm</t>
  </si>
  <si>
    <t>ECOTRAN_Ecobase-403_14-Apr-2022.xlsm</t>
  </si>
  <si>
    <t>ECOTRAN_Ecobase-411_14-Apr-2022.xlsm</t>
  </si>
  <si>
    <t>ECOTRAN_Ecobase-429_14-Apr-2022.xlsm</t>
  </si>
  <si>
    <t>ECOTRAN_Ecobase-443_14-Apr-2022.xlsm</t>
  </si>
  <si>
    <t>ECOTRAN_Ecobase-444_14-Apr-2022.xlsm</t>
  </si>
  <si>
    <t>ECOTRAN_Ecobase-446_14-Apr-2022.xlsm</t>
  </si>
  <si>
    <t>ECOTRAN_Ecobase-448_06-Jun-2023.xlsm</t>
  </si>
  <si>
    <t>ECOTRAN_Ecobase-459_14-Apr-2022.xlsm</t>
  </si>
  <si>
    <t>ECOTRAN_Ecobase-461_14-Apr-2022.xlsm</t>
  </si>
  <si>
    <t>ECOTRAN_Ecobase-462_14-Apr-2022.xlsm</t>
  </si>
  <si>
    <t>ECOTRAN_Ecobase-467_14-Apr-2022.xlsm</t>
  </si>
  <si>
    <t>ECOTRAN_Ecobase-485_08-Apr-2022.xlsm</t>
  </si>
  <si>
    <t>ECOTRAN_Ecobase-486_14-Apr-2022.xlsm</t>
  </si>
  <si>
    <t>ECOTRAN_Ecobase-500_05-Jul-2023.xlsm</t>
  </si>
  <si>
    <t>ECOTRAN_Ecobase-501_14-Apr-2022.xlsm</t>
  </si>
  <si>
    <t>ECOTRAN_Ecobase-502_08-May-2022.xlsm</t>
  </si>
  <si>
    <t>ECOTRAN_Ecobase-503_08-May-2022.xlsm</t>
  </si>
  <si>
    <t>ECOTRAN_Ecobase-504_08-May-2022.xlsm</t>
  </si>
  <si>
    <t>ECOTRAN_Ecobase-505_08-May-2022.xlsm</t>
  </si>
  <si>
    <t>ECOTRAN_Ecobase-506_08-May-2022.xlsm</t>
  </si>
  <si>
    <t>ECOTRAN_Ecobase-513_08-May-2022.xlsm</t>
  </si>
  <si>
    <t>ECOTRAN_Ecobase-518_08-May-2022.xlsm</t>
  </si>
  <si>
    <t>ECOTRAN_Ecobase-526_08-May-2022.xlsm</t>
  </si>
  <si>
    <t>ECOTRAN_Ecobase-568_05-Jul-2023.xlsm</t>
  </si>
  <si>
    <t>ECOTRAN_Ecobase-633_08-May-2022.xlsm</t>
  </si>
  <si>
    <t>ECOTRAN_Ecobase-634_08-May-2022.xlsm</t>
  </si>
  <si>
    <t>ECOTRAN_Ecobase-646_08-May-2022.xlsm</t>
  </si>
  <si>
    <t>ECOTRAN_Ecobase-654_08-May-2022.xlsm</t>
  </si>
  <si>
    <t>ECOTRAN_Ecobase-655_23-Oct-2022.xlsm</t>
  </si>
  <si>
    <t>ECOTRAN_Ecobase-663_08-May-2022.xlsm</t>
  </si>
  <si>
    <t>ECOTRAN_Ecobase-664_08-May-2022.xlsm</t>
  </si>
  <si>
    <t>ECOTRAN_Ecobase-680_08-May-2022.xlsm</t>
  </si>
  <si>
    <t>ECOTRAN_Ecobase-704_08-May-2022.xlsm</t>
  </si>
  <si>
    <t>ECOTRAN_Ecobase-705_08-May-2022.xlsm</t>
  </si>
  <si>
    <t>ECOTRAN_Ecobase-706_08-May-2022.xlsm</t>
  </si>
  <si>
    <t>ECOTRAN_Ecobase-707_08-May-2022.xlsm</t>
  </si>
  <si>
    <t>ECOTRAN_Ecobase-725_08-May-2022.xlsm</t>
  </si>
  <si>
    <t>ECOTRAN_Ecobase-726_08-May-2022.xlsm</t>
  </si>
  <si>
    <t>ECOTRAN_Ecobase-728_08-May-2022.xlsm</t>
  </si>
  <si>
    <t>ECOTRAN_Ecobase-734_08-May-2022.xlsm</t>
  </si>
  <si>
    <t>ECOTRAN_Ecobase-735_08-May-2022.xlsm</t>
  </si>
  <si>
    <t>ECOTRAN_Ecobase-736_08-Apr-2022.xlsm</t>
  </si>
  <si>
    <t>ECOTRAN_Ecobase-737_08-May-2022.xlsm</t>
  </si>
  <si>
    <t>ECOTRAN_Ecobase-738_08-Apr-2022.xlsm</t>
  </si>
  <si>
    <t>ECOTRAN_Ecobase-742_08-May-2022.xlsm</t>
  </si>
  <si>
    <t>ECOTRAN_Ecobase-751_08-May-2022.xlsm</t>
  </si>
  <si>
    <t>ECOTRAN_Ecobase-752_08-May-2022.xlsm</t>
  </si>
  <si>
    <t>ECOTRAN_Ecobase-753_08-May-2022.xlsm</t>
  </si>
  <si>
    <t>ECOTRAN_Ecobase-754_08-May-2022.xlsm</t>
  </si>
  <si>
    <t>IMBALANCE (several groups)</t>
  </si>
  <si>
    <t>overflow error 6/6/2023</t>
  </si>
  <si>
    <t>IMBALANCE DUE TO ZOOPLANKTON CANNIBALISM; WAS LACKING ANY FLEETS; beach</t>
  </si>
  <si>
    <t>IMBALANCE (2 mackerel groups)</t>
  </si>
  <si>
    <t>ECOTRAN_Ecobase-7_14-Aug-2023.mat</t>
  </si>
  <si>
    <t>ECOTRAN_Ecobase-28_14-Aug-2023.mat</t>
  </si>
  <si>
    <t>ECOTRAN_Ecobase-29_14-Aug-2023.mat</t>
  </si>
  <si>
    <t>ECOTRAN_Ecobase-40_14-Aug-2023.mat</t>
  </si>
  <si>
    <t>ECOTRAN_Ecobase-41_14-Aug-2023.mat</t>
  </si>
  <si>
    <t>ECOTRAN_Ecobase-63_14-Aug-2023.mat</t>
  </si>
  <si>
    <t>ECOTRAN_Ecobase-64_14-Aug-2023.mat</t>
  </si>
  <si>
    <t>ECOTRAN_Ecobase-68_14-Aug-2023.mat</t>
  </si>
  <si>
    <t>ECOTRAN_Ecobase-99_14-Aug-2023.mat</t>
  </si>
  <si>
    <t>ECOTRAN_Ecobase-105_14-Aug-2023.mat</t>
  </si>
  <si>
    <t>ECOTRAN_Ecobase-107_14-Aug-2023.mat</t>
  </si>
  <si>
    <t>ECOTRAN_Ecobase-108_14-Aug-2023.mat</t>
  </si>
  <si>
    <t>ECOTRAN_Ecobase-111_14-Aug-2023.mat</t>
  </si>
  <si>
    <t>ECOTRAN_Ecobase-112_14-Aug-2023.mat</t>
  </si>
  <si>
    <t>ECOTRAN_Ecobase-115_14-Aug-2023.mat</t>
  </si>
  <si>
    <t>ECOTRAN_Ecobase-116_14-Aug-2023.mat</t>
  </si>
  <si>
    <t>ECOTRAN_Ecobase-118_14-Aug-2023.mat</t>
  </si>
  <si>
    <t>ECOTRAN_Ecobase-133_14-Aug-2023.mat</t>
  </si>
  <si>
    <t>ECOTRAN_Ecobase-135_14-Aug-2023.mat</t>
  </si>
  <si>
    <t>ECOTRAN_Ecobase-136_14-Aug-2023.mat</t>
  </si>
  <si>
    <t>ECOTRAN_Ecobase-137_14-Aug-2023.mat</t>
  </si>
  <si>
    <t>ECOTRAN_Ecobase-145_14-Aug-2023.mat</t>
  </si>
  <si>
    <t>ECOTRAN_Ecobase-179_14-Aug-2023.mat</t>
  </si>
  <si>
    <t>ECOTRAN_Ecobase-180_14-Aug-2023.mat</t>
  </si>
  <si>
    <t>ECOTRAN_Ecobase-189_14-Aug-2023.mat</t>
  </si>
  <si>
    <t>ECOTRAN_Ecobase-227_14-Aug-2023.mat</t>
  </si>
  <si>
    <t>ECOTRAN_Ecobase-324_14-Aug-2023.mat</t>
  </si>
  <si>
    <t>ECOTRAN_Ecobase-335_14-Aug-2023.mat</t>
  </si>
  <si>
    <t>ECOTRAN_Ecobase-403_14-Aug-2023.mat</t>
  </si>
  <si>
    <t>ECOTRAN_Ecobase-411_14-Aug-2023.mat</t>
  </si>
  <si>
    <t>ECOTRAN_Ecobase-429_14-Aug-2023.mat</t>
  </si>
  <si>
    <t>ECOTRAN_Ecobase-443_14-Aug-2023.mat</t>
  </si>
  <si>
    <t>ECOTRAN_Ecobase-444_14-Aug-2023.mat</t>
  </si>
  <si>
    <t>ECOTRAN_Ecobase-446_14-Aug-2023.mat</t>
  </si>
  <si>
    <t>ECOTRAN_Ecobase-448_14-Aug-2023.mat</t>
  </si>
  <si>
    <t>ECOTRAN_Ecobase-459_14-Aug-2023.mat</t>
  </si>
  <si>
    <t>ECOTRAN_Ecobase-461_14-Aug-2023.mat</t>
  </si>
  <si>
    <t>ECOTRAN_Ecobase-462_14-Aug-2023.mat</t>
  </si>
  <si>
    <t>ECOTRAN_Ecobase-467_14-Aug-2023.mat</t>
  </si>
  <si>
    <t>ECOTRAN_Ecobase-485_14-Aug-2023.mat</t>
  </si>
  <si>
    <t>ECOTRAN_Ecobase-486_14-Aug-2023.mat</t>
  </si>
  <si>
    <t>ECOTRAN_Ecobase-500_14-Aug-2023.mat</t>
  </si>
  <si>
    <t>ECOTRAN_Ecobase-501_14-Aug-2023.mat</t>
  </si>
  <si>
    <t>ECOTRAN_Ecobase-502_14-Aug-2023.mat</t>
  </si>
  <si>
    <t>ECOTRAN_Ecobase-503_14-Aug-2023.mat</t>
  </si>
  <si>
    <t>ECOTRAN_Ecobase-504_14-Aug-2023.mat</t>
  </si>
  <si>
    <t>ECOTRAN_Ecobase-505_14-Aug-2023.mat</t>
  </si>
  <si>
    <t>ECOTRAN_Ecobase-506_14-Aug-2023.mat</t>
  </si>
  <si>
    <t>ECOTRAN_Ecobase-513_25-Aug-2023.mat</t>
  </si>
  <si>
    <t>ECOTRAN_Ecobase-518_14-Aug-2023.mat</t>
  </si>
  <si>
    <t>ECOTRAN_Ecobase-526_14-Aug-2023.mat</t>
  </si>
  <si>
    <t>ECOTRAN_Ecobase-568_14-Aug-2023.mat</t>
  </si>
  <si>
    <t>ECOTRAN_Ecobase-633_14-Aug-2023.mat</t>
  </si>
  <si>
    <t>ECOTRAN_Ecobase-634_14-Aug-2023.mat</t>
  </si>
  <si>
    <t>ECOTRAN_Ecobase-646_14-Aug-2023.mat</t>
  </si>
  <si>
    <t>ECOTRAN_Ecobase-654_14-Aug-2023.mat</t>
  </si>
  <si>
    <t>ECOTRAN_Ecobase-655_14-Aug-2023.mat</t>
  </si>
  <si>
    <t>ECOTRAN_Ecobase-663_14-Aug-2023.mat</t>
  </si>
  <si>
    <t>ECOTRAN_Ecobase-664_14-Aug-2023.mat</t>
  </si>
  <si>
    <t>ECOTRAN_Ecobase-680_14-Aug-2023.mat</t>
  </si>
  <si>
    <t>ECOTRAN_Ecobase-704_14-Aug-2023.mat</t>
  </si>
  <si>
    <t>ECOTRAN_Ecobase-705_14-Aug-2023.mat</t>
  </si>
  <si>
    <t>ECOTRAN_Ecobase-706_14-Aug-2023.mat</t>
  </si>
  <si>
    <t>ECOTRAN_Ecobase-707_14-Aug-2023.mat</t>
  </si>
  <si>
    <t>ECOTRAN_Ecobase-725_14-Aug-2023.mat</t>
  </si>
  <si>
    <t>ECOTRAN_Ecobase-726_14-Aug-2023.mat</t>
  </si>
  <si>
    <t>ECOTRAN_Ecobase-728_14-Aug-2023.mat</t>
  </si>
  <si>
    <t>ECOTRAN_Ecobase-734_14-Aug-2023.mat</t>
  </si>
  <si>
    <t>ECOTRAN_Ecobase-735_14-Aug-2023.mat</t>
  </si>
  <si>
    <t>ECOTRAN_Ecobase-736_14-Aug-2023.mat</t>
  </si>
  <si>
    <t>ECOTRAN_Ecobase-737_14-Aug-2023.mat</t>
  </si>
  <si>
    <t>ECOTRAN_Ecobase-738_14-Aug-2023.mat</t>
  </si>
  <si>
    <t>ECOTRAN_Ecobase-742_14-Aug-2023.mat</t>
  </si>
  <si>
    <t>ECOTRAN_Ecobase-751_14-Aug-2023.mat</t>
  </si>
  <si>
    <t>ECOTRAN_Ecobase-752_14-Aug-2023.mat</t>
  </si>
  <si>
    <t>ECOTRAN_Ecobase-753_14-Aug-2023.mat</t>
  </si>
  <si>
    <t>ECOTRAN_Ecobase-754_14-Aug-2023.mat</t>
  </si>
  <si>
    <t>K-path .xlsm</t>
  </si>
  <si>
    <t>K-path .mat</t>
  </si>
  <si>
    <t>ECOTRAN_Ecobase-2_07-Apr-2022.xlsm</t>
  </si>
  <si>
    <t>ECOTRAN_Ecobase-42_07-Apr-2022.xlsm</t>
  </si>
  <si>
    <t>ECOTRAN_Ecobase-172_07-Apr-2022.xlsm</t>
  </si>
  <si>
    <t>ECOTRAN_Ecobase-175_08-Jul-2023.xlsm</t>
  </si>
  <si>
    <t>ECOTRAN_Ecobase-242_07-Apr-2022.xlsm</t>
  </si>
  <si>
    <t>ECOTRAN_Ecobase-252_08-Apr-2022.xlsm</t>
  </si>
  <si>
    <t>ECOTRAN_Ecobase-266_08-Apr-2022.xlsm</t>
  </si>
  <si>
    <t>ECOTRAN_Ecobase-267_08-Apr-2022.xlsm</t>
  </si>
  <si>
    <t>ECOTRAN_Ecobase-282_08-Apr-2022.xlsm</t>
  </si>
  <si>
    <t>ECOTRAN_Ecobase-307_07-Sep-2022.xlsm</t>
  </si>
  <si>
    <t>ECOTRAN_Ecobase-311_08-Apr-2022.xlsm</t>
  </si>
  <si>
    <t>ECOTRAN_Ecobase-312_08-Apr-2022.xlsm</t>
  </si>
  <si>
    <t>ECOTRAN_Ecobase-325_08-Apr-2022.xlsm</t>
  </si>
  <si>
    <t>ECOTRAN_Ecobase-328_08-Apr-2022.xlsm</t>
  </si>
  <si>
    <t>ECOTRAN_Ecobase-410_08-Apr-2022.xlsm</t>
  </si>
  <si>
    <t>ECOTRAN_Ecobase-417_08-Apr-2022.xlsm</t>
  </si>
  <si>
    <t>ECOTRAN_Ecobase-436_08-Apr-2022.xlsm</t>
  </si>
  <si>
    <t>ECOTRAN_Ecobase-438_08-Apr-2022.xlsm</t>
  </si>
  <si>
    <t>ECOTRAN_Ecobase-439_08-Apr-2022.xlsm</t>
  </si>
  <si>
    <t>ECOTRAN_Ecobase-450_08-Apr-2022.xlsm</t>
  </si>
  <si>
    <t>ECOTRAN_Ecobase-477_08-Apr-2022.xlsm</t>
  </si>
  <si>
    <t>ECOTRAN_Ecobase-478_08-Apr-2022.xlsm</t>
  </si>
  <si>
    <t>ECOTRAN_Ecobase-479_08-Apr-2022.xlsm</t>
  </si>
  <si>
    <t>ECOTRAN_Ecobase-487_08-Apr-2022.xlsm</t>
  </si>
  <si>
    <t>ECOTRAN_Ecobase-488_08-Apr-2022.xlsm</t>
  </si>
  <si>
    <t>ECOTRAN_Ecobase-489_08-Apr-2022.xlsm</t>
  </si>
  <si>
    <t>ECOTRAN_Ecobase-490_08-Apr-2022.xlsm</t>
  </si>
  <si>
    <t>ECOTRAN_Ecobase-499_08-Apr-2022.xlsm</t>
  </si>
  <si>
    <t>ECOTRAN_Ecobase-519_08-Apr-2022.xlsm</t>
  </si>
  <si>
    <t>ECOTRAN_Ecobase-637_08-Apr-2022.xlsm</t>
  </si>
  <si>
    <t>ECOTRAN_Ecobase-658_08-Apr-2022.xlsm</t>
  </si>
  <si>
    <t>ECOTRAN_Ecobase-674_08-Apr-2022.xlsm</t>
  </si>
  <si>
    <t>ECOTRAN_Ecobase-675_08-Apr-2022.xlsm</t>
  </si>
  <si>
    <t>ECOTRAN_Ecobase-677_08-Apr-2022.xlsm</t>
  </si>
  <si>
    <t>ECOTRAN_Ecobase-682_08-Apr-2022.xlsm</t>
  </si>
  <si>
    <t>ECOTRAN_Ecobase-703_08-Apr-2022.xlsm</t>
  </si>
  <si>
    <t>ECOTRAN_Ecobase-711_08-Apr-2022.xlsm</t>
  </si>
  <si>
    <t>ECOTRAN_Ecobase-730_08-Apr-2022.xlsm</t>
  </si>
  <si>
    <t>ECOTRAN_Ecobase-741_07-Sep-2022.xlsm</t>
  </si>
  <si>
    <t>ECOTRAN_Ecobase-756_08-Apr-2022.xlsm</t>
  </si>
  <si>
    <t>ECOTRAN_Ecobase-2_14-Aug-2023.mat</t>
  </si>
  <si>
    <t>ECOTRAN_Ecobase-42_14-Aug-2023.mat</t>
  </si>
  <si>
    <t>ECOTRAN_Ecobase-172_14-Aug-2023.mat</t>
  </si>
  <si>
    <t>ECOTRAN_Ecobase-175_14-Aug-2023.mat</t>
  </si>
  <si>
    <t>ECOTRAN_Ecobase-242_14-Aug-2023.mat</t>
  </si>
  <si>
    <t>ECOTRAN_Ecobase-252_14-Aug-2023.mat</t>
  </si>
  <si>
    <t>ECOTRAN_Ecobase-266_14-Aug-2023.mat</t>
  </si>
  <si>
    <t>ECOTRAN_Ecobase-267_14-Aug-2023.mat</t>
  </si>
  <si>
    <t>ECOTRAN_Ecobase-282_14-Aug-2023.mat</t>
  </si>
  <si>
    <t>ECOTRAN_Ecobase-307_14-Aug-2023.mat</t>
  </si>
  <si>
    <t>ECOTRAN_Ecobase-311_14-Aug-2023.mat</t>
  </si>
  <si>
    <t>ECOTRAN_Ecobase-312_14-Aug-2023.mat</t>
  </si>
  <si>
    <t>ECOTRAN_Ecobase-325_14-Aug-2023.mat</t>
  </si>
  <si>
    <t>ECOTRAN_Ecobase-328_14-Aug-2023.mat</t>
  </si>
  <si>
    <t>ECOTRAN_Ecobase-410_14-Aug-2023.mat</t>
  </si>
  <si>
    <t>ECOTRAN_Ecobase-417_14-Aug-2023.mat</t>
  </si>
  <si>
    <t>ECOTRAN_Ecobase-436_14-Aug-2023.mat</t>
  </si>
  <si>
    <t>ECOTRAN_Ecobase-438_14-Aug-2023.mat</t>
  </si>
  <si>
    <t>ECOTRAN_Ecobase-439_14-Aug-2023.mat</t>
  </si>
  <si>
    <t>ECOTRAN_Ecobase-450_14-Aug-2023.mat</t>
  </si>
  <si>
    <t>ECOTRAN_Ecobase-477_14-Aug-2023.mat</t>
  </si>
  <si>
    <t>ECOTRAN_Ecobase-478_14-Aug-2023.mat</t>
  </si>
  <si>
    <t>ECOTRAN_Ecobase-479_14-Aug-2023.mat</t>
  </si>
  <si>
    <t>ECOTRAN_Ecobase-487_14-Aug-2023.mat</t>
  </si>
  <si>
    <t>ECOTRAN_Ecobase-488_14-Aug-2023.mat</t>
  </si>
  <si>
    <t>ECOTRAN_Ecobase-489_14-Aug-2023.mat</t>
  </si>
  <si>
    <t>ECOTRAN_Ecobase-490_14-Aug-2023.mat</t>
  </si>
  <si>
    <t>ECOTRAN_Ecobase-499_14-Aug-2023.mat</t>
  </si>
  <si>
    <t>ECOTRAN_Ecobase-519_14-Aug-2023.mat</t>
  </si>
  <si>
    <t>ECOTRAN_Ecobase-637_14-Aug-2023.mat</t>
  </si>
  <si>
    <t>ECOTRAN_Ecobase-658_14-Aug-2023.mat</t>
  </si>
  <si>
    <t>ECOTRAN_Ecobase-674_14-Aug-2023.mat</t>
  </si>
  <si>
    <t>ECOTRAN_Ecobase-675_14-Aug-2023.mat</t>
  </si>
  <si>
    <t>ECOTRAN_Ecobase-677_14-Aug-2023.mat</t>
  </si>
  <si>
    <t>ECOTRAN_Ecobase-682_14-Aug-2023.mat</t>
  </si>
  <si>
    <t>ECOTRAN_Ecobase-703_14-Aug-2023.mat</t>
  </si>
  <si>
    <t>ECOTRAN_Ecobase-711_14-Aug-2023.mat</t>
  </si>
  <si>
    <t>ECOTRAN_Ecobase-730_14-Aug-2023.mat</t>
  </si>
  <si>
    <t>ECOTRAN_Ecobase-741_14-Aug-2023.mat</t>
  </si>
  <si>
    <t>ECOTRAN_Ecobase-756_14-Aug-2023.mat</t>
  </si>
  <si>
    <t>overflow</t>
  </si>
  <si>
    <t>IMBALANCE (several groups) 6/6/2023</t>
  </si>
  <si>
    <t>IMBALANCE (only Mesopelagics)</t>
  </si>
  <si>
    <t>ECOTRAN_Ecobase-24_22-Oct-2022.xlsm</t>
  </si>
  <si>
    <t>ECOTRAN_Ecobase-46_22-Oct-2022.xlsm</t>
  </si>
  <si>
    <t>ECOTRAN_Ecobase-53_22-Oct-2022.xlsm</t>
  </si>
  <si>
    <t>ECOTRAN_Ecobase-153_22-Oct-2022.xlsm</t>
  </si>
  <si>
    <t>ECOTRAN_Ecobase-168_22-Oct-2022.xlsm</t>
  </si>
  <si>
    <t>ECOTRAN_Ecobase-217_22-Oct-2022.xlsm</t>
  </si>
  <si>
    <t>ECOTRAN_Ecobase-218_22-Oct-2022.xlsm</t>
  </si>
  <si>
    <t>ECOTRAN_Ecobase-232_22-Oct-2022.xlsm</t>
  </si>
  <si>
    <t>ECOTRAN_Ecobase-240_22-Oct-2022.xlsm</t>
  </si>
  <si>
    <t>ECOTRAN_Ecobase-241_22-Oct-2022.xlsm</t>
  </si>
  <si>
    <t>ECOTRAN_Ecobase-243_22-Oct-2022.xlsm</t>
  </si>
  <si>
    <t>ECOTRAN_Ecobase-246_22-Oct-2022.xlsm</t>
  </si>
  <si>
    <t>ECOTRAN_Ecobase-247_22-Oct-2022.xlsm</t>
  </si>
  <si>
    <t>ECOTRAN_Ecobase-269_05-Jul-2023.xlsm</t>
  </si>
  <si>
    <t>ECOTRAN_Ecobase-291_22-Oct-2022.xlsm</t>
  </si>
  <si>
    <t>ECOTRAN_Ecobase-305_22-Oct-2022.xlsm</t>
  </si>
  <si>
    <t>ECOTRAN_Ecobase-318_05-Jul-2023.xlsm</t>
  </si>
  <si>
    <t>ECOTRAN_Ecobase-320_22-Oct-2022.xlsm</t>
  </si>
  <si>
    <t>ECOTRAN_Ecobase-323_22-Oct-2022.xlsm</t>
  </si>
  <si>
    <t>ECOTRAN_Ecobase-400_22-Oct-2022.xlsm</t>
  </si>
  <si>
    <t>ECOTRAN_Ecobase-401_22-Oct-2022.xlsm</t>
  </si>
  <si>
    <t>ECOTRAN_Ecobase-405_22-Oct-2022.xlsm</t>
  </si>
  <si>
    <t>ECOTRAN_Ecobase-412_23-Oct-2022.xlsm</t>
  </si>
  <si>
    <t>ECOTRAN_Ecobase-414_23-Oct-2022.xlsm</t>
  </si>
  <si>
    <t>ECOTRAN_Ecobase-431_23-Oct-2022.xlsm</t>
  </si>
  <si>
    <t>ECOTRAN_Ecobase-433_23-Oct-2022.xlsm</t>
  </si>
  <si>
    <t>ECOTRAN_Ecobase-434_05-Jul-2023.xlsm</t>
  </si>
  <si>
    <t>ECOTRAN_Ecobase-435_23-Oct-2022.xlsm</t>
  </si>
  <si>
    <t>ECOTRAN_Ecobase-441_23-Oct-2022.xlsm</t>
  </si>
  <si>
    <t>ECOTRAN_Ecobase-452_23-Oct-2022.xlsm</t>
  </si>
  <si>
    <t>ECOTRAN_Ecobase-456_06-Jun-2023.xlsm</t>
  </si>
  <si>
    <t>ECOTRAN_Ecobase-464_23-Oct-2022.xlsm</t>
  </si>
  <si>
    <t>ECOTRAN_Ecobase-465_07-Apr-2022.xlsm</t>
  </si>
  <si>
    <t>ECOTRAN_Ecobase-466_23-Oct-2022.xlsm</t>
  </si>
  <si>
    <t>ECOTRAN_Ecobase-468_23-Oct-2022.xlsm</t>
  </si>
  <si>
    <t>ECOTRAN_Ecobase-473_23-Oct-2022.xlsm</t>
  </si>
  <si>
    <t>ECOTRAN_Ecobase-495_08-Jul_2023.xlsm</t>
  </si>
  <si>
    <t>ECOTRAN_Ecobase-496_23-Oct-2022.xlsm</t>
  </si>
  <si>
    <t>ECOTRAN_Ecobase-497_23-Oct-2022.xlsm</t>
  </si>
  <si>
    <t>ECOTRAN_Ecobase-520_23-Oct-2022.xlsm</t>
  </si>
  <si>
    <t>ECOTRAN_Ecobase-522_05-Jul-2023.xlsm</t>
  </si>
  <si>
    <t>ECOTRAN_Ecobase-608_23-Oct-2022.xlsm</t>
  </si>
  <si>
    <t>ECOTRAN_Ecobase-650_23-Oct-2022.xlsm</t>
  </si>
  <si>
    <t>ECOTRAN_Ecobase-651_23-Oct-2022.xlsm</t>
  </si>
  <si>
    <t>ECOTRAN_Ecobase-669_23-Oct-2022.xlsm</t>
  </si>
  <si>
    <t>ECOTRAN_Ecobase-687_23-Oct-2022.xlsm</t>
  </si>
  <si>
    <t>ECOTRAN_Ecobase-689_23-Oct-2022.xlsm</t>
  </si>
  <si>
    <t>ECOTRAN_Ecobase-691_23-Oct-2022.xlsm</t>
  </si>
  <si>
    <t>ECOTRAN_Ecobase-692_23-Oct-2022.xlsm</t>
  </si>
  <si>
    <t>ECOTRAN_Ecobase-693_23-Oct-2022.xlsm</t>
  </si>
  <si>
    <t>ECOTRAN_Ecobase-727_23-Oct-2022.xlsm</t>
  </si>
  <si>
    <t>ECOTRAN_Ecobase-729_23-Oct-2022.xlsm</t>
  </si>
  <si>
    <t>ECOTRAN_Ecobase-731_23-Oct-2022.xlsm</t>
  </si>
  <si>
    <t>ECOTRAN_Ecobase-739_23-Oct-2022.xlsm</t>
  </si>
  <si>
    <t>ECOTRAN_Ecobase-740_23-Oct-2022.xlsm</t>
  </si>
  <si>
    <t>ECOTRAN_Ecobase-743_23-Oct-2022.xlsm</t>
  </si>
  <si>
    <t>ECOTRAN_Ecobase-745_05-Jul-2023.xlsm</t>
  </si>
  <si>
    <t>ECOTRAN_Ecobase-746_08-Jul-2023.xlsm</t>
  </si>
  <si>
    <t>ECOTRAN_Ecobase-748_23-Oct-2022.xlsm</t>
  </si>
  <si>
    <t>ECOTRAN_Ecobase-749_23-Oct-2022.xlsm</t>
  </si>
  <si>
    <t>ECOTRAN_Ecobase-750_08_Jul_2023.xlsm</t>
  </si>
  <si>
    <t>ECOTRAN_Ecobase-755_23-Oct-2022.xlsm</t>
  </si>
  <si>
    <t>ECOTRAN_Ecobase-758_05-Jul-2023.xlsm</t>
  </si>
  <si>
    <t>ECOTRAN_Ecobase-759_23-Oct-2022.xlsm</t>
  </si>
  <si>
    <t>ECOTRAN_Ecobase-24_14-Aug-2023.mat</t>
  </si>
  <si>
    <t>ECOTRAN_Ecobase-46_14-Aug-2023.mat</t>
  </si>
  <si>
    <t>ECOTRAN_Ecobase-53_14-Aug-2023.mat</t>
  </si>
  <si>
    <t>ECOTRAN_Ecobase-153_14-Aug-2023.mat</t>
  </si>
  <si>
    <t>ECOTRAN_Ecobase-168_14-Aug-2023.mat</t>
  </si>
  <si>
    <t>ECOTRAN_Ecobase-217_14-Aug-2023.mat</t>
  </si>
  <si>
    <t>ECOTRAN_Ecobase-218_14-Aug-2023.mat</t>
  </si>
  <si>
    <t>ECOTRAN_Ecobase-232_14-Aug-2023.mat</t>
  </si>
  <si>
    <t>ECOTRAN_Ecobase-240_14-Aug-2023.mat</t>
  </si>
  <si>
    <t>ECOTRAN_Ecobase-241_14-Aug-2023.mat</t>
  </si>
  <si>
    <t>ECOTRAN_Ecobase-243_14-Aug-2023.mat</t>
  </si>
  <si>
    <t>ECOTRAN_Ecobase-246_14-Aug-2023.mat</t>
  </si>
  <si>
    <t>ECOTRAN_Ecobase-247_14-Aug-2023.mat</t>
  </si>
  <si>
    <t>ECOTRAN_Ecobase-269_14-Aug-2023.mat</t>
  </si>
  <si>
    <t>ECOTRAN_Ecobase-291_14-Aug-2023.mat</t>
  </si>
  <si>
    <t>ECOTRAN_Ecobase-305_14-Aug-2023.mat</t>
  </si>
  <si>
    <t>ECOTRAN_Ecobase-318_14-Aug-2023.mat</t>
  </si>
  <si>
    <t>ECOTRAN_Ecobase-320_14-Aug-2023.mat</t>
  </si>
  <si>
    <t>ECOTRAN_Ecobase-323_14-Aug-2023.mat</t>
  </si>
  <si>
    <t>ECOTRAN_Ecobase-400_14-Aug-2023.mat</t>
  </si>
  <si>
    <t>ECOTRAN_Ecobase-401_14-Aug-2023.mat</t>
  </si>
  <si>
    <t>ECOTRAN_Ecobase-405_14-Aug-2023.mat</t>
  </si>
  <si>
    <t>ECOTRAN_Ecobase-412_14-Aug-2023.mat</t>
  </si>
  <si>
    <t>ECOTRAN_Ecobase-414_14-Aug-2023.mat</t>
  </si>
  <si>
    <t>ECOTRAN_Ecobase-431_14-Aug-2023.mat</t>
  </si>
  <si>
    <t>ECOTRAN_Ecobase-433_14-Aug-2023.mat</t>
  </si>
  <si>
    <t>ECOTRAN_Ecobase-434_14-Aug-2023.mat</t>
  </si>
  <si>
    <t>ECOTRAN_Ecobase-435_14-Aug-2023.mat</t>
  </si>
  <si>
    <t>ECOTRAN_Ecobase-441_14-Aug-2023.mat</t>
  </si>
  <si>
    <t>ECOTRAN_Ecobase-452_14-Aug-2023.mat</t>
  </si>
  <si>
    <t>ECOTRAN_Ecobase-456_14-Aug-2023.mat</t>
  </si>
  <si>
    <t>ECOTRAN_Ecobase-464_14-Aug-2023.mat</t>
  </si>
  <si>
    <t>ECOTRAN_Ecobase-465_14-Aug-2023.mat</t>
  </si>
  <si>
    <t>ECOTRAN_Ecobase-466_14-Aug-2023.mat</t>
  </si>
  <si>
    <t>ECOTRAN_Ecobase-468_14-Aug-2023.mat</t>
  </si>
  <si>
    <t>ECOTRAN_Ecobase-473_14-Aug-2023.mat</t>
  </si>
  <si>
    <t>ECOTRAN_Ecobase-495_14-Aug-2023.mat</t>
  </si>
  <si>
    <t>ECOTRAN_Ecobase-496_14-Aug-2023.mat</t>
  </si>
  <si>
    <t>ECOTRAN_Ecobase-497_14-Aug-2023.mat</t>
  </si>
  <si>
    <t>ECOTRAN_Ecobase-520_14-Aug-2023.mat</t>
  </si>
  <si>
    <t>ECOTRAN_Ecobase-522_14-Aug-2023.mat</t>
  </si>
  <si>
    <t>ECOTRAN_Ecobase-608_14-Aug-2023.mat</t>
  </si>
  <si>
    <t>ECOTRAN_Ecobase-650_14-Aug-2023.mat</t>
  </si>
  <si>
    <t>ECOTRAN_Ecobase-651_14-Aug-2023.mat</t>
  </si>
  <si>
    <t>ECOTRAN_Ecobase-669_14-Aug-2023.mat</t>
  </si>
  <si>
    <t>ECOTRAN_Ecobase-687_14-Aug-2023.mat</t>
  </si>
  <si>
    <t>ECOTRAN_Ecobase-689_14-Aug-2023.mat</t>
  </si>
  <si>
    <t>ECOTRAN_Ecobase-691_14-Aug-2023.mat</t>
  </si>
  <si>
    <t>ECOTRAN_Ecobase-692_14-Aug-2023.mat</t>
  </si>
  <si>
    <t>ECOTRAN_Ecobase-693_14-Aug-2023.mat</t>
  </si>
  <si>
    <t>ECOTRAN_Ecobase-727_14-Aug-2023.mat</t>
  </si>
  <si>
    <t>ECOTRAN_Ecobase-729_14-Aug-2023.mat</t>
  </si>
  <si>
    <t>ECOTRAN_Ecobase-731_25-Aug-2023.mat</t>
  </si>
  <si>
    <t>ECOTRAN_Ecobase-739_14-Aug-2023.mat</t>
  </si>
  <si>
    <t>ECOTRAN_Ecobase-740_25-Aug-2023.mat</t>
  </si>
  <si>
    <t>ECOTRAN_Ecobase-743_14-Aug-2023.mat</t>
  </si>
  <si>
    <t>ECOTRAN_Ecobase-745_14-Aug-2023.mat</t>
  </si>
  <si>
    <t>ECOTRAN_Ecobase-746_14-Aug-2023.mat</t>
  </si>
  <si>
    <t>ECOTRAN_Ecobase-748_14-Aug-2023.mat</t>
  </si>
  <si>
    <t>ECOTRAN_Ecobase-749_14-Aug-2023.mat</t>
  </si>
  <si>
    <t>ECOTRAN_Ecobase-750_14-Aug-2023.mat</t>
  </si>
  <si>
    <t>ECOTRAN_Ecobase-755_14-Aug-2023.mat</t>
  </si>
  <si>
    <t>ECOTRAN_Ecobase-758_14-Aug-2023.mat</t>
  </si>
  <si>
    <t>ECOTRAN_Ecobase-759_14-Aug-2023.mat</t>
  </si>
  <si>
    <t>IMBALANCED</t>
  </si>
  <si>
    <t>IMBALANCED; 4 groups barely imbalanced in 3rd decimal place</t>
  </si>
  <si>
    <t>freshwater ecosystem</t>
  </si>
  <si>
    <t>OVERLOAD</t>
  </si>
  <si>
    <t>Unable to perform assignment because the size of the left side is 44-by-1 and the size of the right side is 44-by-0. No xlsm file made</t>
  </si>
  <si>
    <t>Literature Entries</t>
  </si>
  <si>
    <t>ECOTRAN_Ecobase-10001_Benguela78-11Sep2013.xlsm</t>
  </si>
  <si>
    <t>ECOTRAN_Ecobase-10002_EBS-D-12232015.xlsm</t>
  </si>
  <si>
    <t>ECOTRAN_Ecobase-10003_CGoA-Gaichas-FullRes-G-04302015.xlsm</t>
  </si>
  <si>
    <t>ECOTRAN_Ecobase-10004_GBprs-FullRes-05182015.xlsm</t>
  </si>
  <si>
    <t>ECOTRAN_Ecobase-10005_GoMex-Robinson-09162022.xlsm</t>
  </si>
  <si>
    <t>ECOTRAN_Ecobase-10006_GoMexOkey-10212022.xlsm</t>
  </si>
  <si>
    <t>ECOTRAN_Ecobase-10007_GulfOfNicoyaCostaRica-Alms-09152022.xlsm</t>
  </si>
  <si>
    <t>ECOTRAN_Ecobase-10008_NCC-01212018-10pp.xlsm</t>
  </si>
  <si>
    <t>ECOTRAN_Ecobase-10009_NorSea-B-5-28-2014.xlsm</t>
  </si>
  <si>
    <t>ECOTRAN_Ecobase-10010_PEI2000-03282014.xlsm</t>
  </si>
  <si>
    <t>ECOTRAN_Ecobase-10011_Peru-Lucho-03242018.xlsm</t>
  </si>
  <si>
    <t>ECOTRAN_Ecobase-10012_PortugeseShelf-Szalaj_09152022.xlsm</t>
  </si>
  <si>
    <t>ECOTRAN_Ecobase-10013_SouthernBenguela-Shannon-09162022.xlsm</t>
  </si>
  <si>
    <t>ECOTRAN_Ecobase-10014_SWAP-20200917-JRuz.xlsm</t>
  </si>
  <si>
    <t>ECOTRAN_Ecobase-10015_WesternNorthPacific-Watari-09152022.xlsm</t>
  </si>
  <si>
    <t>ECOTRAN_Ecobase-10016_Choy_26-Jul-2023.xlsm</t>
  </si>
  <si>
    <t>ECOTRAN_Ecobase-10024_CaliforniaCurrent-KoehnMC5492-07052023.xlsm</t>
  </si>
  <si>
    <t>ECOTRAN_Ecobase-10025_Bacalso_06-Jul-2023.xlsm</t>
  </si>
  <si>
    <t>ECOTRAN_Ecobase-10001_14-Aug-2023.mat</t>
  </si>
  <si>
    <t>ECOTRAN_Ecobase-10002_14-Aug-2023.mat</t>
  </si>
  <si>
    <t>ECOTRAN_Ecobase-10003_14-Aug-2023.mat</t>
  </si>
  <si>
    <t>ECOTRAN_Ecobase-10004_14-Aug-2023.mat</t>
  </si>
  <si>
    <t>ECOTRAN_Ecobase-10005_14-Aug-2023.mat</t>
  </si>
  <si>
    <t>ECOTRAN_Ecobase-10006_14-Aug-2023.mat</t>
  </si>
  <si>
    <t>ECOTRAN_Ecobase-10007_14-Aug-2023.mat</t>
  </si>
  <si>
    <t>ECOTRAN_Ecobase-10008_14-Aug-2023.mat</t>
  </si>
  <si>
    <t>ECOTRAN_Ecobase-10009_14-Aug-2023.mat</t>
  </si>
  <si>
    <t>ECOTRAN_Ecobase-10010_14-Aug-2023.mat</t>
  </si>
  <si>
    <t>ECOTRAN_Ecobase-10011_14-Aug-2023.mat</t>
  </si>
  <si>
    <t>ECOTRAN_Ecobase-10012_14-Aug-2023.mat</t>
  </si>
  <si>
    <t>ECOTRAN_Ecobase-10013_14-Aug-2023.mat</t>
  </si>
  <si>
    <t>ECOTRAN_Ecobase-10014_14-Aug-2023.mat</t>
  </si>
  <si>
    <t>ECOTRAN_Ecobase-10015_14-Aug-2023.mat</t>
  </si>
  <si>
    <t>ECOTRAN_Ecobase-10016_25-Aug-2023.mat</t>
  </si>
  <si>
    <t>ECOTRAN_Ecobase-10024_25-Aug-2023.mat</t>
  </si>
  <si>
    <t>ECOTRAN_Ecobase-10025_14-Aug-2023.mat</t>
  </si>
  <si>
    <t>OMIT</t>
  </si>
  <si>
    <t>de Haast J.A., Treasure A.M., Ruzicka J., Moloney C.L. (2018) A donor-driven approach to modelling anchovy-sardine dominance shifts in the southern Benguela ecosystem. Journal of Marine Systems 188:117-132.</t>
  </si>
  <si>
    <t>Aydin K., Gaichas S., Ortiz I., Kinzey D., Friday N. (2007). A comparison of the Bering Sea, Gulf of Alaska, and Aleutian Islands large marine ecosystems through food web modeling. NOAA Technical Memorandum NMFS-AFSC-178. 298 pp.</t>
  </si>
  <si>
    <t>Steele J., Collie, J., Bisagni J., Fogarty M., Gifford D., Link J., Sieracki M., Sullivan B., Beet A., Mountain D., Durbin E., Palka D., Stockhausen W. (2007). Balancing end- to-end budgets of the Georges Bank ecosystem. Progress in Oceanography. 74:423–448. [Modified as Ruzicka et al. 2018. Journal of Marine Systems. 187:235-249.]</t>
  </si>
  <si>
    <t>Robinson K.L., Ruzicka J.J., Hernandez F.J., Graham W.M., Decker M.B., Brodeur R.D., Sutor M. (2015). Evaluating energy flows through jellyfish and gulf menhaden (Brevoortia patronus) and the effects of fishing on the northern Gulf of Mexico ecosystem. ICES Journal of Marine Science. 72:2301-2312.</t>
  </si>
  <si>
    <t>Okey T.A., Mahmoudi B. (2002). An ecosystem model of the West Florida Shelf for use in fisheries management and ecological research: Volume II. Model Construction. Florida Marine Research Institute. 2:154 pp.</t>
  </si>
  <si>
    <t>Alms V., Wolff M. (2019). The Gulf of Nicoya (Costa Rica) Fisheries System: Two Decades of Change. Marine and Coastal Fisheries: Dynamics, Management, and Ecosystem Science 11:139–161.</t>
  </si>
  <si>
    <t>Ruzicka J.J., Brodeur R.D., Emmett R.L., Steele J.H., Zamon J.H., Morgan C.A., Thomas A.C., Wainwright T.C. (2012). Interannual variability in the Northern California Current food web structure: changes in energy flow pathways and an End-to-End model to investigate system response to alternate forcing scenarios. Progress in Oceanography 102:19-41.</t>
  </si>
  <si>
    <t>Mackinson S., Daskalov G., (2007). An ecosystem model of the North Sea to support an ecosystem approach to fisheries management: description and parameterisation. In: Science Series Technical Report 142. CEFAS, Lowestoft, UK. 195 pp.</t>
  </si>
  <si>
    <t xml:space="preserve">Gurney L.J., Pakhomov E.P., Christensen V. (2014). An ecosystem model of the Prince Edward Island archipelago. Ecological Modelling 294:117–36. </t>
  </si>
  <si>
    <t>Chiaverano L.M., Robinson K.L., Tam J., Ruzicka J.J., Quiñones J., Aleksa K.T., Hernandez F.J., Brodeur R.D., Leaf R., Uye S.-I., Decker M.B., Acha M., Mianzan H.W., Graham W.M. (2018). Evaluating the role of large jellyfish and forage fishes as energy pathways, and their interplay with fisheries, in the Northern Humboldt Current System. Progress in Oceanography 164:28–36.</t>
  </si>
  <si>
    <t>Szalaj D., Torres M.A., T Veiga-Malta T., Angélico M.M., Sobrinho-Gonçalves L., Chaves C., Alcoforado B., Garrido S., Ré P., Cabral H., Silva A. (2021). Food-web dynamics in the Portuguese continental shelf ecosystem between 1986 and 2017: unravelling drivers of sardine decline. Estuarine Coastal and Shelf Science. 251:107259.</t>
  </si>
  <si>
    <t>Shannon L.J., Ortega-Cisneros K., Lamont T., Winker H., Crawford R., Jarre A., Coll M. (2020). Exploring Temporal Variability in the Southern Benguela Ecosystem Over the Past Four Decades Using a Time-Dynamic Ecosystem Model. Frontiers in Marine Science 7:540. doi:10.3389/fmars.2020.00540.</t>
  </si>
  <si>
    <t>Ballerini T., Hofmann E.E., Ainley D.G., Daly K., Marrari M., Ribic C.A., Smith W.O. Jr., Steele J.H. (2014). Productivity and linkages of the food web of the southern region of the western Antarctic Peninsula continental shelf. Progress in Oceanography. 122:10-29.</t>
  </si>
  <si>
    <t>Watari S., Murase H., Yonezaki S., Okazaki M., Kiyofuji H., Tamura T., Hakamada T., Kanaji Y., Kitakado T. 2019. Ecosystem modeling in the western North Pacific using Ecopath, with a focus on small pelagic fishes. Marine Ecology Progress Series 617-618:295–305.</t>
  </si>
  <si>
    <t>Choy C.A., Wabnitz C.C.C., Weijerman M., Woodworth-Jefcoats P.A., Polovina, J.J. (2016). Finding the way to the top: how the composition of oceanic mid-trophic micronekton groups determines apex predator biomass in the central North Pacific. Marine Ecology Progress Series 549:9-25.</t>
  </si>
  <si>
    <t>Koehn L.E., Essington T.E., Marshall K.N., Kaplan I.C., Sydeman W.J., Szoboszlai A.I., Thayer J.A. (2016). Developing a high taxonomic resolution food web model to assess the functional role of forage fish in the California Current ecosystem. Ecological Modelling 335:87–100.</t>
  </si>
  <si>
    <t>Bacalso R.T.M., Romagnoni G., Wolff M. (2023). Identifying drivers of change during the recent two decades in the Visayan Sea using a trophic modeling approach. Frontiers in Marine Science. 10:1099400.</t>
  </si>
  <si>
    <t>1 upwelling</t>
  </si>
  <si>
    <t>2 continental shelf</t>
  </si>
  <si>
    <t>4 bay/fjord/lagoon</t>
  </si>
  <si>
    <t>3 open ocean</t>
  </si>
  <si>
    <t>upwelling</t>
  </si>
  <si>
    <t>coral reef</t>
  </si>
  <si>
    <t>Wet Weight</t>
  </si>
  <si>
    <t>South Africa</t>
  </si>
  <si>
    <t>Costa Rica</t>
  </si>
  <si>
    <t>Peru</t>
  </si>
  <si>
    <t>Portugal</t>
  </si>
  <si>
    <t>Antarctica</t>
  </si>
  <si>
    <t>Japan</t>
  </si>
  <si>
    <t>Phillipines</t>
  </si>
  <si>
    <t>Southern Benguela</t>
  </si>
  <si>
    <t>Eastern Bering Sea</t>
  </si>
  <si>
    <t>continental shelf</t>
  </si>
  <si>
    <t>Georges Bank</t>
  </si>
  <si>
    <t>Carbon</t>
  </si>
  <si>
    <t>Northern Gulf of Mexico</t>
  </si>
  <si>
    <t>Northern Gulf of Alaska</t>
  </si>
  <si>
    <t>West Florida Shelf</t>
  </si>
  <si>
    <t>Gulf of Nicoya Costa Rica</t>
  </si>
  <si>
    <t>Northern California Current</t>
  </si>
  <si>
    <t>North Sea</t>
  </si>
  <si>
    <t>Prince Edward Island</t>
  </si>
  <si>
    <t>Norther Humboldt Current</t>
  </si>
  <si>
    <t>Portuguese shelf</t>
  </si>
  <si>
    <t>Southwestern Antarctic Peninsula</t>
  </si>
  <si>
    <t>Western North Pacific</t>
  </si>
  <si>
    <t>Central North Pacific</t>
  </si>
  <si>
    <t>California Current</t>
  </si>
  <si>
    <t>Visayan Sea</t>
  </si>
  <si>
    <t>bay/fjord/lagoon</t>
  </si>
  <si>
    <t>open ocean</t>
  </si>
  <si>
    <t>good set?</t>
  </si>
  <si>
    <t>Reasons for omission:</t>
  </si>
  <si>
    <t>imbalanced model</t>
  </si>
  <si>
    <t>undiagnosed code error</t>
  </si>
  <si>
    <t>bay/fjord</t>
  </si>
  <si>
    <t>Bay/fjord</t>
  </si>
  <si>
    <t>beach</t>
  </si>
  <si>
    <t>channel/strait</t>
  </si>
  <si>
    <t>Coastal &amp;amp; Pelagic</t>
  </si>
  <si>
    <t>coastal lagoon</t>
  </si>
  <si>
    <t>Coastal lagoon</t>
  </si>
  <si>
    <t>Continental shelf</t>
  </si>
  <si>
    <t>Coral reef</t>
  </si>
  <si>
    <t>estuary</t>
  </si>
  <si>
    <t>Estuary</t>
  </si>
  <si>
    <t>marine-coastal</t>
  </si>
  <si>
    <t>Open ocean</t>
  </si>
  <si>
    <t>Benguela Current</t>
  </si>
  <si>
    <t>5 estuary</t>
  </si>
  <si>
    <t>Humboldt Current</t>
  </si>
  <si>
    <t>6 coral reef</t>
  </si>
  <si>
    <t>Canary Current</t>
  </si>
  <si>
    <t>colud be a strait</t>
  </si>
  <si>
    <t>could be a beach</t>
  </si>
  <si>
    <t>could be shelf/ocean</t>
  </si>
  <si>
    <t>could be archipelago/ocean</t>
  </si>
  <si>
    <t>could be a strait</t>
  </si>
  <si>
    <t>this is really a beach</t>
  </si>
  <si>
    <t>original_ecosystem_type</t>
  </si>
  <si>
    <t>model_set</t>
  </si>
  <si>
    <t>Kpath_xlsm_file</t>
  </si>
  <si>
    <t>Kpath_mat_file</t>
  </si>
  <si>
    <t>ecosystem_SUBtype</t>
  </si>
  <si>
    <t>ecosystem_type_NOTE</t>
  </si>
  <si>
    <t>lat_zone</t>
  </si>
  <si>
    <t>EcoBase: Dalsgaard J., Pauly D., Okey T.A. (1997). Preliminary mass-balance model of Prince William Sound, Alaska, for the pre-spill period, 1980-1989. Fisheries Centre Research Reports. 5:1–34.</t>
  </si>
  <si>
    <t>EcoBase: Guénette S., Morato T. (2001). The Azores Archipelago, 1997 Fisheries Impacts on North Atlantic Ecosystems: Models and Analyses. In Guénette S., Christensen V., Pauly D. (eds.). Fisheries impacts on North Atlantic ecosystems: models and analyses. Fisheries Centre Research Reports. 9:241–270.</t>
  </si>
  <si>
    <t>EcoBase: Melgo J.L., Morisette L., Kaschner K., Gerber L. (2009). Food web model and data for studying the interactions between marine mammals and fisheries in the Caribbean ecosystem. In Morissette L., Melgo J.L., Kaschner K., Gerber L. (eds.). Modelling the trophic role of marine mammals in tropical areas: data requirements, uncertainty, and validation. Fisheries Centre Research Reports. 17:53-120.</t>
  </si>
  <si>
    <t>EcoBase: Vasconcellos M., Watson R. (2004). Mass-balance models of Atlantic oceanic systems. In Palomares M.L.D., Pauly D. (eds.). West African marine ecosystems: models and fisheries impact. Fisheries Centre Research Reports. 12:171–204.</t>
  </si>
  <si>
    <t>EcoBase: Bundy A. (2004). Mass balance models of the eastern Scotian Shelf before and after the cod collapse and other ecosystem changes. Canadian Technical Report of Fisheries and Aquatic Sciences. 2520:193 pp.</t>
  </si>
  <si>
    <t>EcoBase: Olson R.J., Watters G.M. (2003). A model of the pelagic ecosystem in the eastern tropical Pacific. Ocean Inter-American Tropical Tuna Commission Bulletin. 22:135-248.</t>
  </si>
  <si>
    <t>EcoBase: Zeller D., Reinert J. (2004). Modelling spatial closures and fishing effort restrictions in the Faroe Islands marine ecosystem Ecological Modelling. 172:403-420.</t>
  </si>
  <si>
    <t>EcoBase: Wolff M., Hartmann H.J., Koch V. (1996). A pilot trophic model for Golfo Dulce, a fjord-like tropical embayment, Costa Rica. Revista de Biologia Tropical. 44:215-231.</t>
  </si>
  <si>
    <t>EcoBase: Samb B. (1999). Icelandic Shelf. Fisheries Management. 27pp.</t>
  </si>
  <si>
    <t>EcoBase: Heymans J.J., Pitcher T. (2002). A Picasso-esque view of the marine ecosystem of Newfoundland and Southern Labrador: models for the time periods 1450 and 1900. In Pitcher T., Heymans J.J., Vasconcellos M. (eds.). Ecosystem models of Newfoundland for the time periods 1995, 1985, 1900 and 1450. Fisheries Centre Research Reports. 10:44-71.</t>
  </si>
  <si>
    <t>EcoBase: Heymans S.J.J., Sumaila R.U. (2007). Updated Ecosystem Model for the Northern Benguela Ecosystem, Namibia. In Le Quesne W.J.F., Arreguıń-Sánchez F., Heymans S.J.J. (eds.). INCOFISH Ecosystem Models: Transiting from Ecopath to Ecospace. Fisheries Centre Research Reports 15:25-70.</t>
  </si>
  <si>
    <t>EcoBase: Morissette L., Melgo J.L., Kaschner K., Gerber L., Bamy I.L. (2009). Food web model and data for studying the interactions between marine mammals and fisheries in the Northwest African ecosystem. In Morissette L., Melgo J.L., Kaschner K., Gerber L. (eds.). Modelling the trophic role of marine mammals in tropical areas: data requirements, uncertainty, and validation. Fisheries Centre Research Reports. 17:6-52.</t>
  </si>
  <si>
    <t>EcoBase: Heymans J.J., Vakily J.M. (2004). Structure and dynamics of the marine ecosystem off Sierra Leone for three time periods: 1964, 1978, 1990. In Palomares M.L.D., Pauly D. (eds.). West African marine ecosystems: models and fisheries impacts. Fisheries Centre Research Reports. 12:160-169.</t>
  </si>
  <si>
    <t>EcoBase: Savenkoff C., Bourdages H., Swain D.P., Despatie S.-P., Hanson M.J., Méthot R., Morissette L., Hammill M.O. (2004). Input data and parameter estimates for ecosystem models of the southern Gulf of St. Lawrence (mid-1980s and mid-1990s). Canadian Technical Report of Fisheries and Aquatic Sciences. No. 2529.</t>
  </si>
  <si>
    <t>EcoBase: Walters C., Martell S.J.D., Christensen V., Mahmoudi B.(2008). An Ecosim model for exploring Gulf of Mexico ecosystem management options: implications of including multistanza life- history models for policy predictions. Bulletin of Marine Science. 83:251-271.</t>
  </si>
  <si>
    <t>EcoBase: Pedersen S.A., Zeller D. (2001). A mass balance model for the West Greenland marine ecosystem Fisheries Impacts on North Atlantic Ecosystems: Models and Analyses. In Guénette S., Christensen V., Pauly D. (eds.). Fisheries impacts on North Atlantic ecosystems: models and analyses. Fisheries Centre Research Reports. 9(4):111-127.</t>
  </si>
  <si>
    <t>EcoBase: Martell S.J.D. (2002). Variation in pink shrimp populations off the West coast of Vancouver Island: oceanographic and trophic interactions. University of British Columbia. Department of Zoology. 156pp.</t>
  </si>
  <si>
    <t>EcoBase:Aydin K.Y., Lapko V.V., Radchenko V.I., Livingston P.A. (2002). A comparison of the eastern Bering and western Bering Sea shelf and slope ecosystems through the use of mass-balance food web models. NOAA Technical Memorandum NMFS-AFSC-130. 78 pp.</t>
  </si>
  <si>
    <t>EcoBase: Colléter M., Gascuel D., Ecoutin J.-M., Tito de Morais L. (2012). Modelling trophic flows in ecosystems to assess the efficiency of marine protected area (MPA), a case study on the coast of Senegal. Ecological Modelling. 232:1-13.</t>
  </si>
  <si>
    <t>EcoBase: Wolff M., Koch V., Isaac V. (2000). A Trophic Flow Model of the Caeté Mangrove Estuary (North Brazil) with Considerations for the Sustainable Use of its Resources. Estuarine, Coastal and Shelf Science. 50:789-803.</t>
  </si>
  <si>
    <t>EcoBase: Palomares M.L.D., Reyes-Marchant P., Lair N., Zainure M., Barnabé G., Lasserre G. (1993). A Trophic Model of a Mediterranean Lagoon, Etang de Thau, France. In Christensen V., Pauly D. (eds.). Trophic Models of Aquatic Systems. ICLARM Conference Proceedings. 26:224-229.</t>
  </si>
  <si>
    <t>EcoBase: Lobry J. (2004). Which reference pattern of functioning for estuarine ecosystems? The case of fish successions in the Gironde estuary. PhD Thesis. Université de Bordeaux. 204 pp.</t>
  </si>
  <si>
    <t>EcoBase: Buchary E.A. (2001). Preliminary reconstruction of the Icelandic marine ecosystem in 1950 and some predictions with time series data. In Guénette S., Christensen V., Pauly D. (eds.). Fisheries Impacts on North Atlantic Ecosystems: Models and Analyses. Fisheries Centre Research Reports. 9:198-206.</t>
  </si>
  <si>
    <t>EcoBase: Brando V.E., Ceccarelli R., Libralato S., Ravagnan G. (2004). Assessment of environmental management effects in a shallow water basin using mass-balance models. Ecological Modelling. 172:213-232.</t>
  </si>
  <si>
    <t>EcoBase: Arreguín-Sánchez F., Arcos E., Chávez E.A. (2002). Flows of biomass and structure in an exploited benthic ecosystem in the Gulf of California, Mexico. Ecological Modelling. 156:167-183.</t>
  </si>
  <si>
    <t>EcoBase: Manickchand-Heileman S., Soto L.A., Escobar E. (1998). A Preliminary Trophic Model of the Continental Shelf, South-western Gulf of Mexico. Estuarine, Coastal and Shelf Science. 46:885-899.</t>
  </si>
  <si>
    <t>EcoBase: Zetina-Rejón M.J., Arreguı́n-Sánchez F., Chávez E.A. (2003). Trophic structure and flows of energy in the Huizache–Caimanero lagoon complex on the Pacific coast of Mexico. Estuarine, Coastal and Shelf Science. 57:803-815.</t>
  </si>
  <si>
    <t>EcoBase: Morales-Zárate M.V., Arreguín-Sánchez F., López-Martınez J., Lluch-Cota S.E. (2004). Ecosystem trophic structure and energy flux in the Northern Gulf of California, México. Ecological Modelling. 174:331-345.</t>
  </si>
  <si>
    <t>EcoBase: Manickchand-Heileman S., Arreguı́n-Sánchez F., Lara-Domínguez A., Soto L.A. (1998). Energy flow and network analysis of Terminos Lagoon, SW Gulf of Mexico. Journal of Fish Biology. 53 (supplement A):179-197.</t>
  </si>
  <si>
    <t>EcoBase: Chávez E.A., Garduño M., Arreguı́n-Sánchez F. (1993). Trophic Dynamic Structure of Celestun lagoon, Southern Gulf of Mexico. In Christensen V., Pauly D. (eds.). Trophic Models of Aquatic Systems. ICLARM Conference Proceedings. 26:186-192.</t>
  </si>
  <si>
    <t>EcoBase: Vega-Cendejas M.E., Arreguı́n-Sánchez F. (2001). Energy fluxes in a mangrove ecosystem from a coastal lagoon in Yucatan Peninsula, Mexico. Ecological Modelling. 137:119-133.</t>
  </si>
  <si>
    <t>EcoBase: Guénette S., Heymans S.J.J., Christensen V., Trites A.W. (2006). Ecosystem models show combined effects of fishing, predation, competition, and ocean productivity on Steller sea lions (Eumetopias jubatus) in Alaska. Canadian Journal of Fisheries and Aquatic Sciences. 63:2495-2517.</t>
  </si>
  <si>
    <t>EcoBase: Lin H.-J., Shao K.-T., Hwang J.-S., Lo W.-T., Cheng I.-J., Lee L.-H. (2004). A trophic model for Kuosheng Bay in northern Taiwan. Journal of Marine Science and Technology. 12:424-432.</t>
  </si>
  <si>
    <t>EcoBase: Lin H.-J., Shao K.-T., Kuo S.-R., Hsieh H.-L., Wong S.-L., Chen I.-M., Lo W.-T., Hung J.-J. (1999). A Trophic Model of a Sandy Barrier Lagoon at Chiku in Southwestern Taiwan. Estuarine, Coastal and Shelf Science. 48:575-588.</t>
  </si>
  <si>
    <t>EcoBase: McCormick Venier J. (1997). Seasonal ecosystem models of the Looe Key National Marine Sanctuary, Florida. MSc Thesis. University of British Columbia. Department of Zoology, Fisheries Centre. 109pp.</t>
  </si>
  <si>
    <t>EcoBase: Mendoza J.J. (1993). A preliminary biomass budget for the Northeastern Venezuela shelf ecosystem. In Christensen V., Pauly D. (eds.). Trophic Models of Aquatic Ecosystems. ICLARM Conference Proceedings. 26:285-297.</t>
  </si>
  <si>
    <t>EcoBase: Zetina-Rejón M.J., Arreguın-Sánchez F. (2003). Flujos de energía y estructura trófica de la Sonda de Campeche, Suroeste del Golfo de México Memorias del III Foro de Camarón del Golfo de México y Mar Caribe. pp 49-57. In Wakida-Kusunoki A.T., Solana-Sansores R., Uribe-Martinez J. Memorias del III Foro de Camarón del Gulfo de México y Mar Caribe. Instituto Nacional de la Pesca.</t>
  </si>
  <si>
    <t>EcoBase: Garces L.R., Man A., Ahmad A.T., Mohamad-Norizam M., Silvestre G.T. (2003). A trophic model of the coastal fisheries ecosystem off the West Coast of Sabah and Sarawak, Malaysia. In Silvestre G., Garces L., Stobutzki I., Ahmed M., Valmonte-Santos R.A., Luna C., Lachica-Aliño L., Munro P., Christensen V., Pauly D. (eds.). Assessment, management and future directions for coastal fisheries in Asian countries. Proceedings of the WorldFish Center Conference. 67:333–352.</t>
  </si>
  <si>
    <t>EcoBase: Galván Piña V.H. (2005). Impacto de la pesca en la estructura, función y productividad del ecosistema de la Plataforma Continental de las costas de Jalisco y Colima, México. Ph.D dissertation. Instituto Politecnico Nacional, La Paz Baja Sur, Mexico. 106pp.</t>
  </si>
  <si>
    <t>EcoBase: Jarre-Teichmann A., Pauly D. (1993). Seasonal Changes in the Peruvian Upwelling Ecosystem. In Christensen V., Pauly D. (eds.). Trophic models of aquatic ecosystems. ICLARM Conference Proceedings 26:307-314.</t>
  </si>
  <si>
    <t>EcoBase: Abarca-Arenas L.G., Valero-Pacheco E. (1993). Toward a Trophic Model of Tamiahua, a Coastal Lagoon in Mexico. In Christensen V., Pauly D. (eds.). Trophic Models of Aquatic Systems. ICLARM Conference Proceedings. 26:181-185.</t>
  </si>
  <si>
    <t>EcoBase: Arreguı́n-Sánchez F., Seijo J.C., Valero-Pacheco E. (1993). An application of ECOPATH II to the North Continental Shelf Ecosystem of Yucatan, Mexico. In Christensen V., Pauly D. (eds.). Trophic Models of Aquatic Ecosystems. ICLARM Conference Proceedings. 26:269-278.</t>
  </si>
  <si>
    <t>EcoBase: Vega-Cendejas M.E., Arreguín-Sánchez F., Hernández M. (1993). Trophic fluxes on the Campeche Bank, Mexico. In Christensen V., Pauly D. (eds.). Trophic models of aquatic ecosystems. ICLARM Conference Proceedings 26:206-213.</t>
  </si>
  <si>
    <t>EcoBase: Opitz  S. (1996). Trophic Interactions in Caribbean Coral Reefs. ICLARM Technical Reports 43:341 pp.</t>
  </si>
  <si>
    <t>EcoBase: Salcido Guevara L.A. (2006). Estructura y flujos de biomasa en un ecosistema bentonico explotado en el Sur de Sinaloa, Mexico. MSc Thesis. Instituto Politécnico Nacional, Centro Interdisciplinario de Ciencas Marinas. La Paz, Mexico. 96 pp.</t>
  </si>
  <si>
    <t>EcoBase: Martell S.J.D., Beattie A.I., Walters C.J., Nayar T., Briese R. (2002). Simulating fisheries management strategies in the Strait of Georgia ecosystem using Ecopath and Ecosim. In Pitcher T., Cochrane K. (eds.). The use of ecosystem models to investigate multispecies management strategies for capture fisheries. Fisheries Centre Research Reports. 10:16–24.</t>
  </si>
  <si>
    <t>EcoBase: Lassalle G., Gascuel D., Lobry J., Pierce G.J., Ridoux V., Santos M.B., Spitz J., Niquil N. (2012). An ecosystem approach for the assessment of fisheries impacts on marine top predators: the Bay of Biscay case study. ICES Journal of Marine Science: Journal du Conseil. 69:925-938.</t>
  </si>
  <si>
    <t>EcoBase: Araújo J.N., Mackinson S., Ellis J.R., Hart P.J.B. (2005). An Ecopath model of the western English Channel ecosystem with an exploration of its dynamic properties. Science Series Technical Report No. 125, CEFAS, Lowestoft.</t>
  </si>
  <si>
    <t>EcoBase: Cheung W.L. (2007). Vulnerability of marine fishes to fishing: from global overview to the Northern South China Sea. Ph.D. Dissertation. University of British Columbia, Resource Management and Environmental Studies. 369 pp.</t>
  </si>
  <si>
    <t>EcoBase: Cheung W.W.L., Pitcher T.J. (2005). A mass-balance model of the Falkland Islands fisheries and ecosystems. Modeling Antarctic Marine Ecosystems. In Palomares M.L.D., Pruvost P., Pitcher T.J., Pauly D. (eds.). Modeling Antarctic marine ecosystems. Fisheries Centre Research Reports 13(7):65–84.</t>
  </si>
  <si>
    <t>EcoBase: Christensen V. (1998). Fishery-induced changes in a marine ecosystem: insight from models of the Gulf of Thailand. Journal of Fish Biology. 53 (Supplement A):128-142.</t>
  </si>
  <si>
    <t>EcoBase: Alias, M (2003). Trophic model of the coastal fisheries ecosystem of the west Ccoast of peninsular Malaysia. In Silvestre G., Garces L., Stobutzki I., Ahmed M., Valmonte-Santos R.A., Luna C., Lachica-Aliño L., Munro P., Christensen V., Pauly D. (eds.). Assessment, management and future directions for coastal fisheries in Asian countries. Proceedings of WorldFish Center Conference 67:313-332.</t>
  </si>
  <si>
    <t>EcoBase: Cisneros-Montemayor A.M., Christensen V., Arreguín-Sánchez F., Sumaila R.U. (2012). Ecosystem models for management advice: An analysis of recreational and commercial fisheries policies in Baja California Sur, Mexico. Ecological Modelling. 2012:8-16.</t>
  </si>
  <si>
    <t>EcoBase: Falk-Petersen, J. (2004). Ecosystem effects of red king crab invasion - a modelling approach using Ecopath with Ecosim. MSc thesis. University of Tromsø.</t>
  </si>
  <si>
    <t>EcoBase: Fulton E.A., Smith T. (2002). Ecosim Case Study: Port Phillip Bay, Australia. In Pitcher T.J., Cochrane K. (eds.). The use of ecosystem models to investigate multispecies management strategies for capture fisheries. Fisheries Centre Research Reports 10:83-93.</t>
  </si>
  <si>
    <t>EcoBase: Gucu A.C. (2002). Can Overfishing be Responsible for the Successful Establishment of Mnemiopsis leidyi in the Black Sea? Estuarine, Coastal and Shelf Science. 54:439-451.</t>
  </si>
  <si>
    <t>EcoBase: Godinot O., Allain V. (2003). A preliminary Ecopath model of the warm pool pelagic ecosystem. Standing Committee on Tuna and Billfish Working Paper. SCTB16:27pp.</t>
  </si>
  <si>
    <t>EcoBase: Guénette S., Christensen V., Pauly D. (2008). Trophic modelling of the Peruvian upwelling ecosystem: Towards reconciliation of multiple datasets. Progress in Oceanography. 79:326-335.</t>
  </si>
  <si>
    <t>EcoBase: Haputhantri S.S.K., Villanueva M.C.S., Moreau J. (2008). Trophic interactions in the coastal ecosystem of Sri Lanka: an ECOPATH preliminary approach. Estuarine, Coastal and Shelf Science. 76:304-318.</t>
  </si>
  <si>
    <t>EcoBase: Howell K.L., Heymans J.J., Gordon J.D.M., Duncan J., Ayers M., Jones E.G. (2009). DEEPFISH Project: Applying an ecosystem approach to the sustainable management of deep-water fisheries. Part 1: Development of an Ecopath with Ecosim model. Scottish Association for Marine Science Report. 259a:112 pp.</t>
  </si>
  <si>
    <t>EcoBase: Heymans J.J. (2001). The Gulf of Maine, 1977-1986. Guénette S., Christensen V., Pauly D. (eds.). Fisheries impacts on North Atlantic ecosystems: models and analyses. Fisheries Centre Research Reports 9:128-149.</t>
  </si>
  <si>
    <t>EcoBase: Hoover, C. (2010). Hudson Bay Ecosystem: Past, Present, and Future. In: Ferguson, S.H., Loseto, L.L., Mallory, M.L. (eds). A Little Less Arctic. Springer, Dordrecht. pp. 217-236.</t>
  </si>
  <si>
    <t>EcoBase: Lees K., Mackinson S. (2007). An Ecopath model of the Irish Sea: ecosystems properties and sensitivity analysis. Science Series Technical Report. Cefas Lowestoft. 138:49 pp.</t>
  </si>
  <si>
    <t>EcoBase: Lercari D., Arreguín-Sánchez F. (2009). An ecosystem modelling approach to deriving viable harvest strategies for multispecies management of the Northern Gulf of California. Aquatic Conservation: Marine and Freshwater Ecosystems. 19:384-397.</t>
  </si>
  <si>
    <t>EcoBase: Libralato S., Tempesta M., Solidoro C., Spoto M. (2006). An ecosystem model applied to Miramare Natural Marine Reserve: limits, advantages and perspectives. Biologia Marina Mediterranea. 13:386-395.</t>
  </si>
  <si>
    <t>EcoBase: Lozano-Montes H.M., Loneragan N.R., Babcock R.C., Jackson K. (2011). Using trophic flows and ecosystem structure to model the effects of fishing in the Jurien Bay Marine Park, temperate Western Australia. Marine and Freshwater Research. 62:421–431.</t>
  </si>
  <si>
    <t>EcoBase: Mohammed E., Vasconcellos M., Mackinson S., Fanning P., Heileman S., Carocci F. (2008). Scientific basis for ecosystem-based management in the Lesser Antilles including interactions with marine mammals and other top predators: A trophic model of the Lesser Antilles pelagic ecosystem. Lesser Antilles Pelagic Ecosystem Project No. GCP/RLA/140/JPN. FAO/Government Cooperative Programme Tech Doc No. 2, Barbados.</t>
  </si>
  <si>
    <t>EcoBase: Morissette L., Pitcher T. (2005). Model structure and balancing. In Haggan N., Pitcher T. (eds.). Ecosystem Simulation Models of Scotland’s West Coast and Sea Lochs. Fisheries Centre Research Reports 13(4):5-24.</t>
  </si>
  <si>
    <t>EcoBase: Savenkoff C., Bourdages H., Castonguay M., Morissette L., Chabot D., Hammill M.O. (2004). Input data and parameter estimates for ecosystem models of the northern Gulf of St. Lawrence (mid-1990s). Canadian Technical Report of Fisheries and Aquatic Sciences. 2531:93 pp.</t>
  </si>
  <si>
    <t>EcoBase: Nauen, C. (1984). The artisanal fishery in Schlei-Fjord, Eastern Schleswig-Holstein, Federal Republic of Germany. In: Kapetsky J.M., Lasserre G. (eds.) Management of Coastal Lagoon Fisheries. Studies and Reviews General Fisheries Commision for the Mediterranean 1(61):403-428.</t>
  </si>
  <si>
    <t>EcoBase: Okey T.A. (2006). A trophodynamic ecosystem model of Albatross Bay, Gulf of Carpentaria: revealing a plausible fishing explanation for prawn catch declines. CSIRO Marine and Atmospheric Research Paper 010:150pp.</t>
  </si>
  <si>
    <t>EcoBase: Okey T.A., Griffiths S., Pascoe S., Kenyon R., Miller M., Dell Q., Pillans R., Buckworth R.C., Gribble N., Engstrom N., Bishop J., Milton D., Salini J., Stevens J. (2007). The effect of illegal foreign fishing on the ecosystem in the Gulf of Carpentaria: management options and downstream effects on other fisheries. Final Report to Australian Fisheries Management Authority Project 2006/825:113pp.</t>
  </si>
  <si>
    <t>EcoBase: Okey T.A., Pugliese R. (2001). A preliminary Ecopath model of the Atlantic continental shelf adjacent to the Southeastern United States. In Guenette S, Christensen V., Pauly D. (eds.). Fisheries impacts on North Atlantic ecosystems: models and analyses. Fisheries Centre Research Reports 9:167–181.</t>
  </si>
  <si>
    <t>EcoBase: Orek H. (2000). An application of mass balance Ecopath model to the trophic structure in the Black Sea after anchovy collapse. MSc thesis. Middle East Technical University, Ankara.</t>
  </si>
  <si>
    <t>EcoBase: Pinnegar J.K., Polunin N.V.C. (2004). Predicting indirect effects of fishing in Mediterranean rocky littoral communities using a dynamic simulation model Ecological Modelling. 172:249-267.</t>
  </si>
  <si>
    <t>EcoBase: Preikshot D.B. (2007). The influence of geographic scale, climate and trophic dynamics upon North Pacific oceanic ecosystem models. Ph.D. Dissertation. University of British Columbia, Resource Management and Environmental Studies. 208pp.</t>
  </si>
  <si>
    <t>EcoBase: Shannon L.J., Moloney C.L., Jarre A., Field J.G. (2003). Trophic flows in the southern Benguela during the 1980s and 1990s. Journal of Marine Systems. 39:83-116.</t>
  </si>
  <si>
    <t>EcoBase: Stobberup K.A., Ramos V.D.M., Coelho M.L. (2004). Ecopath model of the Cape Verde coastal ecosystem. In Palomares M.L.D., Pauly D. (eds.). West African marine ecosystems: models and fisheries impacts. Fisheries Centre Research Reports. 12:39–56.</t>
  </si>
  <si>
    <t>EcoBase: Tam J., Taylor M.H., Blaskovic V., Espinoza P., Michael Ballón R., Díaz E., Wosnitza-Mendo C., Argüelles J., Purca S., Ayón P. (2008). Trophic modeling of the Northern Humboldt current ecosystem, Part I: comparing trophic linkages under La Niña and El Niño conditions. Progress in Oceanography. 79:352-365.</t>
  </si>
  <si>
    <t>EcoBase: Taylor M.H., Wolff M., Vadas F., Yamashiro C. (2008). Trophic and environmental drivers of the Sechura Bay Ecosystem (Peru) over an ENSO cycle. Helgoland Marine Research. 62:15-32.</t>
  </si>
  <si>
    <t>EcoBase: Taylor M.H., Wolff M., Mendo J., Yamashiro C. (2008). Changes in trophic flow structure of Independence Bay (Peru) over an ENSO cycle. Progress in Oceanography. 79:336-351.</t>
  </si>
  <si>
    <t>EcoBase: Tsagarakis K., Coll M., Giannoulaki M., Somarakis S., Papaconstantinou C., Machias A. (2010). Food-web traits of the North Aegean Sea ecosystem (Eastern Mediterranean) and comparison with other Mediterranean ecosystems. Estuarine, Coastal and Shelf Science. 88:233-248.</t>
  </si>
  <si>
    <t>EcoBase: Tsehaye I., Nagelkerke L.A.J. (2008). Exploring optimal fishing scenarios for the multispecies artisanal fisheries of Eritrea using a trophic model Ecological Modelling. 212:319-333.</t>
  </si>
  <si>
    <t>EcoBase: Valls A., Gascuel D., Guénette S., Francour P. (2012). Modeling trophic interactions to assess the effects of a marine protected area: case study in the NW Mediterranean Sea. Marine Ecology Progress Series. 456:201-214.</t>
  </si>
  <si>
    <t>EcoBase: Wabnitz C.C.C., Balazs G., Beavers S., Bjorndal K.A., Bolten A.B., Christensen V., Hargrove S., Pauly D. (2010). Ecosystem structure and processes at Kaloko Honokhau, focusing on the role of herbivores, including the green sea turtle Chelonia mydas, in reef resilience. Marine Ecology Progress Series. 420:27-44.</t>
  </si>
  <si>
    <t>EcoBase: Watermeyer K.E., Shannon L.J., Roux J.P., Griffiths C.L. (2008). Changes in the trophic structure of the northern Benguela before and after the onset of industrial fishing. African Journal of Marine Science. 30:383-403.</t>
  </si>
  <si>
    <t>EcoBase: Watermeyer K.E., Shannon L.J., Griffiths C.L. (2008). Changes in the trophic structure of the southern Benguela before and after the onset of industrial fishing. African Journal of Marine Science. 30:351-382.</t>
  </si>
  <si>
    <t>EcoBase: Kay D.W. (2011). Liberia report on Ecopath modeling. In Christensen V., Villanueva C. (eds.). Report for the 2nd regional workshop on ecosystem-based fisheries management using Ecopath with Ecosim (EwE) software. Accra, Ghana, 13–17 December 2010. pp. 105–117.</t>
  </si>
  <si>
    <t>EcoBase: Heymans, J.J. (2003). A revised model for Newfoundland and southern Labrador (2J3KLNO) for the time period 1985– 1987. In Heymans, J.J. (ed.). Ecosystem models of Newfoundland and southeastern Labrador. Additional information and analyses for ‘Back to the Future’. Fisheries Centre Research Reports. 11:40–61.</t>
  </si>
  <si>
    <t>EcoBase: Walters C., Christensen V., Walters W., Rose K. (2010). Representation of multistanza life histories in Ecospace models for spatial organization of ecosystem trophic interaction patterns. Bulletin of Marine Science. 86:439-459.</t>
  </si>
  <si>
    <t>EcoBase: Walters C., Martell S.J.D., Christensen V., Mahmoudi B. (2008). An Ecosim model for exploring ecosystem management options for the Gulf of Mexico: implications of including multistanza life history models for policy predictions. Bulletin of Marine Science. 83:251-271.</t>
  </si>
  <si>
    <t>EcoBase: Tecchio S., Coll M., Christensen V., Company J.B., Ramírez-Llodra E., Sardà F. (2013). Food web structure and vulnerability of a deep-sea ecosystem in the NW Mediterranean Sea Deep Sea Research Part I: Oceanographic Research Papers. 75:1-15.</t>
  </si>
  <si>
    <t>EcoBase: Araújo J.N., Mackinson S., Ellis J.R., Hart P.J.B. (2005). An Ecopath model of the western English Channel ecosystem with an exploration of its dynamic properties. Science Series Technical Report No. 125, CEFAS, Lowestoft. 45 pp.</t>
  </si>
  <si>
    <t>EcoBase: Lercari D., Bergamino L., Defeo O. (2010). Trophic models in sandy beaches with contrasting morphodynamics: comparing ecosystem structure and biomass flow. Ecological Modelling. 221:2751-2759.</t>
  </si>
  <si>
    <t>EcoBase: Tomczak M.T.,Niiranen S.,Hjerne O.,Blenckner T.(2012). Ecosystem flow dynamics in the Baltic Proper—Using a multi-trophic dataset as a basis for food–web modelling Ecological Modelling. pp 123-147</t>
  </si>
  <si>
    <t>EcoBase: Ainsworth C., Feriss B., Leblond E., Guénette S. (2001). The Bay of Biscay, France: 1998 and 1970 models. In: Guénette S., Christensen V., Pauly D. (eds.). Fisheries impacts on North Atlantic ecosystems: models and analyses. Fisheries Centre Research Reports. 9:271–313.</t>
  </si>
  <si>
    <t>EcoBase: Neira S., Arancibia H., Cubillos L. (2004). Comparative analysis of trophic structure of commercial fishery species off Central Chile in 1992 and 1998. Ecological Modelling. 172:233-248.</t>
  </si>
  <si>
    <t>EcoBase: Guénette S., Diallo I. (2004). Addendum: Modèles de la côte guinéenne, 1985 et 1998 West African marine ecosystems: models and fisheries impacts. In Palomares M.L.D., Pauly D. (eds.). West African marine ecosystems: models and fisheries impacts. In Palomares M.L.D., Pauly, D. (eds.) West African marine ecosystems: models and fisheries impacts. Fisheries Centre Research Reports. 12:124–159.</t>
  </si>
  <si>
    <t>EcoBase: Sidi M., Guénette S. (2004). Modèle trophique de la ZEE mauritanienne: comparaison de deux périodes (1987 et 1998). In Palomares M.L.D., Pauly D. (eds.). West African marine ecosystems: models and fisheries impacts. Fisheries Centre Research Reports. 12:12–38.</t>
  </si>
  <si>
    <t>EcoBase: Stanford R., Lunn K., Guénette S. (2001). A preliminary ecosystem model for the Atlantic coast of Morocco for the mid-1980s Fisheries Impacts on North Atlantic Ecosystems: Models and Analyses. In Guénette S., Christensen V., Pauly D. (eds.). Fisheries impacts on North Atlantic Ecosystems: models and analyses. Fisheries Centre Research Reports. 9:314–344.</t>
  </si>
  <si>
    <t>EcoBase: Bundy A. (2002). Adaptation of a Newfoundland-Labrador Ecopath model for 1985-1987 in statistical area 2J3KLNO to the area 2J3KL. In Pitcher T., Vasconcellos M., Heymans S.J.J., Brignall C., Haggan N. (eds.). Information supporting past and present ecosystem models of Northern British Columbia and the Newfoundland shelf. Fisheries Centre Research Reports. 10:13-21.</t>
  </si>
  <si>
    <t>EcoBase: Jarre-Teichmann A., Pauly D. (1993). Seasonal Changes in the Peruvian Upwelling Ecosystem. In Christensen V., Pauly D. (eds.). ICLARM Conference Proceedings 26:307-314.</t>
  </si>
  <si>
    <t>EcoBase: Bredesen E.L. (2003). Krill and the Antarctic: Finding the Balance. MSc Thesis. University of British Columbia, Department of Zoology. 91 pp.</t>
  </si>
  <si>
    <t>EcoBase: Vasconcellos M., Gasalla M.A. (2001). Fisheries catches and the carrying capacity of marine ecosystems in southern Brazil. Fisheries Research. 50:279-295.</t>
  </si>
  <si>
    <t>EcoBase: Duarte L.O., Garcı́a C.B. (2004). Trophic role of small pelagic fishes in a tropical upwelling ecosystem. Ecological Modelling. 172:323-338.</t>
  </si>
  <si>
    <t>EcoBase: Ainsworth C., Heymans J.J., Pitcher T.J., Vasconcellos M. (2002). Ecosystem Models of Northern British Columbia for the Time Periods 2000, 1950, 1900 and 1750. Fisheries Centre Research Reports. 10(4):41 pp.</t>
  </si>
  <si>
    <t>EcoBase: Wolff M., Chavarria J.B., Koch V., Vargas J.A. (1998). A trophic flow model of the Golfo de Nicoya, Costa Rica. Revista de Biologia Tropical. 46:63–80.</t>
  </si>
  <si>
    <t>EcoBase: Christensen V. (1995). A Model of Trophic Interactions in the North Sea in 1981, the Year of the Stomach. Dana. 11:1-28.</t>
  </si>
  <si>
    <t>EcoBase: Aliño P.M., McManus L.T., McManus J.W., Nañola Jr C.L., Fortes M.D., Trono Jr. G.C., Jacinto G.S., Aliño P.M., McManus L.T., McManus J.W., Nañola Jr C.L., Fortes M.D., Trono Jr. G.C., Jacinto G.S. (1993). Initial parameter estimations of a coral reef flat ecosystem in Bolinao, Pangasinan, Northwestern Philippines. In Christensen V., Pauly D. (eds.). ICLARM Conference Proceedings 26:252-258.</t>
  </si>
  <si>
    <t>EcoBase: Arreguın-Sánchez F., Valero-Pacheco E., Chavez E.A. (1993). A trophic box model of the coastal fish communities of the southwestern Gulf of Mexico. In Christensen V., Pauly D. (eds.). Trophic Models of Aquatic Systems. ICLARM Conference Proceedings. 26:197-205.</t>
  </si>
  <si>
    <t>EcoBase: Guénette S., Meissa B., Gascuel D. (2014). Assessing the Contribution of Marine Protected Areas to the Trophic Functioning of Ecosystems: A Model for the Banc d’Arguin and the Mauritanian Shelf. PLoS ONE 9(4):e94742.</t>
  </si>
  <si>
    <t>EcoBase: Akoglu E., Salihoglu B., Libralato S., Oguz T., Solidoro C. (2014). An indicator-based evaluation of Black Sea food web dynamics during 1960-2000. Journal of Marine Systems. 134:113-125.</t>
  </si>
  <si>
    <t>EcoBase: Watson R.A., Nowara G.B., Tracey S.R., Fulton E.A., Bulman C.M., Edgar G.J., Barrett N.S., Lyle J.M., Frusher S.D., Buxton C.D. (2013). Ecosystem model of Tasmanian waters explores impacts of climate-change induced changes in primary productivity. Ecological Modelling. 264:115-129.</t>
  </si>
  <si>
    <t>EcoBase: Link J.S., Griswold C.A., Methratta E.T., Gunnard J. (2006). Documentation for the Energy Modeling and Analysis eXercise (EMAX) Northeast Fisheries Science Center Reference Document 06-15. 166 pp.</t>
  </si>
  <si>
    <t>EcoBase: Bacalso R.T.M., Wolff M. (2014). Trophic flow structure of the Danajon ecosystem (Central Philippines) and impacts of illegal and destructive fishing practices. Journal of Marine Systems. 139:103-118.</t>
  </si>
  <si>
    <t>EcoBase: Chagaris, D., Mahmoudi B., Walters C., Allen M. (2015). Simulating the Trophic Impacts of Fishery Policy Options on the West Florida Shelf Using Ecopath with Ecosim. Marine and Coastal Fisheries. 7:44-58.</t>
  </si>
  <si>
    <t>EcoBase: Vasslides J.M., Townsend H., Belton T., Jensen O.P. (2016). Modeling the effects of a power plant decommissioning on an estuarine food web. Estuaries and Coasts. 40:604–616.</t>
  </si>
  <si>
    <t>EcoBase: Chagaris D., Mahmoudi B. (2010). Assessing the influence of bottom-up and top-down processes in Tampa Bay using Ecopath with Ecosim. In Cooper, S.T. (ed.). Proceedings, Tampa Bay Area Scientific Information Symposium, BASIS 5: 20-23 October 2009. St. Petersburg, FL. pp 263-274.</t>
  </si>
  <si>
    <t>EcoBase: Fondo E.N, Chaloupka M., Heymans J.J., Skilleter G.A. (2015). Banning fisheries discards abruptly has a negative impact on the population dynamics of charismatic marine megafauna. PLoS ONE. 10:e0144543.</t>
  </si>
  <si>
    <t>EcoBase: Prato G., Barrier C., Francour P.,Cappanera V., Markantonatou V., Guidetti P., Mangialajo L., Cattaneo-Vietti R., Gascuel D. (2016). Assessing interacting impacts of artisanal and recreational fisheries in a small Marine Protected Area (Portofino, NW Mediterranean Sea). Ecosphere. 7:e01601.</t>
  </si>
  <si>
    <t>EcoBase: Moullec F., Gascuel D., Bentorcha K., Guénette S., Robert M. (2017). Trophic models: What do we learn about Celtic Sea and Bay of Biscay ecosystems? Journal of Marine systems. 172:104–117.</t>
  </si>
  <si>
    <t>EcoBase: Morato T., Lemey E., Menezes G., Pham C.K., Brito J., Soszynski A., Pitcher T.J., Heymans J.J. (2016). Food-Web and Ecosystem Structure of the Open-Ocean and Deep-Sea Environments of the Azores, NE Atlantic. Frontiers in Marine Science. 3:245. doi: 10.3389/fmars.2016.00245.</t>
  </si>
  <si>
    <t>EcoBase: Hattab T., Ben Rais Lasram F., Albouy C., Romdhane M.S., Jarboui O., Halouani G., Cury, P., Le Loc’h, F. (2013). An ecosystem model of an exploited southern Mediterranean shelf region (Gulf of Gabes, Tunisia) and a comparison with other Mediterranean ecosystem model properties. Journal of Marine Systems 128:159–174.</t>
  </si>
  <si>
    <t>EcoBase: Sagarese S.R., Lauretta, M.V., Walter J.F.III. (2017). Progress towards a next-generation fisheries ecosystem model for the northern Gulf of Mexico. Ecological Modelling. 345:75-98.</t>
  </si>
  <si>
    <t>EcoBase: Ruiz D.J., Banks S., Wolff M. (2016). Elucidating fishing effects in a large-predator dominted system: The case of Darwin and Wolf Islands (Galápagos). Journal of Sea Research. 107:1-11.</t>
  </si>
  <si>
    <t>EcoBase: Arbach Leloup F., Desroy N., Le Mao P., Pauly D., Le Pape O. (2008). Interactions between a natural food web, shellfish farming and exotic species: the case of the Bay of Mont Saint Michel (France). Estuarine, Coastal and Shelf Science. 76:111-120.</t>
  </si>
  <si>
    <t>EcoBase: López-Vila J.M., Schmitter-Soto J.J., Velázquez-Velázquez E., Barba-Macías E., Salgado-Ugarte I.H. (2018). Young does not mean unstable: a trophic model for an estuarine lagoon system in the Southern Mexican Pacific. Hydrobiologia. 827:225-246.</t>
  </si>
  <si>
    <t>EcoBase: Michailidis N., Corrales X., Karachle P.K., Chartosia N., Katsanevakis S., Sfenthourakis S. (2019). Modelling the role of alien species and fisheries in an Eastern Mediterranean insular shelf ecosystem. Ocean and Coastal Management. 175:152-171.</t>
  </si>
  <si>
    <t>EcoBase: Dias B.S., Frisk M.G., Jordaan A. (2019). Opening the tap: Increased riverine connectivity strengthens marine food web pathways. PLoS ONE 14:e0217008.</t>
  </si>
  <si>
    <t xml:space="preserve">EcoBase: Dimarchopoulou D., Keramidas I., Tsagarakis K., Tsikliras A.C. (2019). Ecosystem models and effort simulations of an untrawled gulf in the Central Aegean Sea. Frontiers in Marine Science 6:648. doi: 10.3389/fmars.2019.00648 </t>
  </si>
  <si>
    <t>EcoBase: Vilas D., Coll M., Pedersen T., Corrales X., Filbee-Dexter K., Pedersen M., Norderhaug K.M., Fredriksen S., Wernberg T., Ramírez-Llodra E. (2020). Kelp-carbon uptake by Arctic deep-sea food webs plays a noticeable role in maintaining ecosystem structural and functional traits. Journal of Marine Systems. 203:103268.</t>
  </si>
  <si>
    <t>EcoBase: Halouani G., Villanueva,C.-M., Raoux A., Dauvin J.C., Ben Rais Lasram F., Foucher E., Le Loc’h F., Safi G., Araignous E., Robin J.P., Niquil N. (2020). A spatial food web model to investigate potential spillover effects of a fishery closure in an offshore wind farm. Journal of Marine Systems. 212:103434.</t>
  </si>
  <si>
    <t>EcoBase: Innes-Gold, A., Heinichen, M., Gorospe, K., Truesdale, C., Collie, J., Humphries, A. (2020). Modeling 25 years of food web changes in Narragansett Bay (USA) as a tool for ecosystem-based management. Marine Ecology Progress Series. 654:17-33.</t>
  </si>
  <si>
    <t>EcoBase: Hernvann P.-Y., Gascuel D., Grüss A., Druon J.-N., Kopp D., Perez I., Piroddi C., Robert M. (2020). The Celtic Sea Through Time and Space: Ecosystem Modeling to Unravel Fishing and Climate Change Impacts on Food-Web Structure and Dynamics. Frontiers in Marine Science 7:578717. doi: 10.3389/fmars.2020.578717.</t>
  </si>
  <si>
    <t>EcoBase: Vilas D., Chagaris D., Buszowski J. (2020). Red tide mortality on gag grouper from 2002-2018 generated by an Ecospace model of the West Florida Shelf. SEDAR72-WP-01. SEDAR, North Charleston, SC. 17pp.</t>
  </si>
  <si>
    <t>EcoBase: Dahood A., de Mutsert K., Watters G.M. (2020). Evaluating Antarctic marine protected area scenarios using a dynamic food web model. Biological Conservation. 251:108766.</t>
  </si>
  <si>
    <t>EcoBase: Capitani L., Neves de Araujo J., Vieira E.A., Angelini R., Longo G.O. (2022). Ocean Warming Will Reduce Standing Biomass in a Tropical Western Atlantic Reef Ecosystem. Ecosystems. 25:843-857.</t>
  </si>
  <si>
    <t>EcoBase: Dimarchopoulou D., Tsagarakis K., Sylaios G., Tsikliras A.C. (2022). Ecosystem trophic structure and effort simulations of a major greek fishing ground (Thermaikos Gulf, northeastern Mediterranean Sea). Estuarine, Coastal and Shelf Science 264:107667.</t>
  </si>
  <si>
    <t>WetWeight</t>
  </si>
  <si>
    <t>Azores Islands</t>
  </si>
  <si>
    <t>Not affiliated</t>
  </si>
  <si>
    <t>Canada</t>
  </si>
  <si>
    <t>Faroe Island</t>
  </si>
  <si>
    <t>Russian Federation</t>
  </si>
  <si>
    <t>Iceland</t>
  </si>
  <si>
    <t>Namibia</t>
  </si>
  <si>
    <t>Senegal,Gambia</t>
  </si>
  <si>
    <t>Sierra Leone</t>
  </si>
  <si>
    <t>Greenland</t>
  </si>
  <si>
    <t>Senegal</t>
  </si>
  <si>
    <t>Brazil</t>
  </si>
  <si>
    <t>France</t>
  </si>
  <si>
    <t>kgC/km²</t>
  </si>
  <si>
    <t>Italy</t>
  </si>
  <si>
    <t>Mexico</t>
  </si>
  <si>
    <t>Taiwan</t>
  </si>
  <si>
    <t>China</t>
  </si>
  <si>
    <t>Venezuela</t>
  </si>
  <si>
    <t>Malaysia</t>
  </si>
  <si>
    <t>DryWeight</t>
  </si>
  <si>
    <t>British Virgin Islands</t>
  </si>
  <si>
    <t>Indonesia</t>
  </si>
  <si>
    <t>Australia</t>
  </si>
  <si>
    <t>China,Viet Nam</t>
  </si>
  <si>
    <t>Falkland Islands (Malvinas)</t>
  </si>
  <si>
    <t>Thailand</t>
  </si>
  <si>
    <t>Norway</t>
  </si>
  <si>
    <t>Germany</t>
  </si>
  <si>
    <t>Cape Verde</t>
  </si>
  <si>
    <t>Greece,Turkey</t>
  </si>
  <si>
    <t>Eritrea</t>
  </si>
  <si>
    <t>liberia</t>
  </si>
  <si>
    <t>Spain</t>
  </si>
  <si>
    <t>Uruguay</t>
  </si>
  <si>
    <t>Chile</t>
  </si>
  <si>
    <t>Guinea</t>
  </si>
  <si>
    <t>Mauritania</t>
  </si>
  <si>
    <t>Morocco</t>
  </si>
  <si>
    <t>Colombia</t>
  </si>
  <si>
    <t>Philippines</t>
  </si>
  <si>
    <t>CustomEnergy</t>
  </si>
  <si>
    <t>Tunisia</t>
  </si>
  <si>
    <t>Ecuador</t>
  </si>
  <si>
    <t>Cyprus</t>
  </si>
  <si>
    <t>Greece</t>
  </si>
  <si>
    <t>weight weight (g/m2)</t>
  </si>
  <si>
    <t>Mexico,USA</t>
  </si>
  <si>
    <t>Sri Lanka</t>
  </si>
  <si>
    <t>UK</t>
  </si>
  <si>
    <t>USA</t>
  </si>
  <si>
    <t>Ireland,UK</t>
  </si>
  <si>
    <t>France,UK,Ireland</t>
  </si>
  <si>
    <t>France,UK</t>
  </si>
  <si>
    <t>Canada,USA</t>
  </si>
  <si>
    <t>Britain,France,Holland</t>
  </si>
  <si>
    <t>lat_NW</t>
  </si>
  <si>
    <t>lon_NW</t>
  </si>
  <si>
    <t>lat_NE</t>
  </si>
  <si>
    <t>lon_NE</t>
  </si>
  <si>
    <t>lat_SE</t>
  </si>
  <si>
    <t>lon_SE</t>
  </si>
  <si>
    <t>lat_SW</t>
  </si>
  <si>
    <t>lon_SW</t>
  </si>
  <si>
    <t>Alaska, Prince William Sound</t>
  </si>
  <si>
    <t>Azores archipelago</t>
  </si>
  <si>
    <t>Caribbean</t>
  </si>
  <si>
    <t>Central Atlantic</t>
  </si>
  <si>
    <t>Eastern Scotian Shelf</t>
  </si>
  <si>
    <t>Eastern Tropical Pacific</t>
  </si>
  <si>
    <t>Denmark, Faroe Islands</t>
  </si>
  <si>
    <t>Golfo Dulce</t>
  </si>
  <si>
    <t>Barents Sea</t>
  </si>
  <si>
    <t>EcoBase: Blanchard J.L., Pinnegar J.K., Mackinson S. (2002). Exploring Marine Mammal-Fishery Interactions Using Ecopath with Ecosim: Modelling the Barents Sea Ecosystem Science Series Technical Report. CEFAS Lowestoft. 117:52pp.</t>
  </si>
  <si>
    <t>Low Barents sea</t>
  </si>
  <si>
    <t>Icelandic shelf</t>
  </si>
  <si>
    <t>USA, Mid Atlantic Bight</t>
  </si>
  <si>
    <t>EcoBase: Okey T.A. (2001). A straw-man Ecopath model of the Middle Atlantic Bight continental shelf, United States Fisheries Impacts on North Atlantic Ecosystems: Models and Analyses. In Guenette S., Christensen V., Pauly D. (eds). Fisheries impacts on North Atlantic ecosystems: models and analyses. Fisheries Centre Research Reports 9:151–166.</t>
  </si>
  <si>
    <t>Grand Banks of Newfoundland</t>
  </si>
  <si>
    <t>EcoBase: Heymans J.J. (2003). Ecosystem models of Newfoundland and Southeastern Labrador: Additional information and analyses for Back to the Future. Fisheries Centre Research Reports. 11:79 pp.</t>
  </si>
  <si>
    <t>North Atlantic</t>
  </si>
  <si>
    <t>Northern Benguela</t>
  </si>
  <si>
    <t>Northern Gulf St Lawrence</t>
  </si>
  <si>
    <t>EcoBase: Morissette L., Despatie S.-P., Savenkoff C., Hammill M.O., Bourdages H., Chabot D. (2003). Data gathering and input parameters to construct ecosystem models for the northern Gulf of St. Lawrence (mid-1980s). Canadian Technical Report of Fisheries and Aquatic Sciences. 2497:100pp.</t>
  </si>
  <si>
    <t>Northwest Africa</t>
  </si>
  <si>
    <t>Senegambia</t>
  </si>
  <si>
    <t>EcoBase: Samb B., Mendy A. (2004). Dynamique du réseau trophique de lécosystème sénégambien en 1990 . In Palomares M.L.D., Pauly D. (eds.). West African marine ecosystems: models and fisheries impacts. Fisheries Centre Research Reports. 10:57-70.</t>
  </si>
  <si>
    <t>Sierra Leone 1978</t>
  </si>
  <si>
    <t>Southern Gulf of St. Lawrence</t>
  </si>
  <si>
    <t>Tampa Bay</t>
  </si>
  <si>
    <t>Greenland, West Coast</t>
  </si>
  <si>
    <t>West Coast Vancouver Island</t>
  </si>
  <si>
    <t>Western Bering Sea</t>
  </si>
  <si>
    <t>Bamboung</t>
  </si>
  <si>
    <t>North Brazil</t>
  </si>
  <si>
    <t>Thau</t>
  </si>
  <si>
    <t>Gironde estuary</t>
  </si>
  <si>
    <t>Orbetello Lagoon</t>
  </si>
  <si>
    <t>Central Gulf of California</t>
  </si>
  <si>
    <t>Sonda de Campeche</t>
  </si>
  <si>
    <t>Huizache-Caimanero</t>
  </si>
  <si>
    <t>Alto Golfo de California</t>
  </si>
  <si>
    <t>Terminos Lagoon</t>
  </si>
  <si>
    <t>Celestun</t>
  </si>
  <si>
    <t>Celestun mangrove</t>
  </si>
  <si>
    <t>Aleutian Islands</t>
  </si>
  <si>
    <t>Kuosheng Bay</t>
  </si>
  <si>
    <t>Lagoon Chiku - Taiwan</t>
  </si>
  <si>
    <t>Looe Key National Marine Sanctuary</t>
  </si>
  <si>
    <t>Venezuela shelf</t>
  </si>
  <si>
    <t>Sonda_Campeche_Act</t>
  </si>
  <si>
    <t>West coast of Sabah</t>
  </si>
  <si>
    <t>Jalisco and Colima Coast</t>
  </si>
  <si>
    <t>Tamiahua</t>
  </si>
  <si>
    <t>Yucatan</t>
  </si>
  <si>
    <t>Campeche</t>
  </si>
  <si>
    <t>Virgin Islands</t>
  </si>
  <si>
    <t>Sinaloa sur MEXICO</t>
  </si>
  <si>
    <t>Strait of Gergia</t>
  </si>
  <si>
    <t>Bay of Biscay</t>
  </si>
  <si>
    <t>Raja Ampat</t>
  </si>
  <si>
    <t>EcoBase: Pitcher T.J., Ainsworth C.H., Bailey M. (2007). Ecological and economic analyses of marine ecosystems in the Birds Head seascape, Papua, Indonesia: I. Fisheries Centre Research Reports. 15(5):184 pp.</t>
  </si>
  <si>
    <t>Western Channel</t>
  </si>
  <si>
    <t>Australia North West Shelf</t>
  </si>
  <si>
    <t>EcoBase: Bulman C. (2006). Trophic webs and modelling of Australias North West Shelf. NWSJEMS Technical Report. 9:85 pp.</t>
  </si>
  <si>
    <t>North South of China Sea</t>
  </si>
  <si>
    <t>Falkland Islands</t>
  </si>
  <si>
    <t>Gulf of Thailande</t>
  </si>
  <si>
    <t>West Coast of Peninbsular Malaysia</t>
  </si>
  <si>
    <t>Baja California</t>
  </si>
  <si>
    <t>Sørfjord</t>
  </si>
  <si>
    <t>Port Phillip Bay</t>
  </si>
  <si>
    <t>BlackSea</t>
  </si>
  <si>
    <t>Black Sea</t>
  </si>
  <si>
    <t>Western Tropical Pacific Ocean</t>
  </si>
  <si>
    <t>South East Alaska</t>
  </si>
  <si>
    <t>West scotland DeepSea</t>
  </si>
  <si>
    <t>Gulf of Maine</t>
  </si>
  <si>
    <t>Hudson Bay</t>
  </si>
  <si>
    <t>Irish Sea</t>
  </si>
  <si>
    <t>Gulf of California</t>
  </si>
  <si>
    <t>Miramare</t>
  </si>
  <si>
    <t>Jurien Bay</t>
  </si>
  <si>
    <t>Lesser Antilles</t>
  </si>
  <si>
    <t>West Scotland</t>
  </si>
  <si>
    <t>Northern Gulf of St Lawrence</t>
  </si>
  <si>
    <t>Germany, Schlei Fjord</t>
  </si>
  <si>
    <t>Albatross Bay</t>
  </si>
  <si>
    <t>Gulf of Carpentaria</t>
  </si>
  <si>
    <t>USA, South Atlantic Continental Shelf</t>
  </si>
  <si>
    <t>Calvi Bay</t>
  </si>
  <si>
    <t>Strait of Georgia</t>
  </si>
  <si>
    <t>British Columbia coast</t>
  </si>
  <si>
    <t>North East Pacific</t>
  </si>
  <si>
    <t>South Benguela</t>
  </si>
  <si>
    <t>Northern Humboldt Current</t>
  </si>
  <si>
    <t>Sechura Bay</t>
  </si>
  <si>
    <t>Independence Bay</t>
  </si>
  <si>
    <t>North Aegean</t>
  </si>
  <si>
    <t>Port Cros</t>
  </si>
  <si>
    <t>Kaloko Honokohau</t>
  </si>
  <si>
    <t>North Benguela</t>
  </si>
  <si>
    <t>South of Benguela</t>
  </si>
  <si>
    <t>Liberia</t>
  </si>
  <si>
    <t>New Foundland</t>
  </si>
  <si>
    <t>Northern Californian Current</t>
  </si>
  <si>
    <t>Gulf of Mexico</t>
  </si>
  <si>
    <t>Deep Western Mediterranean sea</t>
  </si>
  <si>
    <t>Barra Del Chuy</t>
  </si>
  <si>
    <t>Central Baltic Sea</t>
  </si>
  <si>
    <t>Central Chile</t>
  </si>
  <si>
    <t>Canada, Grand Banks of Newfoundland</t>
  </si>
  <si>
    <t>South Shetlands</t>
  </si>
  <si>
    <t>Southern Brazil</t>
  </si>
  <si>
    <t>Gulf of Salamanca</t>
  </si>
  <si>
    <t>Northern British Columbia</t>
  </si>
  <si>
    <t>Gulf of Nicoya</t>
  </si>
  <si>
    <t>Bolinao Coral Reef</t>
  </si>
  <si>
    <t>South western Gulf of Mexico</t>
  </si>
  <si>
    <t xml:space="preserve">Mauritanie </t>
  </si>
  <si>
    <t>Tasmanian waters</t>
  </si>
  <si>
    <t>Southern New England</t>
  </si>
  <si>
    <t>Mid-Atlantic Bight</t>
  </si>
  <si>
    <t>Danajon Bank</t>
  </si>
  <si>
    <t xml:space="preserve">Guinea </t>
  </si>
  <si>
    <t>EcoBase: Gascuel D., Guénette S., Diallo I., Sidibé A. (2009). Impact de la pêche sur lécosystème marin de Guinée - Modélisation EwE 1985/2005 - Fisheries Centre Research Reports. 17:1–60.</t>
  </si>
  <si>
    <t>West Florida Shelf Historic Model</t>
  </si>
  <si>
    <t>Barnegat Bay</t>
  </si>
  <si>
    <t>Moreton Bay Ecosystem</t>
  </si>
  <si>
    <t>Portofino</t>
  </si>
  <si>
    <t>Celtic Sea</t>
  </si>
  <si>
    <t>Azores</t>
  </si>
  <si>
    <t>Gulf of Gabes</t>
  </si>
  <si>
    <t>Galapagos</t>
  </si>
  <si>
    <t>Mount St Michel Bay</t>
  </si>
  <si>
    <t>Sirinhaém River</t>
  </si>
  <si>
    <t>EcoBase: Lira A., Angelini R., Le Loch F., Ménard F., Lacerda C., Frédou T., Frédou F. (2018). Trophic flow structure of a neotropical estuary in northeastern Brazil and the comparison of ecosystem model indicators of estuaries. Journal of Marine Systems. 182:31-45.</t>
  </si>
  <si>
    <t>Chantuto-Panzacola</t>
  </si>
  <si>
    <t>Cyprus insular shelf trophic model</t>
  </si>
  <si>
    <t>Contemporary Alosine</t>
  </si>
  <si>
    <t>Restored Alosine Biomass</t>
  </si>
  <si>
    <t>Pagasitikos Gulf</t>
  </si>
  <si>
    <t>Malangen Fjord</t>
  </si>
  <si>
    <t>Baie de Seine</t>
  </si>
  <si>
    <t>Narragansett Bay food web</t>
  </si>
  <si>
    <t>Western Antarctic Peninsula</t>
  </si>
  <si>
    <t>Rocas Atoll</t>
  </si>
  <si>
    <t>Thermaikos Gulf</t>
  </si>
  <si>
    <t>ecosystem_type_CODE</t>
  </si>
  <si>
    <t>NORTH AMERICA-PACIFIC</t>
  </si>
  <si>
    <t>NORTH AMERICA-ATLANTIC</t>
  </si>
  <si>
    <t>Mediterranean</t>
  </si>
  <si>
    <t>Mediterranean &amp; Black Sea</t>
  </si>
  <si>
    <t>Africa-Atlantic</t>
  </si>
  <si>
    <t>South America-Atlantic</t>
  </si>
  <si>
    <t>Bering Sea</t>
  </si>
  <si>
    <t>Europe Atlantic</t>
  </si>
  <si>
    <t>West Pacific-Eaest Indian-Australia</t>
  </si>
  <si>
    <t>Pacific</t>
  </si>
  <si>
    <t>Atlantic</t>
  </si>
  <si>
    <t>Caribean</t>
  </si>
  <si>
    <t>Southern Ocean</t>
  </si>
  <si>
    <t>region_code</t>
  </si>
  <si>
    <t>Africa</t>
  </si>
  <si>
    <t>Australia-Asia</t>
  </si>
  <si>
    <t>publication_CODE</t>
  </si>
  <si>
    <t>ecosystem_CODE</t>
  </si>
  <si>
    <t>local_ecosystem</t>
  </si>
  <si>
    <t>model_currency_CODE</t>
  </si>
  <si>
    <t>lat_zone_CODE</t>
  </si>
  <si>
    <t>7 beach</t>
  </si>
  <si>
    <t>ECOTRAN_Ecobase-239_18-Sep-2023.mat</t>
  </si>
  <si>
    <t>ECOTRAN_Ecobase-239_18-Sep-2023.xlsm</t>
  </si>
  <si>
    <t>A</t>
  </si>
  <si>
    <t>B</t>
  </si>
  <si>
    <t>C</t>
  </si>
  <si>
    <t>D</t>
  </si>
  <si>
    <t>E</t>
  </si>
  <si>
    <t>F</t>
  </si>
  <si>
    <t>pure beach ecosystem</t>
  </si>
  <si>
    <t>G</t>
  </si>
  <si>
    <t>H</t>
  </si>
  <si>
    <t>I</t>
  </si>
  <si>
    <t>J</t>
  </si>
  <si>
    <t>K</t>
  </si>
  <si>
    <t>L</t>
  </si>
  <si>
    <t>M</t>
  </si>
  <si>
    <t>N</t>
  </si>
  <si>
    <t>O</t>
  </si>
  <si>
    <t>P</t>
  </si>
  <si>
    <t>Q</t>
  </si>
  <si>
    <t>R</t>
  </si>
  <si>
    <t>S</t>
  </si>
  <si>
    <t>T</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</si>
  <si>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</si>
  <si>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</si>
  <si>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</si>
  <si>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</si>
  <si>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</si>
  <si>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</si>
  <si>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</si>
  <si>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</si>
  <si>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</si>
  <si>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</si>
  <si>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</si>
  <si>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</si>
  <si>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</si>
  <si>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</si>
  <si>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</si>
  <si>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</si>
  <si>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</si>
  <si>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</si>
  <si>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</si>
  <si>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</si>
  <si>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</si>
  <si>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</si>
  <si>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</si>
  <si>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</si>
  <si>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</si>
  <si>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</si>
  <si>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</si>
  <si>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</si>
  <si>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</si>
  <si>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</si>
  <si>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</si>
  <si>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</si>
  <si>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</si>
  <si>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</si>
  <si>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</si>
  <si>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DDD</t>
  </si>
  <si>
    <t>EEE</t>
  </si>
  <si>
    <t>FFF</t>
  </si>
  <si>
    <t>GGG</t>
  </si>
  <si>
    <t>HHH</t>
  </si>
  <si>
    <t>III</t>
  </si>
  <si>
    <t>JJJ</t>
  </si>
  <si>
    <t>KKK</t>
  </si>
  <si>
    <t>LLL</t>
  </si>
  <si>
    <t>MMM</t>
  </si>
  <si>
    <t>NNN</t>
  </si>
  <si>
    <t>OOO</t>
  </si>
  <si>
    <t>PPP</t>
  </si>
  <si>
    <t>QQQ</t>
  </si>
  <si>
    <t>RRR</t>
  </si>
  <si>
    <t>SSS</t>
  </si>
  <si>
    <t>TTT</t>
  </si>
  <si>
    <t>UUU</t>
  </si>
  <si>
    <t>VVV</t>
  </si>
  <si>
    <t>WWW</t>
  </si>
  <si>
    <t>XXX</t>
  </si>
  <si>
    <t>YYY</t>
  </si>
  <si>
    <t>ZZZ</t>
  </si>
  <si>
    <t>AAAA</t>
  </si>
  <si>
    <t>BBBB</t>
  </si>
  <si>
    <t>CCCC</t>
  </si>
  <si>
    <t>DDDD</t>
  </si>
  <si>
    <t>EEEE</t>
  </si>
  <si>
    <t>FFFF</t>
  </si>
  <si>
    <t>GGGG</t>
  </si>
  <si>
    <t>HHHH</t>
  </si>
  <si>
    <t>IIII</t>
  </si>
  <si>
    <t>JJJJ</t>
  </si>
  <si>
    <t>KKKK</t>
  </si>
  <si>
    <t>LLLL</t>
  </si>
  <si>
    <t>MMMM</t>
  </si>
  <si>
    <t>NNNN</t>
  </si>
  <si>
    <t>OOOO</t>
  </si>
  <si>
    <t>PPPP</t>
  </si>
  <si>
    <t>QQQQ</t>
  </si>
  <si>
    <t>RRRR</t>
  </si>
  <si>
    <t>SSSS</t>
  </si>
  <si>
    <t>TTTT</t>
  </si>
  <si>
    <t>UUUU</t>
  </si>
  <si>
    <t>VVVV</t>
  </si>
  <si>
    <t>WWWW</t>
  </si>
  <si>
    <t>XXXX</t>
  </si>
  <si>
    <t>YYYY</t>
  </si>
  <si>
    <t>ZZZZ</t>
  </si>
  <si>
    <t>AAAAA</t>
  </si>
  <si>
    <t>BBBBB</t>
  </si>
  <si>
    <t>CCCCC</t>
  </si>
  <si>
    <t>DDDDD</t>
  </si>
  <si>
    <t>EEEEE</t>
  </si>
  <si>
    <t>FFFFF</t>
  </si>
  <si>
    <t>GGGGG</t>
  </si>
  <si>
    <t>HHHHH</t>
  </si>
  <si>
    <t>IIIII</t>
  </si>
  <si>
    <t>JJJJJ</t>
  </si>
  <si>
    <t>KKKKK</t>
  </si>
  <si>
    <t>LLLLL</t>
  </si>
  <si>
    <t>MMMMM</t>
  </si>
  <si>
    <t>NNNNN</t>
  </si>
  <si>
    <t>OOOOO</t>
  </si>
  <si>
    <t>PPPPP</t>
  </si>
  <si>
    <t>QQQQQ</t>
  </si>
  <si>
    <t>RRRRR</t>
  </si>
  <si>
    <t>SSSSS</t>
  </si>
  <si>
    <t>TTTTT</t>
  </si>
  <si>
    <t>UUUUU</t>
  </si>
  <si>
    <t>VVVVV</t>
  </si>
  <si>
    <t>WWWWW</t>
  </si>
  <si>
    <t>XXXXX</t>
  </si>
  <si>
    <t>YYYYY</t>
  </si>
  <si>
    <t>ZZZZZ</t>
  </si>
  <si>
    <t>AAAAAA</t>
  </si>
  <si>
    <t>BBBBBB</t>
  </si>
  <si>
    <t>CCCCCC</t>
  </si>
  <si>
    <t>DDDDDD</t>
  </si>
  <si>
    <t>EEEEEE</t>
  </si>
  <si>
    <t>FFFFFF</t>
  </si>
  <si>
    <t>ecosystem_CODEnumber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</si>
</sst>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b/>
      <sz val="12"/>
      <color rgb="FF00B050"/>
      <name val="Calibri"/>
      <family val="2"/>
      <scheme val="minor"/>
    </font>
    <font>
      <b/>
      <sz val="12"/>
      <color rgb="FF0070C0"/>
      <name val="Calibri"/>
      <family val="2"/>
      <scheme val="minor"/>
    </font>
    <font>
      <b/>
      <sz val="12"/>
      <color theme="5" tint="-0.249977111117893"/>
      <name val="Calibri"/>
      <family val="2"/>
      <scheme val="minor"/>
    </font>
    <font>
      <sz val="10"/>
      <name val="Arial"/>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2">
    <border>
      <left/>
      <right/>
      <top/>
      <bottom/>
      <diagonal/>
    </border>
    <border>
      <left/>
      <right/>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3" fillId="2" borderId="0" xfId="0" applyFont="1" applyFill="1"/>
    <xf numFmtId="0" fontId="3" fillId="2" borderId="0" xfId="0" quotePrefix="1" applyFont="1" applyFill="1"/>
    <xf numFmtId="0" fontId="2" fillId="0" borderId="0" xfId="0" applyFont="1"/>
    <xf numFmtId="0" fontId="4" fillId="0" borderId="0" xfId="0" applyFont="1"/>
    <xf numFmtId="0" fontId="5" fillId="0" borderId="0" xfId="0" applyFont="1"/>
    <xf numFmtId="0" fontId="0" fillId="2" borderId="0" xfId="0" applyFill="1"/>
    <xf numFmtId="0" fontId="3" fillId="2" borderId="0" xfId="0" quotePrefix="1" applyFont="1" applyFill="1" applyAlignment="1"/>
    <xf numFmtId="0" fontId="3" fillId="2" borderId="0" xfId="0" applyFont="1" applyFill="1" applyAlignment="1">
      <alignment horizontal="left"/>
    </xf>
    <xf numFmtId="0" fontId="0" fillId="0" borderId="0" xfId="0" quotePrefix="1" applyAlignment="1">
      <alignment horizontal="center"/>
    </xf>
    <xf numFmtId="0" fontId="0" fillId="0" borderId="0" xfId="0" applyAlignment="1">
      <alignment horizontal="left"/>
    </xf>
    <xf numFmtId="0" fontId="0" fillId="3" borderId="0" xfId="0" applyFill="1"/>
    <xf numFmtId="0" fontId="0" fillId="0" borderId="0" xfId="0" applyFill="1"/>
    <xf numFmtId="0" fontId="2" fillId="0" borderId="1" xfId="0" applyFont="1" applyBorder="1"/>
    <xf numFmtId="0" fontId="5" fillId="0" borderId="1" xfId="0" applyFont="1" applyFill="1" applyBorder="1"/>
    <xf numFmtId="0" fontId="6" fillId="0" borderId="1" xfId="0" applyFont="1" applyFill="1" applyBorder="1"/>
    <xf numFmtId="0" fontId="0" fillId="0" borderId="0" xfId="0" applyAlignment="1">
      <alignment horizontal="right"/>
    </xf>
    <xf numFmtId="0" fontId="0" fillId="4" borderId="0" xfId="0" applyFill="1"/>
    <xf numFmtId="0" fontId="4" fillId="0" borderId="0" xfId="0" applyFont="1" applyFill="1"/>
    <xf numFmtId="0" fontId="5" fillId="0" borderId="0" xfId="0" applyFont="1" applyFill="1"/>
    <xf numFmtId="0" fontId="2" fillId="0" borderId="0" xfId="0" applyFont="1" applyFill="1"/>
    <xf numFmtId="0" fontId="1" fillId="0" borderId="0" xfId="0" applyFont="1" applyFill="1"/>
    <xf numFmtId="49" fontId="0" fillId="0" borderId="0" xfId="0" applyNumberFormat="1" applyFill="1"/>
    <xf numFmtId="49" fontId="7" fillId="0" borderId="0" xfId="0" applyNumberFormat="1" applyFont="1" applyFill="1"/>
    <xf numFmtId="0" fontId="0" fillId="0" borderId="0" xfId="0" applyFill="1" applyAlignment="1">
      <alignment horizontal="left"/>
    </xf>
    <xf numFmtId="0" fontId="0" fillId="3" borderId="0" xfId="0" quotePrefix="1" applyFill="1" applyAlignment="1">
      <alignment horizontal="center"/>
    </xf>
    <xf numFmtId="0" fontId="2" fillId="0" borderId="1" xfId="0" applyFont="1" applyFill="1" applyBorder="1"/>
    <xf numFmtId="0" fontId="0" fillId="0" borderId="0" xfId="0" quotePrefix="1" applyFill="1" applyAlignment="1">
      <alignment horizontal="center"/>
    </xf>
    <xf numFmtId="0" fontId="0" fillId="0" borderId="0" xfId="0" applyFont="1" applyFill="1"/>
    <xf numFmtId="0" fontId="0" fillId="0" borderId="0" xfId="0" applyAlignment="1">
      <alignment horizontal="center"/>
    </xf>
    <xf numFmtId="0" fontId="6" fillId="0" borderId="1" xfId="0" applyFont="1" applyFill="1" applyBorder="1" applyAlignment="1">
      <alignment horizontal="center"/>
    </xf>
    <xf numFmtId="0" fontId="0" fillId="3" borderId="0" xfId="0" applyFill="1" applyAlignment="1">
      <alignment horizontal="center"/>
    </xf>
    <xf numFmtId="0" fontId="0" fillId="0" borderId="0" xfId="0" applyFill="1" applyAlignment="1">
      <alignment horizontal="center"/>
    </xf>
    <xf numFmtId="0" fontId="4" fillId="2" borderId="0" xfId="0" applyFont="1" applyFill="1"/>
    <xf numFmtId="0" fontId="5" fillId="2" borderId="0" xfId="0" applyFont="1" applyFill="1"/>
    <xf numFmtId="0" fontId="2" fillId="2" borderId="0" xfId="0" applyFont="1" applyFill="1"/>
    <xf numFmtId="49" fontId="0" fillId="2" borderId="0" xfId="0" applyNumberFormat="1" applyFill="1"/>
    <xf numFmtId="0" fontId="1" fillId="2" borderId="0" xfId="0" applyFont="1" applyFill="1"/>
    <xf numFmtId="0" fontId="0" fillId="2" borderId="0" xfId="0" applyFont="1" applyFill="1"/>
    <xf numFmtId="0" fontId="0" fillId="2" borderId="0" xfId="0" applyFill="1" applyAlignment="1">
      <alignment horizontal="center"/>
    </xf>
    <xf numFmtId="0" fontId="1" fillId="2" borderId="0" xfId="0" applyFont="1" applyFill="1" applyAlignment="1">
      <alignment horizontal="center"/>
    </xf>
    <xf numFmtId="0" fontId="1" fillId="0" borderId="0" xfId="0" applyFont="1" applyFill="1" applyAlignment="1">
      <alignment horizontal="center"/>
    </xf>
    <xf numFmtId="0" fontId="5" fillId="0"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4B613-D2AA-8C4D-87F0-25A635E1158A}">
  <dimension ref="A1:AQ498"/>
  <sheetViews>
    <sheetView topLeftCell="U1" zoomScale="125" workbookViewId="0">
      <pane ySplit="1" topLeftCell="A43" activePane="bottomLeft" state="frozen"/>
      <selection pane="bottomLeft" activeCell="Z1" sqref="Z1:Z1048576"/>
    </sheetView>
  </sheetViews>
  <sheetFormatPr baseColWidth="10" defaultRowHeight="16"/>
  <cols>
    <col min="1" max="2" width="35.83203125" customWidth="1"/>
    <col min="3" max="3" width="14" customWidth="1"/>
    <col min="4" max="4" width="13.6640625" bestFit="1" customWidth="1"/>
    <col min="5" max="5" width="26.83203125" customWidth="1"/>
    <col min="6" max="6" width="34.5" customWidth="1"/>
    <col min="7" max="7" width="9.33203125" customWidth="1"/>
    <col min="8" max="8" width="16.6640625" bestFit="1" customWidth="1"/>
    <col min="9" max="9" width="18.33203125" bestFit="1" customWidth="1"/>
    <col min="10" max="10" width="24" style="13" bestFit="1" customWidth="1"/>
    <col min="11" max="11" width="20.5" style="33" bestFit="1" customWidth="1"/>
    <col min="12" max="13" width="10.83203125" style="29"/>
    <col min="14" max="14" width="15.6640625" bestFit="1" customWidth="1"/>
    <col min="15" max="15" width="15.6640625" customWidth="1"/>
    <col min="16" max="16" width="10.83203125" style="13"/>
    <col min="20" max="20" width="10.83203125" style="30"/>
    <col min="26" max="26" width="20.1640625" style="30" bestFit="1" customWidth="1"/>
    <col min="27" max="27" width="22.5" customWidth="1"/>
    <col min="28" max="42" width="10.83203125" style="13"/>
  </cols>
  <sheetData>
    <row r="1" spans="1:43" s="14" customFormat="1" ht="17" thickBot="1">
      <c r="A1" s="14" t="s">
        <v>585</v>
      </c>
      <c r="B1" s="14" t="s">
        <v>586</v>
      </c>
      <c r="C1" s="14" t="s">
        <v>584</v>
      </c>
      <c r="D1" s="15" t="s">
        <v>0</v>
      </c>
      <c r="E1" s="16" t="s">
        <v>1</v>
      </c>
      <c r="F1" s="16" t="s">
        <v>2</v>
      </c>
      <c r="G1" s="16" t="s">
        <v>583</v>
      </c>
      <c r="H1" s="16" t="s">
        <v>3</v>
      </c>
      <c r="I1" s="16" t="s">
        <v>587</v>
      </c>
      <c r="J1" s="16" t="s">
        <v>588</v>
      </c>
      <c r="K1" s="31" t="s">
        <v>937</v>
      </c>
      <c r="L1" s="27" t="s">
        <v>951</v>
      </c>
      <c r="M1" s="27" t="s">
        <v>956</v>
      </c>
      <c r="N1" s="16" t="s">
        <v>1099</v>
      </c>
      <c r="O1" s="16" t="s">
        <v>955</v>
      </c>
      <c r="P1" s="27" t="s">
        <v>954</v>
      </c>
      <c r="Q1" s="15" t="s">
        <v>4</v>
      </c>
      <c r="R1" s="15" t="s">
        <v>5</v>
      </c>
      <c r="S1" s="15" t="s">
        <v>589</v>
      </c>
      <c r="T1" s="43" t="s">
        <v>958</v>
      </c>
      <c r="U1" s="15" t="s">
        <v>6</v>
      </c>
      <c r="V1" s="15" t="s">
        <v>7</v>
      </c>
      <c r="W1" s="15" t="s">
        <v>8</v>
      </c>
      <c r="X1" s="15" t="s">
        <v>9</v>
      </c>
      <c r="Y1" s="16" t="s">
        <v>10</v>
      </c>
      <c r="Z1" s="31" t="s">
        <v>957</v>
      </c>
      <c r="AA1" s="16" t="s">
        <v>11</v>
      </c>
      <c r="AB1" s="27" t="s">
        <v>785</v>
      </c>
      <c r="AC1" s="27" t="s">
        <v>786</v>
      </c>
      <c r="AD1" s="27" t="s">
        <v>787</v>
      </c>
      <c r="AE1" s="27" t="s">
        <v>788</v>
      </c>
      <c r="AF1" s="27" t="s">
        <v>789</v>
      </c>
      <c r="AG1" s="27" t="s">
        <v>790</v>
      </c>
      <c r="AH1" s="27" t="s">
        <v>791</v>
      </c>
      <c r="AI1" s="27" t="s">
        <v>792</v>
      </c>
      <c r="AJ1" s="27"/>
      <c r="AK1" s="27"/>
      <c r="AL1" s="27"/>
      <c r="AM1" s="27"/>
      <c r="AN1" s="27"/>
      <c r="AO1" s="27"/>
      <c r="AP1" s="27"/>
    </row>
    <row r="2" spans="1:43">
      <c r="A2" s="5" t="s">
        <v>477</v>
      </c>
      <c r="B2" s="6" t="s">
        <v>495</v>
      </c>
      <c r="C2" s="4" t="s">
        <v>465</v>
      </c>
      <c r="D2">
        <v>10012</v>
      </c>
      <c r="E2" t="s">
        <v>547</v>
      </c>
      <c r="F2" s="13" t="s">
        <v>513</v>
      </c>
      <c r="G2" t="s">
        <v>524</v>
      </c>
      <c r="H2" s="18" t="s">
        <v>520</v>
      </c>
      <c r="I2" s="18" t="s">
        <v>576</v>
      </c>
      <c r="K2" s="33" t="s">
        <v>962</v>
      </c>
      <c r="L2" s="29">
        <v>200</v>
      </c>
      <c r="M2" s="29">
        <v>31</v>
      </c>
      <c r="N2" s="29">
        <v>1231</v>
      </c>
      <c r="O2" s="29" t="s">
        <v>962</v>
      </c>
      <c r="P2" s="29">
        <v>155</v>
      </c>
      <c r="Q2">
        <v>39.159999999999997</v>
      </c>
      <c r="R2">
        <v>-10.26</v>
      </c>
      <c r="S2" t="str">
        <f t="shared" ref="S2:S33" si="0">IF(ABS(Q2)&lt;=24,"tropical",IF(ABS(Q2)&lt;=60,"temperate","polar"))</f>
        <v>temperate</v>
      </c>
      <c r="T2" s="30" t="s">
        <v>963</v>
      </c>
      <c r="U2">
        <v>1986</v>
      </c>
      <c r="V2">
        <v>37</v>
      </c>
      <c r="W2">
        <v>3</v>
      </c>
      <c r="X2">
        <v>25000</v>
      </c>
      <c r="Y2" s="10" t="s">
        <v>526</v>
      </c>
      <c r="Z2" s="10" t="s">
        <v>962</v>
      </c>
      <c r="AA2" s="11" t="s">
        <v>530</v>
      </c>
      <c r="AB2" s="13">
        <v>42</v>
      </c>
      <c r="AC2" s="13">
        <v>7.5</v>
      </c>
      <c r="AD2" s="13">
        <v>42</v>
      </c>
      <c r="AE2" s="13">
        <v>10.5</v>
      </c>
      <c r="AF2" s="13">
        <v>36.5</v>
      </c>
      <c r="AG2" s="13">
        <v>10.5</v>
      </c>
      <c r="AH2" s="13">
        <v>36.5</v>
      </c>
      <c r="AI2" s="13">
        <v>7.5</v>
      </c>
    </row>
    <row r="3" spans="1:43">
      <c r="A3" s="5" t="s">
        <v>374</v>
      </c>
      <c r="B3" s="6" t="s">
        <v>438</v>
      </c>
      <c r="C3" s="4" t="s">
        <v>57</v>
      </c>
      <c r="D3">
        <v>650</v>
      </c>
      <c r="E3" t="s">
        <v>766</v>
      </c>
      <c r="F3" s="13" t="s">
        <v>688</v>
      </c>
      <c r="G3" s="12" t="s">
        <v>554</v>
      </c>
      <c r="H3" s="18" t="s">
        <v>520</v>
      </c>
      <c r="I3" s="18" t="s">
        <v>576</v>
      </c>
      <c r="K3" s="33" t="s">
        <v>962</v>
      </c>
      <c r="L3" s="29">
        <v>200</v>
      </c>
      <c r="M3" s="29">
        <v>32</v>
      </c>
      <c r="N3" s="29">
        <v>1232</v>
      </c>
      <c r="O3" s="29" t="s">
        <v>963</v>
      </c>
      <c r="P3" s="29">
        <v>119</v>
      </c>
      <c r="Q3">
        <v>18.605231465136999</v>
      </c>
      <c r="R3">
        <v>-17.560257935492601</v>
      </c>
      <c r="S3" t="str">
        <f t="shared" si="0"/>
        <v>tropical</v>
      </c>
      <c r="T3" s="30" t="s">
        <v>964</v>
      </c>
      <c r="U3">
        <v>1987</v>
      </c>
      <c r="V3">
        <v>38</v>
      </c>
      <c r="W3">
        <v>1</v>
      </c>
      <c r="X3">
        <v>23400</v>
      </c>
      <c r="Y3" t="s">
        <v>728</v>
      </c>
      <c r="Z3" s="30" t="s">
        <v>962</v>
      </c>
      <c r="AA3" t="s">
        <v>766</v>
      </c>
      <c r="AB3" s="13">
        <v>21.1903700538649</v>
      </c>
      <c r="AC3" s="13">
        <v>-20.306967686016002</v>
      </c>
      <c r="AD3" s="13">
        <v>21.1903700538649</v>
      </c>
      <c r="AE3" s="13">
        <v>-14.8135481849691</v>
      </c>
      <c r="AF3" s="13">
        <v>16.020092876408999</v>
      </c>
      <c r="AG3" s="13">
        <v>-14.8135481849691</v>
      </c>
      <c r="AH3" s="13">
        <v>16.020092876408999</v>
      </c>
      <c r="AI3" s="13">
        <v>-20.306967686016002</v>
      </c>
    </row>
    <row r="4" spans="1:43">
      <c r="A4" s="5" t="s">
        <v>375</v>
      </c>
      <c r="B4" s="6" t="s">
        <v>439</v>
      </c>
      <c r="C4" s="4" t="s">
        <v>57</v>
      </c>
      <c r="D4">
        <v>651</v>
      </c>
      <c r="E4" t="s">
        <v>766</v>
      </c>
      <c r="F4" s="13" t="s">
        <v>688</v>
      </c>
      <c r="G4" s="12" t="s">
        <v>554</v>
      </c>
      <c r="H4" s="18" t="s">
        <v>520</v>
      </c>
      <c r="I4" s="18" t="s">
        <v>576</v>
      </c>
      <c r="K4" s="33" t="s">
        <v>962</v>
      </c>
      <c r="L4" s="29">
        <v>200</v>
      </c>
      <c r="M4" s="29">
        <v>32</v>
      </c>
      <c r="N4" s="29">
        <v>1232</v>
      </c>
      <c r="O4" s="29" t="s">
        <v>963</v>
      </c>
      <c r="P4" s="29">
        <v>119</v>
      </c>
      <c r="Q4">
        <v>18.605231465136999</v>
      </c>
      <c r="R4">
        <v>-17.560257935492601</v>
      </c>
      <c r="S4" t="str">
        <f t="shared" si="0"/>
        <v>tropical</v>
      </c>
      <c r="T4" s="30" t="s">
        <v>964</v>
      </c>
      <c r="U4">
        <v>1998</v>
      </c>
      <c r="V4">
        <v>38</v>
      </c>
      <c r="W4">
        <v>1</v>
      </c>
      <c r="X4">
        <v>23400</v>
      </c>
      <c r="Y4" t="s">
        <v>728</v>
      </c>
      <c r="Z4" s="30" t="s">
        <v>962</v>
      </c>
      <c r="AA4" t="s">
        <v>766</v>
      </c>
      <c r="AB4" s="13">
        <v>21.1903700538649</v>
      </c>
      <c r="AC4" s="13">
        <v>-20.306967686016002</v>
      </c>
      <c r="AD4" s="13">
        <v>21.1903700538649</v>
      </c>
      <c r="AE4" s="13">
        <v>-14.8135481849691</v>
      </c>
      <c r="AF4" s="13">
        <v>16.020092876408999</v>
      </c>
      <c r="AG4" s="13">
        <v>-14.8135481849691</v>
      </c>
      <c r="AH4" s="13">
        <v>16.020092876408999</v>
      </c>
      <c r="AI4" s="13">
        <v>-20.306967686016002</v>
      </c>
      <c r="AQ4" s="13"/>
    </row>
    <row r="5" spans="1:43" s="7" customFormat="1">
      <c r="A5" s="5" t="s">
        <v>378</v>
      </c>
      <c r="B5" s="6" t="s">
        <v>442</v>
      </c>
      <c r="C5" s="4" t="s">
        <v>57</v>
      </c>
      <c r="D5">
        <v>689</v>
      </c>
      <c r="E5" t="s">
        <v>908</v>
      </c>
      <c r="F5" s="13" t="s">
        <v>700</v>
      </c>
      <c r="G5" s="12" t="s">
        <v>536</v>
      </c>
      <c r="H5" s="18" t="s">
        <v>520</v>
      </c>
      <c r="I5" s="18" t="s">
        <v>576</v>
      </c>
      <c r="J5" s="13"/>
      <c r="K5" s="33" t="s">
        <v>962</v>
      </c>
      <c r="L5" s="29">
        <v>200</v>
      </c>
      <c r="M5" s="29">
        <v>32</v>
      </c>
      <c r="N5" s="29">
        <v>1232</v>
      </c>
      <c r="O5" s="29" t="s">
        <v>963</v>
      </c>
      <c r="P5" s="29">
        <v>54</v>
      </c>
      <c r="Q5">
        <v>18.659950841191399</v>
      </c>
      <c r="R5">
        <v>-16.673046748196199</v>
      </c>
      <c r="S5" t="str">
        <f t="shared" si="0"/>
        <v>tropical</v>
      </c>
      <c r="T5" s="30" t="s">
        <v>964</v>
      </c>
      <c r="U5">
        <v>1991</v>
      </c>
      <c r="V5">
        <v>51</v>
      </c>
      <c r="W5">
        <v>4</v>
      </c>
      <c r="X5">
        <v>33224</v>
      </c>
      <c r="Y5" t="s">
        <v>728</v>
      </c>
      <c r="Z5" s="30" t="s">
        <v>962</v>
      </c>
      <c r="AA5" t="s">
        <v>766</v>
      </c>
      <c r="AB5" s="13">
        <v>21.2875096035038</v>
      </c>
      <c r="AC5" s="13">
        <v>-17.863442552714801</v>
      </c>
      <c r="AD5" s="13">
        <v>21.2875096035038</v>
      </c>
      <c r="AE5" s="13">
        <v>-15.4826509436776</v>
      </c>
      <c r="AF5" s="13">
        <v>16.032392078878999</v>
      </c>
      <c r="AG5" s="13">
        <v>-15.4826509436776</v>
      </c>
      <c r="AH5" s="13">
        <v>16.032392078878999</v>
      </c>
      <c r="AI5" s="13">
        <v>-17.863442552714801</v>
      </c>
      <c r="AJ5" s="13"/>
      <c r="AK5" s="13"/>
      <c r="AL5" s="13"/>
      <c r="AM5" s="13"/>
      <c r="AN5" s="13"/>
      <c r="AO5" s="13"/>
      <c r="AP5" s="13"/>
      <c r="AQ5"/>
    </row>
    <row r="6" spans="1:43">
      <c r="A6" s="5" t="s">
        <v>144</v>
      </c>
      <c r="B6" s="6" t="s">
        <v>225</v>
      </c>
      <c r="C6" s="4" t="s">
        <v>16</v>
      </c>
      <c r="D6">
        <v>654</v>
      </c>
      <c r="E6" t="s">
        <v>767</v>
      </c>
      <c r="F6" s="13" t="s">
        <v>689</v>
      </c>
      <c r="G6" s="12" t="s">
        <v>554</v>
      </c>
      <c r="H6" s="18" t="s">
        <v>520</v>
      </c>
      <c r="I6" s="18" t="s">
        <v>576</v>
      </c>
      <c r="K6" s="33" t="s">
        <v>962</v>
      </c>
      <c r="L6" s="29">
        <v>200</v>
      </c>
      <c r="M6" s="29">
        <v>33</v>
      </c>
      <c r="N6" s="29">
        <v>1233</v>
      </c>
      <c r="O6" s="29" t="s">
        <v>964</v>
      </c>
      <c r="P6" s="29">
        <v>120</v>
      </c>
      <c r="Q6">
        <v>28.119977659760501</v>
      </c>
      <c r="R6">
        <v>-12.9105989460444</v>
      </c>
      <c r="S6" t="str">
        <f t="shared" si="0"/>
        <v>temperate</v>
      </c>
      <c r="T6" s="30" t="s">
        <v>963</v>
      </c>
      <c r="U6">
        <v>1985</v>
      </c>
      <c r="V6">
        <v>38</v>
      </c>
      <c r="W6">
        <v>4</v>
      </c>
      <c r="X6">
        <v>586900</v>
      </c>
      <c r="Y6" t="s">
        <v>728</v>
      </c>
      <c r="Z6" s="30" t="s">
        <v>962</v>
      </c>
      <c r="AA6" t="s">
        <v>767</v>
      </c>
      <c r="AB6" s="13">
        <v>35.983107533807903</v>
      </c>
      <c r="AC6" s="13">
        <v>-20.414681793879598</v>
      </c>
      <c r="AD6" s="13">
        <v>35.983107533807903</v>
      </c>
      <c r="AE6" s="13">
        <v>-5.4065160982092202</v>
      </c>
      <c r="AF6" s="13">
        <v>20.256847785713099</v>
      </c>
      <c r="AG6" s="13">
        <v>-5.4065160982092202</v>
      </c>
      <c r="AH6" s="13">
        <v>20.256847785713099</v>
      </c>
      <c r="AI6" s="13">
        <v>-20.414681793879598</v>
      </c>
    </row>
    <row r="7" spans="1:43">
      <c r="A7" s="5" t="s">
        <v>103</v>
      </c>
      <c r="B7" s="6" t="s">
        <v>184</v>
      </c>
      <c r="C7" s="4" t="s">
        <v>16</v>
      </c>
      <c r="D7">
        <v>115</v>
      </c>
      <c r="E7" t="s">
        <v>810</v>
      </c>
      <c r="F7" s="13" t="s">
        <v>600</v>
      </c>
      <c r="G7" t="s">
        <v>524</v>
      </c>
      <c r="H7" s="18" t="s">
        <v>520</v>
      </c>
      <c r="I7" s="18" t="s">
        <v>572</v>
      </c>
      <c r="K7" s="33" t="s">
        <v>962</v>
      </c>
      <c r="L7" s="29">
        <v>500</v>
      </c>
      <c r="M7" s="29">
        <v>11</v>
      </c>
      <c r="N7" s="29">
        <v>1511</v>
      </c>
      <c r="O7" s="29" t="s">
        <v>965</v>
      </c>
      <c r="P7" s="29">
        <v>64</v>
      </c>
      <c r="Q7">
        <v>-22.000499999999999</v>
      </c>
      <c r="R7">
        <v>14</v>
      </c>
      <c r="S7" t="str">
        <f t="shared" si="0"/>
        <v>tropical</v>
      </c>
      <c r="T7" s="30" t="s">
        <v>964</v>
      </c>
      <c r="U7">
        <v>1956</v>
      </c>
      <c r="V7">
        <v>32</v>
      </c>
      <c r="W7">
        <v>10</v>
      </c>
      <c r="X7">
        <v>179000</v>
      </c>
      <c r="Y7" t="s">
        <v>728</v>
      </c>
      <c r="Z7" s="30" t="s">
        <v>962</v>
      </c>
      <c r="AA7" t="s">
        <v>735</v>
      </c>
      <c r="AB7" s="13">
        <v>-15.000999999999999</v>
      </c>
      <c r="AC7" s="13">
        <v>11</v>
      </c>
      <c r="AD7" s="13">
        <v>-15.000999999999999</v>
      </c>
      <c r="AE7" s="13">
        <v>17</v>
      </c>
      <c r="AF7" s="13">
        <v>-29</v>
      </c>
      <c r="AG7" s="13">
        <v>17</v>
      </c>
      <c r="AH7" s="13">
        <v>-29</v>
      </c>
      <c r="AI7" s="13">
        <v>11</v>
      </c>
    </row>
    <row r="8" spans="1:43">
      <c r="A8" s="5" t="s">
        <v>130</v>
      </c>
      <c r="B8" s="6" t="s">
        <v>211</v>
      </c>
      <c r="C8" s="4" t="s">
        <v>16</v>
      </c>
      <c r="D8">
        <v>500</v>
      </c>
      <c r="E8" t="s">
        <v>890</v>
      </c>
      <c r="F8" s="13" t="s">
        <v>675</v>
      </c>
      <c r="G8" t="s">
        <v>524</v>
      </c>
      <c r="H8" s="18" t="s">
        <v>520</v>
      </c>
      <c r="I8" s="18" t="s">
        <v>572</v>
      </c>
      <c r="K8" s="33" t="s">
        <v>962</v>
      </c>
      <c r="L8" s="29">
        <v>500</v>
      </c>
      <c r="M8" s="29">
        <v>11</v>
      </c>
      <c r="N8" s="29">
        <v>1511</v>
      </c>
      <c r="O8" s="29" t="s">
        <v>965</v>
      </c>
      <c r="P8" s="29">
        <v>139</v>
      </c>
      <c r="Q8">
        <v>-21.1233219852442</v>
      </c>
      <c r="R8">
        <v>13.4255004266213</v>
      </c>
      <c r="S8" t="str">
        <f t="shared" si="0"/>
        <v>tropical</v>
      </c>
      <c r="T8" s="30" t="s">
        <v>964</v>
      </c>
      <c r="U8">
        <v>1600</v>
      </c>
      <c r="V8">
        <v>26</v>
      </c>
      <c r="W8">
        <v>0</v>
      </c>
      <c r="X8">
        <v>179000</v>
      </c>
      <c r="Y8" t="s">
        <v>728</v>
      </c>
      <c r="Z8" s="30" t="s">
        <v>962</v>
      </c>
      <c r="AA8" t="s">
        <v>735</v>
      </c>
      <c r="AB8" s="13">
        <v>-16.060758915651999</v>
      </c>
      <c r="AC8" s="13">
        <v>10.7685524326509</v>
      </c>
      <c r="AD8" s="13">
        <v>-16.060758915651999</v>
      </c>
      <c r="AE8" s="13">
        <v>16.0824484205916</v>
      </c>
      <c r="AF8" s="13">
        <v>-26.185885054836302</v>
      </c>
      <c r="AG8" s="13">
        <v>16.0824484205916</v>
      </c>
      <c r="AH8" s="13">
        <v>-26.185885054836302</v>
      </c>
      <c r="AI8" s="13">
        <v>10.7685524326509</v>
      </c>
    </row>
    <row r="9" spans="1:43">
      <c r="A9" s="5" t="s">
        <v>131</v>
      </c>
      <c r="B9" s="6" t="s">
        <v>212</v>
      </c>
      <c r="C9" s="4" t="s">
        <v>16</v>
      </c>
      <c r="D9">
        <v>501</v>
      </c>
      <c r="E9" t="s">
        <v>890</v>
      </c>
      <c r="F9" s="13" t="s">
        <v>675</v>
      </c>
      <c r="G9" t="s">
        <v>524</v>
      </c>
      <c r="H9" s="18" t="s">
        <v>520</v>
      </c>
      <c r="I9" s="18" t="s">
        <v>572</v>
      </c>
      <c r="K9" s="33" t="s">
        <v>962</v>
      </c>
      <c r="L9" s="29">
        <v>500</v>
      </c>
      <c r="M9" s="29">
        <v>11</v>
      </c>
      <c r="N9" s="29">
        <v>1511</v>
      </c>
      <c r="O9" s="29" t="s">
        <v>965</v>
      </c>
      <c r="P9" s="29">
        <v>139</v>
      </c>
      <c r="Q9">
        <v>-21.1233219852442</v>
      </c>
      <c r="R9">
        <v>13.4255004266213</v>
      </c>
      <c r="S9" t="str">
        <f t="shared" si="0"/>
        <v>tropical</v>
      </c>
      <c r="T9" s="30" t="s">
        <v>964</v>
      </c>
      <c r="U9">
        <v>1900</v>
      </c>
      <c r="V9">
        <v>26</v>
      </c>
      <c r="W9">
        <v>2</v>
      </c>
      <c r="X9">
        <v>179000</v>
      </c>
      <c r="Y9" t="s">
        <v>728</v>
      </c>
      <c r="Z9" s="30" t="s">
        <v>962</v>
      </c>
      <c r="AA9" t="s">
        <v>735</v>
      </c>
      <c r="AB9" s="13">
        <v>-16.060758915651999</v>
      </c>
      <c r="AC9" s="13">
        <v>10.7685524326509</v>
      </c>
      <c r="AD9" s="13">
        <v>-16.060758915651999</v>
      </c>
      <c r="AE9" s="13">
        <v>16.0824484205916</v>
      </c>
      <c r="AF9" s="13">
        <v>-26.185885054836302</v>
      </c>
      <c r="AG9" s="13">
        <v>16.0824484205916</v>
      </c>
      <c r="AH9" s="13">
        <v>-26.185885054836302</v>
      </c>
      <c r="AI9" s="13">
        <v>10.7685524326509</v>
      </c>
    </row>
    <row r="10" spans="1:43">
      <c r="A10" s="5" t="s">
        <v>132</v>
      </c>
      <c r="B10" s="6" t="s">
        <v>213</v>
      </c>
      <c r="C10" s="4" t="s">
        <v>16</v>
      </c>
      <c r="D10">
        <v>502</v>
      </c>
      <c r="E10" t="s">
        <v>890</v>
      </c>
      <c r="F10" s="13" t="s">
        <v>675</v>
      </c>
      <c r="G10" t="s">
        <v>524</v>
      </c>
      <c r="H10" s="18" t="s">
        <v>520</v>
      </c>
      <c r="I10" s="18" t="s">
        <v>572</v>
      </c>
      <c r="K10" s="33" t="s">
        <v>962</v>
      </c>
      <c r="L10" s="29">
        <v>500</v>
      </c>
      <c r="M10" s="29">
        <v>11</v>
      </c>
      <c r="N10" s="29">
        <v>1511</v>
      </c>
      <c r="O10" s="29" t="s">
        <v>965</v>
      </c>
      <c r="P10" s="29">
        <v>139</v>
      </c>
      <c r="Q10">
        <v>-21.1233219852442</v>
      </c>
      <c r="R10">
        <v>13.4255004266213</v>
      </c>
      <c r="S10" t="str">
        <f t="shared" si="0"/>
        <v>tropical</v>
      </c>
      <c r="T10" s="30" t="s">
        <v>964</v>
      </c>
      <c r="U10">
        <v>1967</v>
      </c>
      <c r="V10">
        <v>26</v>
      </c>
      <c r="W10">
        <v>4</v>
      </c>
      <c r="X10">
        <v>179000</v>
      </c>
      <c r="Y10" t="s">
        <v>728</v>
      </c>
      <c r="Z10" s="30" t="s">
        <v>962</v>
      </c>
      <c r="AA10" t="s">
        <v>735</v>
      </c>
      <c r="AB10" s="13">
        <v>-16.060758915651999</v>
      </c>
      <c r="AC10" s="13">
        <v>10.7685524326509</v>
      </c>
      <c r="AD10" s="13">
        <v>-16.060758915651999</v>
      </c>
      <c r="AE10" s="13">
        <v>16.0824484205916</v>
      </c>
      <c r="AF10" s="13">
        <v>-26.185885054836302</v>
      </c>
      <c r="AG10" s="13">
        <v>16.0824484205916</v>
      </c>
      <c r="AH10" s="13">
        <v>-26.185885054836302</v>
      </c>
      <c r="AI10" s="13">
        <v>10.7685524326509</v>
      </c>
    </row>
    <row r="11" spans="1:43">
      <c r="A11" s="5" t="s">
        <v>133</v>
      </c>
      <c r="B11" s="6" t="s">
        <v>214</v>
      </c>
      <c r="C11" s="4" t="s">
        <v>16</v>
      </c>
      <c r="D11">
        <v>503</v>
      </c>
      <c r="E11" t="s">
        <v>890</v>
      </c>
      <c r="F11" s="13" t="s">
        <v>675</v>
      </c>
      <c r="G11" t="s">
        <v>524</v>
      </c>
      <c r="H11" s="18" t="s">
        <v>520</v>
      </c>
      <c r="I11" s="18" t="s">
        <v>572</v>
      </c>
      <c r="K11" s="33" t="s">
        <v>962</v>
      </c>
      <c r="L11" s="29">
        <v>500</v>
      </c>
      <c r="M11" s="29">
        <v>11</v>
      </c>
      <c r="N11" s="29">
        <v>1511</v>
      </c>
      <c r="O11" s="29" t="s">
        <v>965</v>
      </c>
      <c r="P11" s="29">
        <v>139</v>
      </c>
      <c r="Q11">
        <v>-21.1233219852442</v>
      </c>
      <c r="R11">
        <v>13.4255004266213</v>
      </c>
      <c r="S11" t="str">
        <f t="shared" si="0"/>
        <v>tropical</v>
      </c>
      <c r="T11" s="30" t="s">
        <v>964</v>
      </c>
      <c r="U11">
        <v>1990</v>
      </c>
      <c r="V11">
        <v>26</v>
      </c>
      <c r="W11">
        <v>8</v>
      </c>
      <c r="X11">
        <v>179000</v>
      </c>
      <c r="Y11" t="s">
        <v>728</v>
      </c>
      <c r="Z11" s="30" t="s">
        <v>962</v>
      </c>
      <c r="AA11" t="s">
        <v>735</v>
      </c>
      <c r="AB11" s="13">
        <v>-16.060758915651999</v>
      </c>
      <c r="AC11" s="13">
        <v>10.7685524326509</v>
      </c>
      <c r="AD11" s="13">
        <v>-16.060758915651999</v>
      </c>
      <c r="AE11" s="13">
        <v>16.0824484205916</v>
      </c>
      <c r="AF11" s="13">
        <v>-26.185885054836302</v>
      </c>
      <c r="AG11" s="13">
        <v>16.0824484205916</v>
      </c>
      <c r="AH11" s="13">
        <v>-26.185885054836302</v>
      </c>
      <c r="AI11" s="13">
        <v>10.7685524326509</v>
      </c>
    </row>
    <row r="12" spans="1:43">
      <c r="A12" s="5" t="s">
        <v>128</v>
      </c>
      <c r="B12" s="6" t="s">
        <v>209</v>
      </c>
      <c r="C12" s="4" t="s">
        <v>16</v>
      </c>
      <c r="D12">
        <v>485</v>
      </c>
      <c r="E12" t="s">
        <v>883</v>
      </c>
      <c r="F12" s="13" t="s">
        <v>666</v>
      </c>
      <c r="G12" t="s">
        <v>524</v>
      </c>
      <c r="H12" s="18" t="s">
        <v>520</v>
      </c>
      <c r="I12" s="18" t="s">
        <v>572</v>
      </c>
      <c r="K12" s="33" t="s">
        <v>962</v>
      </c>
      <c r="L12" s="29">
        <v>500</v>
      </c>
      <c r="M12" s="29">
        <v>12</v>
      </c>
      <c r="N12" s="29">
        <v>1512</v>
      </c>
      <c r="O12" s="29" t="s">
        <v>966</v>
      </c>
      <c r="P12" s="29">
        <v>118</v>
      </c>
      <c r="Q12">
        <v>-31.230495773117902</v>
      </c>
      <c r="R12">
        <v>19.3497763591227</v>
      </c>
      <c r="S12" t="str">
        <f t="shared" si="0"/>
        <v>temperate</v>
      </c>
      <c r="T12" s="30" t="s">
        <v>963</v>
      </c>
      <c r="U12">
        <v>1978</v>
      </c>
      <c r="V12">
        <v>32</v>
      </c>
      <c r="W12">
        <v>13</v>
      </c>
      <c r="X12">
        <v>220000</v>
      </c>
      <c r="Y12" t="s">
        <v>728</v>
      </c>
      <c r="Z12" s="30" t="s">
        <v>962</v>
      </c>
      <c r="AA12" t="s">
        <v>527</v>
      </c>
      <c r="AB12" s="13">
        <v>-27.083502620366801</v>
      </c>
      <c r="AC12" s="13">
        <v>15.184830855061101</v>
      </c>
      <c r="AD12" s="13">
        <v>-27.083502620366801</v>
      </c>
      <c r="AE12" s="13">
        <v>23.514721863184299</v>
      </c>
      <c r="AF12" s="13">
        <v>-35.377488925868903</v>
      </c>
      <c r="AG12" s="13">
        <v>23.514721863184299</v>
      </c>
      <c r="AH12" s="13">
        <v>-35.377488925868903</v>
      </c>
      <c r="AI12" s="13">
        <v>15.184830855061101</v>
      </c>
    </row>
    <row r="13" spans="1:43">
      <c r="A13" s="5" t="s">
        <v>134</v>
      </c>
      <c r="B13" s="6" t="s">
        <v>215</v>
      </c>
      <c r="C13" s="4" t="s">
        <v>16</v>
      </c>
      <c r="D13">
        <v>504</v>
      </c>
      <c r="E13" t="s">
        <v>883</v>
      </c>
      <c r="F13" s="13" t="s">
        <v>676</v>
      </c>
      <c r="G13" t="s">
        <v>524</v>
      </c>
      <c r="H13" s="18" t="s">
        <v>520</v>
      </c>
      <c r="I13" s="18" t="s">
        <v>572</v>
      </c>
      <c r="K13" s="33" t="s">
        <v>962</v>
      </c>
      <c r="L13" s="29">
        <v>500</v>
      </c>
      <c r="M13" s="29">
        <v>12</v>
      </c>
      <c r="N13" s="29">
        <v>1512</v>
      </c>
      <c r="O13" s="29" t="s">
        <v>966</v>
      </c>
      <c r="P13" s="29">
        <v>138</v>
      </c>
      <c r="Q13">
        <v>-31.230495773117902</v>
      </c>
      <c r="R13">
        <v>19.3497763591227</v>
      </c>
      <c r="S13" t="str">
        <f t="shared" si="0"/>
        <v>temperate</v>
      </c>
      <c r="T13" s="30" t="s">
        <v>963</v>
      </c>
      <c r="U13">
        <v>1600</v>
      </c>
      <c r="V13">
        <v>32</v>
      </c>
      <c r="W13">
        <v>3</v>
      </c>
      <c r="X13">
        <v>220000</v>
      </c>
      <c r="Y13" t="s">
        <v>728</v>
      </c>
      <c r="Z13" s="30" t="s">
        <v>962</v>
      </c>
      <c r="AA13" t="s">
        <v>527</v>
      </c>
      <c r="AB13" s="13">
        <v>-27.083502620366801</v>
      </c>
      <c r="AC13" s="13">
        <v>15.184830855061101</v>
      </c>
      <c r="AD13" s="13">
        <v>-27.083502620366801</v>
      </c>
      <c r="AE13" s="13">
        <v>23.514721863184299</v>
      </c>
      <c r="AF13" s="13">
        <v>-35.377488925868903</v>
      </c>
      <c r="AG13" s="13">
        <v>23.514721863184299</v>
      </c>
      <c r="AH13" s="13">
        <v>-35.377488925868903</v>
      </c>
      <c r="AI13" s="13">
        <v>15.184830855061101</v>
      </c>
    </row>
    <row r="14" spans="1:43">
      <c r="A14" s="5" t="s">
        <v>135</v>
      </c>
      <c r="B14" s="6" t="s">
        <v>216</v>
      </c>
      <c r="C14" s="4" t="s">
        <v>16</v>
      </c>
      <c r="D14">
        <v>505</v>
      </c>
      <c r="E14" t="s">
        <v>883</v>
      </c>
      <c r="F14" s="13" t="s">
        <v>676</v>
      </c>
      <c r="G14" t="s">
        <v>524</v>
      </c>
      <c r="H14" s="18" t="s">
        <v>520</v>
      </c>
      <c r="I14" s="18" t="s">
        <v>572</v>
      </c>
      <c r="K14" s="33" t="s">
        <v>962</v>
      </c>
      <c r="L14" s="29">
        <v>500</v>
      </c>
      <c r="M14" s="29">
        <v>12</v>
      </c>
      <c r="N14" s="29">
        <v>1512</v>
      </c>
      <c r="O14" s="29" t="s">
        <v>966</v>
      </c>
      <c r="P14" s="29">
        <v>138</v>
      </c>
      <c r="Q14">
        <v>-31.230495773117902</v>
      </c>
      <c r="R14">
        <v>19.3497763591227</v>
      </c>
      <c r="S14" t="str">
        <f t="shared" si="0"/>
        <v>temperate</v>
      </c>
      <c r="T14" s="30" t="s">
        <v>963</v>
      </c>
      <c r="U14">
        <v>1900</v>
      </c>
      <c r="V14">
        <v>32</v>
      </c>
      <c r="W14">
        <v>2</v>
      </c>
      <c r="X14">
        <v>220000</v>
      </c>
      <c r="Y14" t="s">
        <v>728</v>
      </c>
      <c r="Z14" s="30" t="s">
        <v>962</v>
      </c>
      <c r="AA14" t="s">
        <v>527</v>
      </c>
      <c r="AB14" s="13">
        <v>-27.083502620366801</v>
      </c>
      <c r="AC14" s="13">
        <v>15.184830855061101</v>
      </c>
      <c r="AD14" s="13">
        <v>-27.083502620366801</v>
      </c>
      <c r="AE14" s="13">
        <v>23.514721863184299</v>
      </c>
      <c r="AF14" s="13">
        <v>-35.377488925868903</v>
      </c>
      <c r="AG14" s="13">
        <v>23.514721863184299</v>
      </c>
      <c r="AH14" s="13">
        <v>-35.377488925868903</v>
      </c>
      <c r="AI14" s="13">
        <v>15.184830855061101</v>
      </c>
    </row>
    <row r="15" spans="1:43">
      <c r="A15" s="5" t="s">
        <v>136</v>
      </c>
      <c r="B15" s="6" t="s">
        <v>217</v>
      </c>
      <c r="C15" s="4" t="s">
        <v>16</v>
      </c>
      <c r="D15">
        <v>506</v>
      </c>
      <c r="E15" t="s">
        <v>891</v>
      </c>
      <c r="F15" s="13" t="s">
        <v>676</v>
      </c>
      <c r="G15" t="s">
        <v>524</v>
      </c>
      <c r="H15" s="18" t="s">
        <v>520</v>
      </c>
      <c r="I15" s="18" t="s">
        <v>572</v>
      </c>
      <c r="K15" s="33" t="s">
        <v>962</v>
      </c>
      <c r="L15" s="29">
        <v>500</v>
      </c>
      <c r="M15" s="29">
        <v>12</v>
      </c>
      <c r="N15" s="29">
        <v>1512</v>
      </c>
      <c r="O15" s="29" t="s">
        <v>966</v>
      </c>
      <c r="P15" s="29">
        <v>138</v>
      </c>
      <c r="Q15">
        <v>-31.230495773117902</v>
      </c>
      <c r="R15">
        <v>19.3497763591227</v>
      </c>
      <c r="S15" t="str">
        <f t="shared" si="0"/>
        <v>temperate</v>
      </c>
      <c r="T15" s="30" t="s">
        <v>963</v>
      </c>
      <c r="U15">
        <v>1960</v>
      </c>
      <c r="V15">
        <v>32</v>
      </c>
      <c r="W15">
        <v>4</v>
      </c>
      <c r="X15">
        <v>220000</v>
      </c>
      <c r="Y15" t="s">
        <v>728</v>
      </c>
      <c r="Z15" s="30" t="s">
        <v>962</v>
      </c>
      <c r="AA15" t="s">
        <v>527</v>
      </c>
      <c r="AB15" s="13">
        <v>-27.083502620366801</v>
      </c>
      <c r="AC15" s="13">
        <v>15.184830855061101</v>
      </c>
      <c r="AD15" s="13">
        <v>-27.083502620366801</v>
      </c>
      <c r="AE15" s="13">
        <v>23.514721863184299</v>
      </c>
      <c r="AF15" s="13">
        <v>-35.377488925868903</v>
      </c>
      <c r="AG15" s="13">
        <v>23.514721863184299</v>
      </c>
      <c r="AH15" s="13">
        <v>-35.377488925868903</v>
      </c>
      <c r="AI15" s="13">
        <v>15.184830855061101</v>
      </c>
    </row>
    <row r="16" spans="1:43">
      <c r="A16" s="5" t="s">
        <v>466</v>
      </c>
      <c r="B16" s="6" t="s">
        <v>484</v>
      </c>
      <c r="C16" s="4" t="s">
        <v>465</v>
      </c>
      <c r="D16">
        <v>10001</v>
      </c>
      <c r="E16" t="s">
        <v>534</v>
      </c>
      <c r="F16" s="13" t="s">
        <v>503</v>
      </c>
      <c r="G16" t="s">
        <v>524</v>
      </c>
      <c r="H16" s="18" t="s">
        <v>520</v>
      </c>
      <c r="I16" s="18" t="s">
        <v>572</v>
      </c>
      <c r="K16" s="33" t="s">
        <v>962</v>
      </c>
      <c r="L16" s="29">
        <v>500</v>
      </c>
      <c r="M16" s="29">
        <v>12</v>
      </c>
      <c r="N16" s="29">
        <v>1512</v>
      </c>
      <c r="O16" s="29" t="s">
        <v>966</v>
      </c>
      <c r="P16" s="29">
        <v>7</v>
      </c>
      <c r="Q16">
        <v>-31</v>
      </c>
      <c r="R16">
        <v>16.7</v>
      </c>
      <c r="S16" t="str">
        <f t="shared" si="0"/>
        <v>temperate</v>
      </c>
      <c r="T16" s="30" t="s">
        <v>963</v>
      </c>
      <c r="U16">
        <v>1980</v>
      </c>
      <c r="V16">
        <v>33</v>
      </c>
      <c r="W16">
        <v>13</v>
      </c>
      <c r="X16">
        <v>220000</v>
      </c>
      <c r="Y16" s="10" t="s">
        <v>526</v>
      </c>
      <c r="Z16" s="10" t="s">
        <v>962</v>
      </c>
      <c r="AA16" s="11" t="s">
        <v>527</v>
      </c>
      <c r="AB16" s="13">
        <v>-29</v>
      </c>
      <c r="AC16" s="13">
        <v>18</v>
      </c>
      <c r="AD16" s="13">
        <v>-29</v>
      </c>
      <c r="AE16" s="13">
        <v>28</v>
      </c>
      <c r="AF16" s="13">
        <v>-33</v>
      </c>
      <c r="AG16" s="13">
        <v>28</v>
      </c>
      <c r="AH16" s="13">
        <v>-33</v>
      </c>
      <c r="AI16" s="13">
        <v>18</v>
      </c>
    </row>
    <row r="17" spans="1:43">
      <c r="A17" s="5" t="s">
        <v>478</v>
      </c>
      <c r="B17" s="6" t="s">
        <v>496</v>
      </c>
      <c r="C17" s="4" t="s">
        <v>465</v>
      </c>
      <c r="D17">
        <v>10013</v>
      </c>
      <c r="E17" t="s">
        <v>534</v>
      </c>
      <c r="F17" s="13" t="s">
        <v>514</v>
      </c>
      <c r="G17" t="s">
        <v>524</v>
      </c>
      <c r="H17" s="18" t="s">
        <v>520</v>
      </c>
      <c r="I17" s="18" t="s">
        <v>572</v>
      </c>
      <c r="K17" s="33" t="s">
        <v>962</v>
      </c>
      <c r="L17" s="29">
        <v>500</v>
      </c>
      <c r="M17" s="29">
        <v>12</v>
      </c>
      <c r="N17" s="29">
        <v>1512</v>
      </c>
      <c r="O17" s="29" t="s">
        <v>966</v>
      </c>
      <c r="P17" s="29">
        <v>153</v>
      </c>
      <c r="Q17">
        <v>-35.94</v>
      </c>
      <c r="R17">
        <v>19.64</v>
      </c>
      <c r="S17" t="str">
        <f t="shared" si="0"/>
        <v>temperate</v>
      </c>
      <c r="T17" s="30" t="s">
        <v>963</v>
      </c>
      <c r="U17">
        <v>2015</v>
      </c>
      <c r="V17">
        <v>51</v>
      </c>
      <c r="W17">
        <v>31</v>
      </c>
      <c r="X17">
        <v>220000</v>
      </c>
      <c r="Y17" s="10" t="s">
        <v>526</v>
      </c>
      <c r="Z17" s="30" t="s">
        <v>962</v>
      </c>
      <c r="AA17" s="11" t="s">
        <v>527</v>
      </c>
      <c r="AB17" s="13">
        <v>-29</v>
      </c>
      <c r="AC17" s="13">
        <v>28</v>
      </c>
    </row>
    <row r="18" spans="1:43">
      <c r="A18" s="5" t="s">
        <v>482</v>
      </c>
      <c r="B18" s="6" t="s">
        <v>500</v>
      </c>
      <c r="C18" s="4" t="s">
        <v>465</v>
      </c>
      <c r="D18">
        <v>10024</v>
      </c>
      <c r="E18" t="s">
        <v>551</v>
      </c>
      <c r="F18" s="13" t="s">
        <v>518</v>
      </c>
      <c r="G18" t="s">
        <v>524</v>
      </c>
      <c r="H18" s="18" t="s">
        <v>520</v>
      </c>
      <c r="I18" s="18" t="s">
        <v>551</v>
      </c>
      <c r="K18" s="33" t="s">
        <v>962</v>
      </c>
      <c r="L18" s="29">
        <v>600</v>
      </c>
      <c r="M18" s="29">
        <v>20</v>
      </c>
      <c r="N18" s="29">
        <v>1620</v>
      </c>
      <c r="O18" s="29" t="s">
        <v>967</v>
      </c>
      <c r="P18" s="29">
        <v>148</v>
      </c>
      <c r="Q18">
        <v>40.5</v>
      </c>
      <c r="R18">
        <v>-125</v>
      </c>
      <c r="S18" t="str">
        <f t="shared" si="0"/>
        <v>temperate</v>
      </c>
      <c r="T18" s="30" t="s">
        <v>963</v>
      </c>
      <c r="U18">
        <v>2014</v>
      </c>
      <c r="V18">
        <v>94</v>
      </c>
      <c r="W18">
        <v>1</v>
      </c>
      <c r="X18">
        <v>302000</v>
      </c>
      <c r="Y18" s="10" t="s">
        <v>526</v>
      </c>
      <c r="Z18" s="30" t="s">
        <v>962</v>
      </c>
      <c r="AA18" t="s">
        <v>779</v>
      </c>
      <c r="AQ18" s="13"/>
    </row>
    <row r="19" spans="1:43">
      <c r="A19" s="5" t="s">
        <v>277</v>
      </c>
      <c r="B19" s="6" t="s">
        <v>317</v>
      </c>
      <c r="C19" s="4" t="s">
        <v>43</v>
      </c>
      <c r="D19">
        <v>519</v>
      </c>
      <c r="E19" t="s">
        <v>894</v>
      </c>
      <c r="F19" s="13" t="s">
        <v>679</v>
      </c>
      <c r="G19" t="s">
        <v>524</v>
      </c>
      <c r="H19" s="18" t="s">
        <v>520</v>
      </c>
      <c r="I19" s="18" t="s">
        <v>551</v>
      </c>
      <c r="K19" s="33" t="s">
        <v>962</v>
      </c>
      <c r="L19" s="29">
        <v>600</v>
      </c>
      <c r="M19" s="29">
        <v>21</v>
      </c>
      <c r="N19" s="29">
        <v>1621</v>
      </c>
      <c r="O19" s="29" t="s">
        <v>969</v>
      </c>
      <c r="P19" s="29">
        <v>136</v>
      </c>
      <c r="Q19">
        <v>37</v>
      </c>
      <c r="R19">
        <v>-122.5</v>
      </c>
      <c r="S19" t="str">
        <f t="shared" si="0"/>
        <v>temperate</v>
      </c>
      <c r="T19" s="30" t="s">
        <v>963</v>
      </c>
      <c r="U19">
        <v>1960</v>
      </c>
      <c r="V19">
        <v>36</v>
      </c>
      <c r="W19">
        <v>8</v>
      </c>
      <c r="X19">
        <v>70000</v>
      </c>
      <c r="Y19" t="s">
        <v>728</v>
      </c>
      <c r="Z19" s="30" t="s">
        <v>962</v>
      </c>
      <c r="AA19" t="s">
        <v>779</v>
      </c>
      <c r="AB19" s="13">
        <v>38</v>
      </c>
      <c r="AC19" s="13">
        <v>-123</v>
      </c>
      <c r="AD19" s="13">
        <v>38</v>
      </c>
      <c r="AE19" s="13">
        <v>-122</v>
      </c>
      <c r="AF19" s="13">
        <v>36</v>
      </c>
      <c r="AG19" s="13">
        <v>-122</v>
      </c>
      <c r="AH19" s="13">
        <v>36</v>
      </c>
      <c r="AI19" s="13">
        <v>-123</v>
      </c>
    </row>
    <row r="20" spans="1:43">
      <c r="A20" s="5" t="s">
        <v>473</v>
      </c>
      <c r="B20" s="6" t="s">
        <v>491</v>
      </c>
      <c r="C20" s="4" t="s">
        <v>465</v>
      </c>
      <c r="D20">
        <v>10008</v>
      </c>
      <c r="E20" t="s">
        <v>543</v>
      </c>
      <c r="F20" s="13" t="s">
        <v>509</v>
      </c>
      <c r="G20" t="s">
        <v>524</v>
      </c>
      <c r="H20" s="18" t="s">
        <v>520</v>
      </c>
      <c r="I20" s="18" t="s">
        <v>551</v>
      </c>
      <c r="K20" s="33" t="s">
        <v>962</v>
      </c>
      <c r="L20" s="29">
        <v>600</v>
      </c>
      <c r="M20" s="29">
        <v>21</v>
      </c>
      <c r="N20" s="29">
        <v>1621</v>
      </c>
      <c r="O20" s="29" t="s">
        <v>969</v>
      </c>
      <c r="P20" s="29">
        <v>152</v>
      </c>
      <c r="Q20">
        <v>44.93</v>
      </c>
      <c r="R20">
        <v>-124.61</v>
      </c>
      <c r="S20" t="str">
        <f t="shared" si="0"/>
        <v>temperate</v>
      </c>
      <c r="T20" s="30" t="s">
        <v>963</v>
      </c>
      <c r="U20">
        <v>2012</v>
      </c>
      <c r="V20">
        <v>83</v>
      </c>
      <c r="W20">
        <v>17</v>
      </c>
      <c r="X20">
        <v>26000</v>
      </c>
      <c r="Y20" s="10" t="s">
        <v>526</v>
      </c>
      <c r="Z20" s="30" t="s">
        <v>962</v>
      </c>
      <c r="AA20" t="s">
        <v>779</v>
      </c>
      <c r="AB20" s="13">
        <v>48.3</v>
      </c>
      <c r="AC20" s="13">
        <v>-126</v>
      </c>
      <c r="AD20" s="13">
        <v>48.3</v>
      </c>
      <c r="AE20" s="13">
        <v>-124</v>
      </c>
      <c r="AF20" s="13">
        <v>42</v>
      </c>
      <c r="AG20" s="13">
        <v>-124</v>
      </c>
      <c r="AH20" s="13">
        <v>42</v>
      </c>
      <c r="AI20" s="13">
        <v>-126</v>
      </c>
    </row>
    <row r="21" spans="1:43">
      <c r="A21" s="5" t="s">
        <v>259</v>
      </c>
      <c r="B21" s="6" t="s">
        <v>299</v>
      </c>
      <c r="C21" s="4" t="s">
        <v>43</v>
      </c>
      <c r="D21">
        <v>311</v>
      </c>
      <c r="E21" t="s">
        <v>529</v>
      </c>
      <c r="F21" s="13" t="s">
        <v>629</v>
      </c>
      <c r="G21" t="s">
        <v>524</v>
      </c>
      <c r="H21" s="18" t="s">
        <v>520</v>
      </c>
      <c r="I21" s="18" t="s">
        <v>574</v>
      </c>
      <c r="K21" s="33" t="s">
        <v>962</v>
      </c>
      <c r="L21" s="29">
        <v>700</v>
      </c>
      <c r="M21" s="29">
        <v>40</v>
      </c>
      <c r="N21" s="29">
        <v>1740</v>
      </c>
      <c r="O21" s="29" t="s">
        <v>970</v>
      </c>
      <c r="P21" s="29">
        <v>69</v>
      </c>
      <c r="Q21">
        <v>-12.627595593017499</v>
      </c>
      <c r="R21">
        <v>-78.224576392417603</v>
      </c>
      <c r="S21" t="str">
        <f t="shared" si="0"/>
        <v>tropical</v>
      </c>
      <c r="T21" s="30" t="s">
        <v>964</v>
      </c>
      <c r="U21">
        <v>1953</v>
      </c>
      <c r="V21">
        <v>20</v>
      </c>
      <c r="W21">
        <v>1</v>
      </c>
      <c r="X21" s="12">
        <v>1</v>
      </c>
      <c r="Y21" t="s">
        <v>728</v>
      </c>
      <c r="Z21" s="30" t="s">
        <v>962</v>
      </c>
      <c r="AA21" t="s">
        <v>529</v>
      </c>
      <c r="AB21" s="13">
        <v>-11.627595593017499</v>
      </c>
      <c r="AC21" s="13">
        <v>-79.224576392417603</v>
      </c>
      <c r="AD21" s="13">
        <v>-11.627595593017499</v>
      </c>
      <c r="AE21" s="13">
        <v>-77.224576392417603</v>
      </c>
      <c r="AF21" s="13">
        <v>-13.627595593017499</v>
      </c>
      <c r="AG21" s="13">
        <v>-77.224576392417603</v>
      </c>
      <c r="AH21" s="13">
        <v>-13.627595593017499</v>
      </c>
      <c r="AI21" s="13">
        <v>-79.224576392417603</v>
      </c>
    </row>
    <row r="22" spans="1:43">
      <c r="A22" s="5" t="s">
        <v>260</v>
      </c>
      <c r="B22" s="6" t="s">
        <v>300</v>
      </c>
      <c r="C22" s="4" t="s">
        <v>43</v>
      </c>
      <c r="D22">
        <v>312</v>
      </c>
      <c r="E22" t="s">
        <v>529</v>
      </c>
      <c r="F22" s="13" t="s">
        <v>629</v>
      </c>
      <c r="G22" t="s">
        <v>524</v>
      </c>
      <c r="H22" s="18" t="s">
        <v>520</v>
      </c>
      <c r="I22" s="18" t="s">
        <v>574</v>
      </c>
      <c r="K22" s="33" t="s">
        <v>962</v>
      </c>
      <c r="L22" s="29">
        <v>700</v>
      </c>
      <c r="M22" s="29">
        <v>40</v>
      </c>
      <c r="N22" s="29">
        <v>1740</v>
      </c>
      <c r="O22" s="29" t="s">
        <v>970</v>
      </c>
      <c r="P22" s="29">
        <v>69</v>
      </c>
      <c r="Q22">
        <v>-12.627595593017499</v>
      </c>
      <c r="R22">
        <v>-78.224576392417603</v>
      </c>
      <c r="S22" t="str">
        <f t="shared" si="0"/>
        <v>tropical</v>
      </c>
      <c r="T22" s="30" t="s">
        <v>964</v>
      </c>
      <c r="U22">
        <v>1960</v>
      </c>
      <c r="V22">
        <v>20</v>
      </c>
      <c r="W22">
        <v>1</v>
      </c>
      <c r="X22" s="12">
        <v>1</v>
      </c>
      <c r="Y22" t="s">
        <v>728</v>
      </c>
      <c r="Z22" s="30" t="s">
        <v>962</v>
      </c>
      <c r="AA22" t="s">
        <v>529</v>
      </c>
      <c r="AB22" s="13">
        <v>-11.627595593017499</v>
      </c>
      <c r="AC22" s="13">
        <v>-79.224576392417603</v>
      </c>
      <c r="AD22" s="13">
        <v>-11.627595593017499</v>
      </c>
      <c r="AE22" s="13">
        <v>-77.224576392417603</v>
      </c>
      <c r="AF22" s="13">
        <v>-13.627595593017499</v>
      </c>
      <c r="AG22" s="13">
        <v>-77.224576392417603</v>
      </c>
      <c r="AH22" s="13">
        <v>-13.627595593017499</v>
      </c>
      <c r="AI22" s="13">
        <v>-79.224576392417603</v>
      </c>
    </row>
    <row r="23" spans="1:43">
      <c r="A23" s="5" t="s">
        <v>267</v>
      </c>
      <c r="B23" s="6" t="s">
        <v>307</v>
      </c>
      <c r="C23" s="4" t="s">
        <v>43</v>
      </c>
      <c r="D23">
        <v>439</v>
      </c>
      <c r="E23" t="s">
        <v>529</v>
      </c>
      <c r="F23" s="13" t="s">
        <v>647</v>
      </c>
      <c r="G23" t="s">
        <v>524</v>
      </c>
      <c r="H23" s="18" t="s">
        <v>520</v>
      </c>
      <c r="I23" s="18" t="s">
        <v>574</v>
      </c>
      <c r="K23" s="33" t="s">
        <v>962</v>
      </c>
      <c r="L23" s="29">
        <v>700</v>
      </c>
      <c r="M23" s="29">
        <v>40</v>
      </c>
      <c r="N23" s="29">
        <v>1740</v>
      </c>
      <c r="O23" s="29" t="s">
        <v>970</v>
      </c>
      <c r="P23" s="29">
        <v>51</v>
      </c>
      <c r="Q23">
        <v>-8.9997291746585493</v>
      </c>
      <c r="R23">
        <v>-79.004638535896603</v>
      </c>
      <c r="S23" t="str">
        <f t="shared" si="0"/>
        <v>tropical</v>
      </c>
      <c r="T23" s="30" t="s">
        <v>964</v>
      </c>
      <c r="U23">
        <v>1953</v>
      </c>
      <c r="V23">
        <v>28</v>
      </c>
      <c r="W23">
        <v>1</v>
      </c>
      <c r="X23">
        <v>82000</v>
      </c>
      <c r="Y23" t="s">
        <v>728</v>
      </c>
      <c r="Z23" s="30" t="s">
        <v>962</v>
      </c>
      <c r="AA23" t="s">
        <v>529</v>
      </c>
      <c r="AB23" s="13">
        <v>-3.9999287123890999</v>
      </c>
      <c r="AC23" s="13">
        <v>-83.234495294572099</v>
      </c>
      <c r="AD23" s="13">
        <v>-3.9999287123890999</v>
      </c>
      <c r="AE23" s="13">
        <v>-74.774781777220994</v>
      </c>
      <c r="AF23" s="13">
        <v>-13.999529636927999</v>
      </c>
      <c r="AG23" s="13">
        <v>-74.774781777220994</v>
      </c>
      <c r="AH23" s="13">
        <v>-13.999529636927999</v>
      </c>
      <c r="AI23" s="13">
        <v>-83.234495294572099</v>
      </c>
    </row>
    <row r="24" spans="1:43">
      <c r="A24" s="5" t="s">
        <v>279</v>
      </c>
      <c r="B24" s="6" t="s">
        <v>319</v>
      </c>
      <c r="C24" s="4" t="s">
        <v>43</v>
      </c>
      <c r="D24">
        <v>658</v>
      </c>
      <c r="E24" t="s">
        <v>529</v>
      </c>
      <c r="F24" s="13" t="s">
        <v>691</v>
      </c>
      <c r="G24" t="s">
        <v>524</v>
      </c>
      <c r="H24" s="18" t="s">
        <v>520</v>
      </c>
      <c r="I24" s="18" t="s">
        <v>574</v>
      </c>
      <c r="K24" s="33" t="s">
        <v>962</v>
      </c>
      <c r="L24" s="29">
        <v>700</v>
      </c>
      <c r="M24" s="29">
        <v>40</v>
      </c>
      <c r="N24" s="29">
        <v>1740</v>
      </c>
      <c r="O24" s="29" t="s">
        <v>970</v>
      </c>
      <c r="P24" s="29">
        <v>69</v>
      </c>
      <c r="Q24">
        <v>-9.04606941240562</v>
      </c>
      <c r="R24">
        <v>-79.156901750458601</v>
      </c>
      <c r="S24" t="str">
        <f t="shared" si="0"/>
        <v>tropical</v>
      </c>
      <c r="T24" s="30" t="s">
        <v>964</v>
      </c>
      <c r="U24">
        <v>1973</v>
      </c>
      <c r="V24">
        <v>20</v>
      </c>
      <c r="W24">
        <v>1</v>
      </c>
      <c r="X24">
        <v>780000</v>
      </c>
      <c r="Y24" t="s">
        <v>728</v>
      </c>
      <c r="Z24" s="30" t="s">
        <v>962</v>
      </c>
      <c r="AA24" t="s">
        <v>529</v>
      </c>
      <c r="AB24" s="13">
        <v>-3.9534669783710301</v>
      </c>
      <c r="AC24" s="13">
        <v>-82.448331113087207</v>
      </c>
      <c r="AD24" s="13">
        <v>-3.9534669783710301</v>
      </c>
      <c r="AE24" s="13">
        <v>-75.865472387829897</v>
      </c>
      <c r="AF24" s="13">
        <v>-14.1386718464402</v>
      </c>
      <c r="AG24" s="13">
        <v>-75.865472387829897</v>
      </c>
      <c r="AH24" s="13">
        <v>-14.1386718464402</v>
      </c>
      <c r="AI24" s="13">
        <v>-82.448331113087207</v>
      </c>
    </row>
    <row r="25" spans="1:43">
      <c r="A25" s="5" t="s">
        <v>272</v>
      </c>
      <c r="B25" s="6" t="s">
        <v>312</v>
      </c>
      <c r="C25" s="4" t="s">
        <v>43</v>
      </c>
      <c r="D25">
        <v>487</v>
      </c>
      <c r="E25" t="s">
        <v>574</v>
      </c>
      <c r="F25" s="13" t="s">
        <v>668</v>
      </c>
      <c r="G25" t="s">
        <v>524</v>
      </c>
      <c r="H25" s="18" t="s">
        <v>520</v>
      </c>
      <c r="I25" s="18" t="s">
        <v>574</v>
      </c>
      <c r="K25" s="33" t="s">
        <v>962</v>
      </c>
      <c r="L25" s="29">
        <v>700</v>
      </c>
      <c r="M25" s="29">
        <v>41</v>
      </c>
      <c r="N25" s="29">
        <v>1741</v>
      </c>
      <c r="O25" s="29" t="s">
        <v>971</v>
      </c>
      <c r="P25" s="29">
        <v>122</v>
      </c>
      <c r="Q25">
        <v>-10.0063284361485</v>
      </c>
      <c r="R25">
        <v>-78.459121668911095</v>
      </c>
      <c r="S25" t="str">
        <f t="shared" si="0"/>
        <v>tropical</v>
      </c>
      <c r="T25" s="30" t="s">
        <v>964</v>
      </c>
      <c r="U25">
        <v>1995</v>
      </c>
      <c r="V25">
        <v>33</v>
      </c>
      <c r="W25">
        <v>1</v>
      </c>
      <c r="X25">
        <v>165000</v>
      </c>
      <c r="Y25" t="s">
        <v>728</v>
      </c>
      <c r="Z25" s="30" t="s">
        <v>962</v>
      </c>
      <c r="AA25" t="s">
        <v>529</v>
      </c>
      <c r="AB25" s="13">
        <v>-3.9922907470939699</v>
      </c>
      <c r="AC25" s="13">
        <v>-83.108780658359194</v>
      </c>
      <c r="AD25" s="13">
        <v>-3.9922907470939699</v>
      </c>
      <c r="AE25" s="13">
        <v>-73.809462679462996</v>
      </c>
      <c r="AF25" s="13">
        <v>-16.020366125203001</v>
      </c>
      <c r="AG25" s="13">
        <v>-73.809462679462996</v>
      </c>
      <c r="AH25" s="13">
        <v>-16.020366125203001</v>
      </c>
      <c r="AI25" s="13">
        <v>-83.108780658359194</v>
      </c>
    </row>
    <row r="26" spans="1:43">
      <c r="A26" s="5" t="s">
        <v>273</v>
      </c>
      <c r="B26" s="6" t="s">
        <v>313</v>
      </c>
      <c r="C26" s="4" t="s">
        <v>43</v>
      </c>
      <c r="D26">
        <v>488</v>
      </c>
      <c r="E26" t="s">
        <v>884</v>
      </c>
      <c r="F26" s="13" t="s">
        <v>668</v>
      </c>
      <c r="G26" t="s">
        <v>524</v>
      </c>
      <c r="H26" s="18" t="s">
        <v>520</v>
      </c>
      <c r="I26" s="18" t="s">
        <v>574</v>
      </c>
      <c r="K26" s="33" t="s">
        <v>962</v>
      </c>
      <c r="L26" s="29">
        <v>700</v>
      </c>
      <c r="M26" s="29">
        <v>41</v>
      </c>
      <c r="N26" s="29">
        <v>1741</v>
      </c>
      <c r="O26" s="29" t="s">
        <v>971</v>
      </c>
      <c r="P26" s="29">
        <v>122</v>
      </c>
      <c r="Q26">
        <v>-9.9998793477812207</v>
      </c>
      <c r="R26">
        <v>-77.922200093148405</v>
      </c>
      <c r="S26" t="str">
        <f t="shared" si="0"/>
        <v>tropical</v>
      </c>
      <c r="T26" s="30" t="s">
        <v>964</v>
      </c>
      <c r="U26">
        <v>1997</v>
      </c>
      <c r="V26">
        <v>33</v>
      </c>
      <c r="W26">
        <v>1</v>
      </c>
      <c r="X26">
        <v>165000</v>
      </c>
      <c r="Y26" t="s">
        <v>728</v>
      </c>
      <c r="Z26" s="30" t="s">
        <v>962</v>
      </c>
      <c r="AA26" t="s">
        <v>529</v>
      </c>
      <c r="AB26" s="13">
        <v>-3.9999061298199399</v>
      </c>
      <c r="AC26" s="13">
        <v>-82.647140541364493</v>
      </c>
      <c r="AD26" s="13">
        <v>-3.9999061298199399</v>
      </c>
      <c r="AE26" s="13">
        <v>-73.197259644932203</v>
      </c>
      <c r="AF26" s="13">
        <v>-15.999852565742501</v>
      </c>
      <c r="AG26" s="13">
        <v>-73.197259644932203</v>
      </c>
      <c r="AH26" s="13">
        <v>-15.999852565742501</v>
      </c>
      <c r="AI26" s="13">
        <v>-82.647140541364493</v>
      </c>
      <c r="AQ26" s="13"/>
    </row>
    <row r="27" spans="1:43">
      <c r="A27" s="5" t="s">
        <v>476</v>
      </c>
      <c r="B27" s="6" t="s">
        <v>494</v>
      </c>
      <c r="C27" s="4" t="s">
        <v>465</v>
      </c>
      <c r="D27">
        <v>10011</v>
      </c>
      <c r="E27" t="s">
        <v>546</v>
      </c>
      <c r="F27" s="13" t="s">
        <v>512</v>
      </c>
      <c r="G27" t="s">
        <v>524</v>
      </c>
      <c r="H27" s="18" t="s">
        <v>520</v>
      </c>
      <c r="I27" s="18" t="s">
        <v>574</v>
      </c>
      <c r="K27" s="33" t="s">
        <v>962</v>
      </c>
      <c r="L27" s="29">
        <v>700</v>
      </c>
      <c r="M27" s="29">
        <v>41</v>
      </c>
      <c r="N27" s="29">
        <v>1741</v>
      </c>
      <c r="O27" s="29" t="s">
        <v>971</v>
      </c>
      <c r="P27" s="29">
        <v>5</v>
      </c>
      <c r="Q27">
        <v>-12.18</v>
      </c>
      <c r="R27">
        <v>-78.099999999999994</v>
      </c>
      <c r="S27" t="str">
        <f t="shared" si="0"/>
        <v>tropical</v>
      </c>
      <c r="T27" s="30" t="s">
        <v>964</v>
      </c>
      <c r="U27">
        <v>2015</v>
      </c>
      <c r="V27">
        <v>39</v>
      </c>
      <c r="W27">
        <v>2</v>
      </c>
      <c r="X27">
        <v>165000</v>
      </c>
      <c r="Y27" s="10" t="s">
        <v>526</v>
      </c>
      <c r="Z27" s="10" t="s">
        <v>962</v>
      </c>
      <c r="AA27" s="11" t="s">
        <v>529</v>
      </c>
      <c r="AB27" s="13">
        <v>-4</v>
      </c>
      <c r="AD27" s="13">
        <v>-4</v>
      </c>
      <c r="AF27" s="13">
        <v>-16</v>
      </c>
      <c r="AH27" s="13">
        <v>-16</v>
      </c>
      <c r="AQ27" s="13"/>
    </row>
    <row r="28" spans="1:43">
      <c r="A28" s="5" t="s">
        <v>278</v>
      </c>
      <c r="B28" s="6" t="s">
        <v>318</v>
      </c>
      <c r="C28" s="4" t="s">
        <v>43</v>
      </c>
      <c r="D28">
        <v>637</v>
      </c>
      <c r="E28" t="s">
        <v>899</v>
      </c>
      <c r="F28" s="13" t="s">
        <v>686</v>
      </c>
      <c r="G28" t="s">
        <v>524</v>
      </c>
      <c r="H28" s="18" t="s">
        <v>520</v>
      </c>
      <c r="I28" s="18" t="s">
        <v>574</v>
      </c>
      <c r="K28" s="33" t="s">
        <v>962</v>
      </c>
      <c r="L28" s="29">
        <v>700</v>
      </c>
      <c r="M28" s="29">
        <v>42</v>
      </c>
      <c r="N28" s="29">
        <v>1742</v>
      </c>
      <c r="O28" s="29" t="s">
        <v>972</v>
      </c>
      <c r="P28" s="29">
        <v>98</v>
      </c>
      <c r="Q28">
        <v>-36.0192854852232</v>
      </c>
      <c r="R28">
        <v>-72.709881161688202</v>
      </c>
      <c r="S28" t="str">
        <f t="shared" si="0"/>
        <v>temperate</v>
      </c>
      <c r="T28" s="30" t="s">
        <v>963</v>
      </c>
      <c r="U28">
        <v>1998</v>
      </c>
      <c r="V28">
        <v>21</v>
      </c>
      <c r="W28">
        <v>1</v>
      </c>
      <c r="X28">
        <v>50042</v>
      </c>
      <c r="Y28" t="s">
        <v>728</v>
      </c>
      <c r="Z28" s="30" t="s">
        <v>962</v>
      </c>
      <c r="AA28" t="s">
        <v>764</v>
      </c>
      <c r="AB28" s="13">
        <v>-33.043683255489498</v>
      </c>
      <c r="AC28" s="13">
        <v>-74.271735725711395</v>
      </c>
      <c r="AD28" s="13">
        <v>-33.043683255489498</v>
      </c>
      <c r="AE28" s="13">
        <v>-71.148026597665094</v>
      </c>
      <c r="AF28" s="13">
        <v>-38.994887714956903</v>
      </c>
      <c r="AG28" s="13">
        <v>-71.148026597665094</v>
      </c>
      <c r="AH28" s="13">
        <v>-38.994887714956903</v>
      </c>
      <c r="AI28" s="13">
        <v>-74.271735725711395</v>
      </c>
    </row>
    <row r="29" spans="1:43">
      <c r="A29" s="5" t="s">
        <v>336</v>
      </c>
      <c r="B29" s="6" t="s">
        <v>400</v>
      </c>
      <c r="C29" s="4" t="s">
        <v>57</v>
      </c>
      <c r="D29">
        <v>168</v>
      </c>
      <c r="E29" t="s">
        <v>819</v>
      </c>
      <c r="F29" s="23" t="s">
        <v>605</v>
      </c>
      <c r="G29" t="s">
        <v>554</v>
      </c>
      <c r="H29" s="18" t="s">
        <v>521</v>
      </c>
      <c r="I29" s="18"/>
      <c r="K29" s="33" t="s">
        <v>963</v>
      </c>
      <c r="L29" s="29">
        <v>100</v>
      </c>
      <c r="M29" s="29">
        <v>10</v>
      </c>
      <c r="N29" s="29">
        <v>2110</v>
      </c>
      <c r="O29" s="29" t="s">
        <v>973</v>
      </c>
      <c r="P29" s="29">
        <v>107</v>
      </c>
      <c r="Q29">
        <v>65.133050285757193</v>
      </c>
      <c r="R29">
        <v>-50.047983110928101</v>
      </c>
      <c r="S29" t="str">
        <f t="shared" si="0"/>
        <v>polar</v>
      </c>
      <c r="T29" s="30" t="s">
        <v>962</v>
      </c>
      <c r="U29">
        <v>1997</v>
      </c>
      <c r="V29">
        <v>22</v>
      </c>
      <c r="W29">
        <v>4</v>
      </c>
      <c r="X29">
        <v>240000</v>
      </c>
      <c r="Y29" t="s">
        <v>728</v>
      </c>
      <c r="Z29" s="30" t="s">
        <v>962</v>
      </c>
      <c r="AA29" t="s">
        <v>738</v>
      </c>
      <c r="AB29" s="13">
        <v>71.046503295841504</v>
      </c>
      <c r="AC29" s="13">
        <v>-56.154056740233401</v>
      </c>
      <c r="AD29" s="13">
        <v>71.046503295841504</v>
      </c>
      <c r="AE29" s="13">
        <v>-43.941909481622702</v>
      </c>
      <c r="AF29" s="13">
        <v>59.219597275672797</v>
      </c>
      <c r="AG29" s="13">
        <v>-43.941909481622702</v>
      </c>
      <c r="AH29" s="13">
        <v>59.219597275672797</v>
      </c>
      <c r="AI29" s="13">
        <v>-56.154056740233401</v>
      </c>
    </row>
    <row r="30" spans="1:43">
      <c r="A30" s="5" t="s">
        <v>122</v>
      </c>
      <c r="B30" s="6" t="s">
        <v>203</v>
      </c>
      <c r="C30" s="4" t="s">
        <v>16</v>
      </c>
      <c r="D30">
        <v>446</v>
      </c>
      <c r="E30" t="s">
        <v>867</v>
      </c>
      <c r="F30" s="13" t="s">
        <v>651</v>
      </c>
      <c r="G30" s="12" t="s">
        <v>559</v>
      </c>
      <c r="H30" s="18" t="s">
        <v>521</v>
      </c>
      <c r="I30" s="18"/>
      <c r="K30" s="33" t="s">
        <v>963</v>
      </c>
      <c r="L30" s="29">
        <v>100</v>
      </c>
      <c r="M30" s="29">
        <v>20</v>
      </c>
      <c r="N30" s="29">
        <v>2120</v>
      </c>
      <c r="O30" s="29" t="s">
        <v>974</v>
      </c>
      <c r="P30" s="29">
        <v>66</v>
      </c>
      <c r="Q30">
        <v>56.831101597332598</v>
      </c>
      <c r="R30">
        <v>-85.509439109512201</v>
      </c>
      <c r="S30" t="str">
        <f t="shared" si="0"/>
        <v>temperate</v>
      </c>
      <c r="T30" s="30" t="s">
        <v>963</v>
      </c>
      <c r="U30">
        <v>1970</v>
      </c>
      <c r="V30">
        <v>40</v>
      </c>
      <c r="W30">
        <v>14</v>
      </c>
      <c r="X30">
        <v>900000</v>
      </c>
      <c r="Y30" t="s">
        <v>728</v>
      </c>
      <c r="Z30" s="30" t="s">
        <v>962</v>
      </c>
      <c r="AA30" t="s">
        <v>731</v>
      </c>
      <c r="AB30" s="13">
        <v>65.460505338432895</v>
      </c>
      <c r="AC30" s="13">
        <v>-96.797007395862195</v>
      </c>
      <c r="AD30" s="13">
        <v>65.460505338432895</v>
      </c>
      <c r="AE30" s="13">
        <v>-74.221870823162206</v>
      </c>
      <c r="AF30" s="13">
        <v>48.201697856232201</v>
      </c>
      <c r="AG30" s="13">
        <v>-74.221870823162206</v>
      </c>
      <c r="AH30" s="13">
        <v>48.201697856232201</v>
      </c>
      <c r="AI30" s="13">
        <v>-96.797007395862195</v>
      </c>
      <c r="AQ30" s="13"/>
    </row>
    <row r="31" spans="1:43" s="13" customFormat="1">
      <c r="A31" s="5" t="s">
        <v>104</v>
      </c>
      <c r="B31" s="6" t="s">
        <v>185</v>
      </c>
      <c r="C31" s="4" t="s">
        <v>16</v>
      </c>
      <c r="D31">
        <v>116</v>
      </c>
      <c r="E31" t="s">
        <v>811</v>
      </c>
      <c r="F31" s="13" t="s">
        <v>812</v>
      </c>
      <c r="G31" s="12" t="s">
        <v>568</v>
      </c>
      <c r="H31" s="18" t="s">
        <v>521</v>
      </c>
      <c r="I31" s="18"/>
      <c r="K31" s="33" t="s">
        <v>963</v>
      </c>
      <c r="L31" s="29">
        <v>100</v>
      </c>
      <c r="M31" s="29">
        <v>31</v>
      </c>
      <c r="N31" s="29">
        <v>2131</v>
      </c>
      <c r="O31" s="29" t="s">
        <v>975</v>
      </c>
      <c r="P31" s="29">
        <v>93</v>
      </c>
      <c r="Q31">
        <v>49.433088432734799</v>
      </c>
      <c r="R31">
        <v>-61.8996802917571</v>
      </c>
      <c r="S31" t="str">
        <f t="shared" si="0"/>
        <v>temperate</v>
      </c>
      <c r="T31" s="30" t="s">
        <v>963</v>
      </c>
      <c r="U31">
        <v>1985</v>
      </c>
      <c r="V31">
        <v>32</v>
      </c>
      <c r="W31">
        <v>1</v>
      </c>
      <c r="X31">
        <v>103812</v>
      </c>
      <c r="Y31" t="s">
        <v>728</v>
      </c>
      <c r="Z31" s="30" t="s">
        <v>962</v>
      </c>
      <c r="AA31" t="s">
        <v>731</v>
      </c>
      <c r="AB31" s="13">
        <v>51.657751601286698</v>
      </c>
      <c r="AC31" s="13">
        <v>-67.367527115667897</v>
      </c>
      <c r="AD31" s="13">
        <v>51.657751601286698</v>
      </c>
      <c r="AE31" s="13">
        <v>-56.431833467846303</v>
      </c>
      <c r="AF31" s="13">
        <v>47.2084252641828</v>
      </c>
      <c r="AG31" s="13">
        <v>-56.431833467846303</v>
      </c>
      <c r="AH31" s="13">
        <v>47.2084252641828</v>
      </c>
      <c r="AI31" s="13">
        <v>-67.367527115667897</v>
      </c>
      <c r="AQ31"/>
    </row>
    <row r="32" spans="1:43" s="13" customFormat="1">
      <c r="A32" s="5" t="s">
        <v>126</v>
      </c>
      <c r="B32" s="6" t="s">
        <v>207</v>
      </c>
      <c r="C32" s="4" t="s">
        <v>16</v>
      </c>
      <c r="D32">
        <v>462</v>
      </c>
      <c r="E32" t="s">
        <v>874</v>
      </c>
      <c r="F32" s="13" t="s">
        <v>658</v>
      </c>
      <c r="G32" s="12" t="s">
        <v>562</v>
      </c>
      <c r="H32" s="18" t="s">
        <v>521</v>
      </c>
      <c r="I32" s="18"/>
      <c r="K32" s="33" t="s">
        <v>963</v>
      </c>
      <c r="L32" s="29">
        <v>100</v>
      </c>
      <c r="M32" s="29">
        <v>31</v>
      </c>
      <c r="N32" s="29">
        <v>2131</v>
      </c>
      <c r="O32" s="29" t="s">
        <v>975</v>
      </c>
      <c r="P32" s="29">
        <v>117</v>
      </c>
      <c r="Q32">
        <v>49.433088432734799</v>
      </c>
      <c r="R32">
        <v>-61.8996802917571</v>
      </c>
      <c r="S32" t="str">
        <f t="shared" si="0"/>
        <v>temperate</v>
      </c>
      <c r="T32" s="30" t="s">
        <v>963</v>
      </c>
      <c r="U32">
        <v>1990</v>
      </c>
      <c r="V32">
        <v>32</v>
      </c>
      <c r="W32">
        <v>1</v>
      </c>
      <c r="X32">
        <v>103812</v>
      </c>
      <c r="Y32" t="s">
        <v>728</v>
      </c>
      <c r="Z32" s="30" t="s">
        <v>962</v>
      </c>
      <c r="AA32" t="s">
        <v>731</v>
      </c>
      <c r="AB32" s="13">
        <v>51.657751601286698</v>
      </c>
      <c r="AC32" s="13">
        <v>-67.367527115667897</v>
      </c>
      <c r="AD32" s="13">
        <v>51.657751601286698</v>
      </c>
      <c r="AE32" s="13">
        <v>-56.431833467846303</v>
      </c>
      <c r="AF32" s="13">
        <v>47.2084252641828</v>
      </c>
      <c r="AG32" s="13">
        <v>-56.431833467846303</v>
      </c>
      <c r="AH32" s="13">
        <v>47.2084252641828</v>
      </c>
      <c r="AI32" s="13">
        <v>-67.367527115667897</v>
      </c>
      <c r="AQ32"/>
    </row>
    <row r="33" spans="1:43" s="13" customFormat="1">
      <c r="A33" s="5" t="s">
        <v>110</v>
      </c>
      <c r="B33" s="6" t="s">
        <v>191</v>
      </c>
      <c r="C33" s="4" t="s">
        <v>16</v>
      </c>
      <c r="D33">
        <v>145</v>
      </c>
      <c r="E33" t="s">
        <v>817</v>
      </c>
      <c r="F33" s="13" t="s">
        <v>603</v>
      </c>
      <c r="G33" t="s">
        <v>536</v>
      </c>
      <c r="H33" s="18" t="s">
        <v>521</v>
      </c>
      <c r="I33" s="18"/>
      <c r="K33" s="33" t="s">
        <v>963</v>
      </c>
      <c r="L33" s="29">
        <v>100</v>
      </c>
      <c r="M33" s="29">
        <v>32</v>
      </c>
      <c r="N33" s="29">
        <v>2132</v>
      </c>
      <c r="O33" s="29" t="s">
        <v>976</v>
      </c>
      <c r="P33" s="29">
        <v>117</v>
      </c>
      <c r="Q33">
        <v>47.286749914932599</v>
      </c>
      <c r="R33">
        <v>-63.016166299981101</v>
      </c>
      <c r="S33" t="str">
        <f t="shared" si="0"/>
        <v>temperate</v>
      </c>
      <c r="T33" s="30" t="s">
        <v>963</v>
      </c>
      <c r="U33">
        <v>1980</v>
      </c>
      <c r="V33">
        <v>30</v>
      </c>
      <c r="W33">
        <v>1</v>
      </c>
      <c r="X33">
        <v>64075</v>
      </c>
      <c r="Y33" t="s">
        <v>728</v>
      </c>
      <c r="Z33" s="30" t="s">
        <v>962</v>
      </c>
      <c r="AA33" t="s">
        <v>731</v>
      </c>
      <c r="AB33" s="13">
        <v>48.866238992544702</v>
      </c>
      <c r="AC33" s="13">
        <v>-65.842873887049095</v>
      </c>
      <c r="AD33" s="13">
        <v>48.866238992544702</v>
      </c>
      <c r="AE33" s="13">
        <v>-60.189458712913101</v>
      </c>
      <c r="AF33" s="13">
        <v>45.707260837320497</v>
      </c>
      <c r="AG33" s="13">
        <v>-60.189458712913101</v>
      </c>
      <c r="AH33" s="13">
        <v>45.707260837320497</v>
      </c>
      <c r="AI33" s="13">
        <v>-65.842873887049095</v>
      </c>
      <c r="AQ33"/>
    </row>
    <row r="34" spans="1:43" s="13" customFormat="1">
      <c r="A34" s="5" t="s">
        <v>92</v>
      </c>
      <c r="B34" s="6" t="s">
        <v>173</v>
      </c>
      <c r="C34" s="4" t="s">
        <v>16</v>
      </c>
      <c r="D34">
        <v>40</v>
      </c>
      <c r="E34" t="s">
        <v>797</v>
      </c>
      <c r="F34" s="13" t="s">
        <v>594</v>
      </c>
      <c r="G34" t="s">
        <v>536</v>
      </c>
      <c r="H34" s="18" t="s">
        <v>521</v>
      </c>
      <c r="I34" s="18"/>
      <c r="K34" s="33" t="s">
        <v>963</v>
      </c>
      <c r="L34" s="29">
        <v>100</v>
      </c>
      <c r="M34" s="29">
        <v>40</v>
      </c>
      <c r="N34" s="29">
        <v>2140</v>
      </c>
      <c r="O34" s="29" t="s">
        <v>977</v>
      </c>
      <c r="P34" s="29">
        <v>26</v>
      </c>
      <c r="Q34">
        <v>44.088594150548602</v>
      </c>
      <c r="R34">
        <v>-60.017568785086503</v>
      </c>
      <c r="S34" t="str">
        <f t="shared" ref="S34:S65" si="1">IF(ABS(Q34)&lt;=24,"tropical",IF(ABS(Q34)&lt;=60,"temperate","polar"))</f>
        <v>temperate</v>
      </c>
      <c r="T34" s="30" t="s">
        <v>963</v>
      </c>
      <c r="U34">
        <v>1980</v>
      </c>
      <c r="V34">
        <v>39</v>
      </c>
      <c r="W34">
        <v>12</v>
      </c>
      <c r="X34">
        <v>100000</v>
      </c>
      <c r="Y34" t="s">
        <v>728</v>
      </c>
      <c r="Z34" s="30" t="s">
        <v>962</v>
      </c>
      <c r="AA34" t="s">
        <v>731</v>
      </c>
      <c r="AB34" s="13">
        <v>45.794067525056597</v>
      </c>
      <c r="AC34" s="13">
        <v>-63.5003249393449</v>
      </c>
      <c r="AD34" s="13">
        <v>45.794067525056597</v>
      </c>
      <c r="AE34" s="13">
        <v>-56.534812630828</v>
      </c>
      <c r="AF34" s="13">
        <v>42.383120776040599</v>
      </c>
      <c r="AG34" s="13">
        <v>-56.534812630828</v>
      </c>
      <c r="AH34" s="13">
        <v>42.383120776040599</v>
      </c>
      <c r="AI34" s="13">
        <v>-63.5003249393449</v>
      </c>
      <c r="AQ34"/>
    </row>
    <row r="35" spans="1:43" s="13" customFormat="1">
      <c r="A35" s="5" t="s">
        <v>93</v>
      </c>
      <c r="B35" s="6" t="s">
        <v>174</v>
      </c>
      <c r="C35" s="4" t="s">
        <v>16</v>
      </c>
      <c r="D35">
        <v>41</v>
      </c>
      <c r="E35" t="s">
        <v>797</v>
      </c>
      <c r="F35" s="13" t="s">
        <v>594</v>
      </c>
      <c r="G35" t="s">
        <v>536</v>
      </c>
      <c r="H35" s="18" t="s">
        <v>521</v>
      </c>
      <c r="I35" s="18"/>
      <c r="K35" s="33" t="s">
        <v>963</v>
      </c>
      <c r="L35" s="29">
        <v>100</v>
      </c>
      <c r="M35" s="29">
        <v>40</v>
      </c>
      <c r="N35" s="29">
        <v>2140</v>
      </c>
      <c r="O35" s="29" t="s">
        <v>977</v>
      </c>
      <c r="P35" s="29">
        <v>26</v>
      </c>
      <c r="Q35">
        <v>44.088594150548602</v>
      </c>
      <c r="R35">
        <v>-60.017568785086503</v>
      </c>
      <c r="S35" t="str">
        <f t="shared" si="1"/>
        <v>temperate</v>
      </c>
      <c r="T35" s="30" t="s">
        <v>963</v>
      </c>
      <c r="U35">
        <v>1995</v>
      </c>
      <c r="V35">
        <v>39</v>
      </c>
      <c r="W35">
        <v>1</v>
      </c>
      <c r="X35">
        <v>100000</v>
      </c>
      <c r="Y35" t="s">
        <v>728</v>
      </c>
      <c r="Z35" s="30" t="s">
        <v>962</v>
      </c>
      <c r="AA35" t="s">
        <v>731</v>
      </c>
      <c r="AB35" s="13">
        <v>45.794067525056597</v>
      </c>
      <c r="AC35" s="13">
        <v>-63.5003249393449</v>
      </c>
      <c r="AD35" s="13">
        <v>45.794067525056597</v>
      </c>
      <c r="AE35" s="13">
        <v>-56.534812630828</v>
      </c>
      <c r="AF35" s="13">
        <v>42.383120776040599</v>
      </c>
      <c r="AG35" s="13">
        <v>-56.534812630828</v>
      </c>
      <c r="AH35" s="13">
        <v>42.383120776040599</v>
      </c>
      <c r="AI35" s="13">
        <v>-63.5003249393449</v>
      </c>
      <c r="AQ35"/>
    </row>
    <row r="36" spans="1:43" s="13" customFormat="1">
      <c r="A36" s="5" t="s">
        <v>390</v>
      </c>
      <c r="B36" s="6" t="s">
        <v>454</v>
      </c>
      <c r="C36" s="4" t="s">
        <v>57</v>
      </c>
      <c r="D36">
        <v>748</v>
      </c>
      <c r="E36" t="s">
        <v>928</v>
      </c>
      <c r="F36" s="13" t="s">
        <v>718</v>
      </c>
      <c r="G36" t="s">
        <v>566</v>
      </c>
      <c r="H36" s="7" t="s">
        <v>521</v>
      </c>
      <c r="I36" s="7"/>
      <c r="J36" s="22" t="s">
        <v>579</v>
      </c>
      <c r="K36" s="33" t="s">
        <v>963</v>
      </c>
      <c r="L36" s="29">
        <v>100</v>
      </c>
      <c r="M36" s="29">
        <v>50</v>
      </c>
      <c r="N36" s="29">
        <v>2150</v>
      </c>
      <c r="O36" s="29" t="s">
        <v>978</v>
      </c>
      <c r="P36" s="29">
        <v>39</v>
      </c>
      <c r="Q36">
        <v>40</v>
      </c>
      <c r="R36">
        <v>-70.5</v>
      </c>
      <c r="S36" t="str">
        <f t="shared" si="1"/>
        <v>temperate</v>
      </c>
      <c r="T36" s="30" t="s">
        <v>963</v>
      </c>
      <c r="U36">
        <v>2000</v>
      </c>
      <c r="V36">
        <v>59</v>
      </c>
      <c r="W36">
        <v>7</v>
      </c>
      <c r="X36">
        <v>246662</v>
      </c>
      <c r="Y36" t="s">
        <v>728</v>
      </c>
      <c r="Z36" s="30" t="s">
        <v>962</v>
      </c>
      <c r="AA36" t="s">
        <v>779</v>
      </c>
      <c r="AB36" s="13">
        <v>45</v>
      </c>
      <c r="AC36" s="13">
        <v>-76</v>
      </c>
      <c r="AD36" s="13">
        <v>45</v>
      </c>
      <c r="AE36" s="13">
        <v>-65</v>
      </c>
      <c r="AF36" s="13">
        <v>35</v>
      </c>
      <c r="AG36" s="13">
        <v>-65</v>
      </c>
      <c r="AH36" s="13">
        <v>35</v>
      </c>
      <c r="AI36" s="13">
        <v>-76</v>
      </c>
      <c r="AQ36"/>
    </row>
    <row r="37" spans="1:43" s="13" customFormat="1">
      <c r="A37" s="5" t="s">
        <v>391</v>
      </c>
      <c r="B37" s="6" t="s">
        <v>455</v>
      </c>
      <c r="C37" s="4" t="s">
        <v>57</v>
      </c>
      <c r="D37">
        <v>749</v>
      </c>
      <c r="E37" t="s">
        <v>929</v>
      </c>
      <c r="F37" s="13" t="s">
        <v>718</v>
      </c>
      <c r="G37" t="s">
        <v>566</v>
      </c>
      <c r="H37" s="7" t="s">
        <v>521</v>
      </c>
      <c r="I37" s="7"/>
      <c r="J37" s="22" t="s">
        <v>579</v>
      </c>
      <c r="K37" s="33" t="s">
        <v>963</v>
      </c>
      <c r="L37" s="29">
        <v>100</v>
      </c>
      <c r="M37" s="29">
        <v>50</v>
      </c>
      <c r="N37" s="29">
        <v>2150</v>
      </c>
      <c r="O37" s="29" t="s">
        <v>978</v>
      </c>
      <c r="P37" s="29">
        <v>39</v>
      </c>
      <c r="Q37">
        <v>40</v>
      </c>
      <c r="R37">
        <v>-70.5</v>
      </c>
      <c r="S37" t="str">
        <f t="shared" si="1"/>
        <v>temperate</v>
      </c>
      <c r="T37" s="30" t="s">
        <v>963</v>
      </c>
      <c r="U37">
        <v>2000</v>
      </c>
      <c r="V37">
        <v>59</v>
      </c>
      <c r="W37">
        <v>7</v>
      </c>
      <c r="X37">
        <v>246662</v>
      </c>
      <c r="Y37" t="s">
        <v>728</v>
      </c>
      <c r="Z37" s="30" t="s">
        <v>962</v>
      </c>
      <c r="AA37" t="s">
        <v>779</v>
      </c>
      <c r="AB37" s="13">
        <v>45</v>
      </c>
      <c r="AC37" s="13">
        <v>-76</v>
      </c>
      <c r="AD37" s="13">
        <v>45</v>
      </c>
      <c r="AE37" s="13">
        <v>-65</v>
      </c>
      <c r="AF37" s="13">
        <v>35</v>
      </c>
      <c r="AG37" s="13">
        <v>-65</v>
      </c>
      <c r="AH37" s="13">
        <v>35</v>
      </c>
      <c r="AI37" s="13">
        <v>-76</v>
      </c>
      <c r="AQ37"/>
    </row>
    <row r="38" spans="1:43" s="13" customFormat="1">
      <c r="A38" s="5" t="s">
        <v>121</v>
      </c>
      <c r="B38" s="6" t="s">
        <v>202</v>
      </c>
      <c r="C38" s="4" t="s">
        <v>16</v>
      </c>
      <c r="D38">
        <v>444</v>
      </c>
      <c r="E38" t="s">
        <v>866</v>
      </c>
      <c r="F38" s="13" t="s">
        <v>650</v>
      </c>
      <c r="G38" t="s">
        <v>536</v>
      </c>
      <c r="H38" s="18" t="s">
        <v>521</v>
      </c>
      <c r="I38" s="18"/>
      <c r="K38" s="33" t="s">
        <v>963</v>
      </c>
      <c r="L38" s="29">
        <v>100</v>
      </c>
      <c r="M38" s="29">
        <v>51</v>
      </c>
      <c r="N38" s="29">
        <v>2151</v>
      </c>
      <c r="O38" s="29" t="s">
        <v>979</v>
      </c>
      <c r="P38" s="29">
        <v>60</v>
      </c>
      <c r="Q38">
        <v>42.5723602594989</v>
      </c>
      <c r="R38">
        <v>-68.163952348661994</v>
      </c>
      <c r="S38" t="str">
        <f t="shared" si="1"/>
        <v>temperate</v>
      </c>
      <c r="T38" s="30" t="s">
        <v>963</v>
      </c>
      <c r="U38">
        <v>1977</v>
      </c>
      <c r="V38">
        <v>29</v>
      </c>
      <c r="W38">
        <v>11</v>
      </c>
      <c r="X38">
        <v>103000</v>
      </c>
      <c r="Y38" t="s">
        <v>728</v>
      </c>
      <c r="Z38" s="30" t="s">
        <v>962</v>
      </c>
      <c r="AA38" t="s">
        <v>779</v>
      </c>
      <c r="AB38" s="13">
        <v>44.8500990817871</v>
      </c>
      <c r="AC38" s="13">
        <v>-71.236251225236799</v>
      </c>
      <c r="AD38" s="13">
        <v>44.8500990817871</v>
      </c>
      <c r="AE38" s="13">
        <v>-65.091653472087202</v>
      </c>
      <c r="AF38" s="13">
        <v>40.294621437210701</v>
      </c>
      <c r="AG38" s="13">
        <v>-65.091653472087202</v>
      </c>
      <c r="AH38" s="13">
        <v>40.294621437210701</v>
      </c>
      <c r="AI38" s="13">
        <v>-71.236251225236799</v>
      </c>
    </row>
    <row r="39" spans="1:43" s="13" customFormat="1">
      <c r="A39" s="5" t="s">
        <v>149</v>
      </c>
      <c r="B39" s="6" t="s">
        <v>230</v>
      </c>
      <c r="C39" s="4" t="s">
        <v>16</v>
      </c>
      <c r="D39">
        <v>704</v>
      </c>
      <c r="E39" t="s">
        <v>866</v>
      </c>
      <c r="F39" s="13" t="s">
        <v>703</v>
      </c>
      <c r="G39" t="s">
        <v>536</v>
      </c>
      <c r="H39" s="18" t="s">
        <v>521</v>
      </c>
      <c r="I39" s="18"/>
      <c r="K39" s="33" t="s">
        <v>963</v>
      </c>
      <c r="L39" s="29">
        <v>100</v>
      </c>
      <c r="M39" s="29">
        <v>51</v>
      </c>
      <c r="N39" s="29">
        <v>2151</v>
      </c>
      <c r="O39" s="29" t="s">
        <v>979</v>
      </c>
      <c r="P39" s="29">
        <v>77</v>
      </c>
      <c r="Q39">
        <v>42.910647941809302</v>
      </c>
      <c r="R39">
        <v>-68.126856558763095</v>
      </c>
      <c r="S39" t="str">
        <f t="shared" si="1"/>
        <v>temperate</v>
      </c>
      <c r="T39" s="30" t="s">
        <v>963</v>
      </c>
      <c r="U39">
        <v>1996</v>
      </c>
      <c r="V39">
        <v>31</v>
      </c>
      <c r="W39">
        <v>1</v>
      </c>
      <c r="X39">
        <v>79128</v>
      </c>
      <c r="Y39" t="s">
        <v>728</v>
      </c>
      <c r="Z39" s="30" t="s">
        <v>962</v>
      </c>
      <c r="AA39" t="s">
        <v>779</v>
      </c>
      <c r="AB39" s="13">
        <v>44.526432207016803</v>
      </c>
      <c r="AC39" s="13">
        <v>-71.092910469444902</v>
      </c>
      <c r="AD39" s="13">
        <v>44.526432207016803</v>
      </c>
      <c r="AE39" s="13">
        <v>-65.160802648081301</v>
      </c>
      <c r="AF39" s="13">
        <v>41.2948636766018</v>
      </c>
      <c r="AG39" s="13">
        <v>-65.160802648081301</v>
      </c>
      <c r="AH39" s="13">
        <v>41.2948636766018</v>
      </c>
      <c r="AI39" s="13">
        <v>-71.092910469444902</v>
      </c>
      <c r="AQ39" s="7"/>
    </row>
    <row r="40" spans="1:43">
      <c r="A40" s="5" t="s">
        <v>150</v>
      </c>
      <c r="B40" s="6" t="s">
        <v>231</v>
      </c>
      <c r="C40" s="4" t="s">
        <v>16</v>
      </c>
      <c r="D40">
        <v>705</v>
      </c>
      <c r="E40" t="s">
        <v>537</v>
      </c>
      <c r="F40" s="13" t="s">
        <v>703</v>
      </c>
      <c r="G40" t="s">
        <v>536</v>
      </c>
      <c r="H40" s="18" t="s">
        <v>521</v>
      </c>
      <c r="I40" s="18"/>
      <c r="K40" s="33" t="s">
        <v>963</v>
      </c>
      <c r="L40" s="29">
        <v>100</v>
      </c>
      <c r="M40" s="29">
        <v>52</v>
      </c>
      <c r="N40" s="29">
        <v>2152</v>
      </c>
      <c r="O40" s="29" t="s">
        <v>980</v>
      </c>
      <c r="P40" s="29">
        <v>77</v>
      </c>
      <c r="Q40">
        <v>41.085655179880497</v>
      </c>
      <c r="R40">
        <v>-67.761975008395893</v>
      </c>
      <c r="S40" t="str">
        <f t="shared" si="1"/>
        <v>temperate</v>
      </c>
      <c r="T40" s="30" t="s">
        <v>963</v>
      </c>
      <c r="U40">
        <v>1996</v>
      </c>
      <c r="V40">
        <v>31</v>
      </c>
      <c r="W40">
        <v>1</v>
      </c>
      <c r="X40">
        <v>43666</v>
      </c>
      <c r="Y40" t="s">
        <v>728</v>
      </c>
      <c r="Z40" s="30" t="s">
        <v>962</v>
      </c>
      <c r="AA40" t="s">
        <v>779</v>
      </c>
      <c r="AB40" s="13">
        <v>42.196305440215802</v>
      </c>
      <c r="AC40" s="13">
        <v>-69.957127892736096</v>
      </c>
      <c r="AD40" s="13">
        <v>42.196305440215802</v>
      </c>
      <c r="AE40" s="13">
        <v>-65.566822124055705</v>
      </c>
      <c r="AF40" s="13">
        <v>39.975004919545199</v>
      </c>
      <c r="AG40" s="13">
        <v>-65.566822124055705</v>
      </c>
      <c r="AH40" s="13">
        <v>39.975004919545199</v>
      </c>
      <c r="AI40" s="13">
        <v>-69.957127892736096</v>
      </c>
    </row>
    <row r="41" spans="1:43">
      <c r="A41" s="5" t="s">
        <v>469</v>
      </c>
      <c r="B41" s="6" t="s">
        <v>487</v>
      </c>
      <c r="C41" s="4" t="s">
        <v>465</v>
      </c>
      <c r="D41">
        <v>10004</v>
      </c>
      <c r="E41" t="s">
        <v>537</v>
      </c>
      <c r="F41" s="13" t="s">
        <v>505</v>
      </c>
      <c r="G41" t="s">
        <v>536</v>
      </c>
      <c r="H41" s="18" t="s">
        <v>521</v>
      </c>
      <c r="I41" s="18"/>
      <c r="K41" s="33" t="s">
        <v>963</v>
      </c>
      <c r="L41" s="29">
        <v>100</v>
      </c>
      <c r="M41" s="29">
        <v>52</v>
      </c>
      <c r="N41" s="29">
        <v>2152</v>
      </c>
      <c r="O41" s="29" t="s">
        <v>980</v>
      </c>
      <c r="P41" s="29">
        <v>154</v>
      </c>
      <c r="Q41">
        <v>41.87</v>
      </c>
      <c r="R41">
        <v>-68.010000000000005</v>
      </c>
      <c r="S41" t="str">
        <f t="shared" si="1"/>
        <v>temperate</v>
      </c>
      <c r="T41" s="30" t="s">
        <v>963</v>
      </c>
      <c r="U41">
        <v>2002</v>
      </c>
      <c r="V41">
        <v>19</v>
      </c>
      <c r="W41">
        <v>1</v>
      </c>
      <c r="X41" s="13">
        <v>42000</v>
      </c>
      <c r="Y41" s="26" t="s">
        <v>538</v>
      </c>
      <c r="Z41" s="26" t="s">
        <v>964</v>
      </c>
      <c r="AA41" t="s">
        <v>779</v>
      </c>
      <c r="AB41" s="13">
        <v>38</v>
      </c>
      <c r="AC41" s="13">
        <v>-69</v>
      </c>
      <c r="AD41" s="13">
        <v>38</v>
      </c>
      <c r="AE41" s="13">
        <v>-66</v>
      </c>
      <c r="AF41" s="13">
        <v>36</v>
      </c>
      <c r="AG41" s="13">
        <v>-66</v>
      </c>
      <c r="AH41" s="13">
        <v>36</v>
      </c>
      <c r="AI41" s="13">
        <v>-69</v>
      </c>
    </row>
    <row r="42" spans="1:43">
      <c r="A42" s="5" t="s">
        <v>151</v>
      </c>
      <c r="B42" s="6" t="s">
        <v>232</v>
      </c>
      <c r="C42" s="4" t="s">
        <v>16</v>
      </c>
      <c r="D42">
        <v>706</v>
      </c>
      <c r="E42" t="s">
        <v>910</v>
      </c>
      <c r="F42" s="13" t="s">
        <v>703</v>
      </c>
      <c r="G42" t="s">
        <v>536</v>
      </c>
      <c r="H42" s="18" t="s">
        <v>521</v>
      </c>
      <c r="I42" s="18"/>
      <c r="K42" s="33" t="s">
        <v>963</v>
      </c>
      <c r="L42" s="29">
        <v>100</v>
      </c>
      <c r="M42" s="29">
        <v>60</v>
      </c>
      <c r="N42" s="29">
        <v>2160</v>
      </c>
      <c r="O42" s="29" t="s">
        <v>981</v>
      </c>
      <c r="P42" s="29">
        <v>77</v>
      </c>
      <c r="Q42">
        <v>40.420740022217103</v>
      </c>
      <c r="R42">
        <v>-71.506771878364304</v>
      </c>
      <c r="S42" t="str">
        <f t="shared" si="1"/>
        <v>temperate</v>
      </c>
      <c r="T42" s="30" t="s">
        <v>963</v>
      </c>
      <c r="U42">
        <v>1996</v>
      </c>
      <c r="V42">
        <v>33</v>
      </c>
      <c r="W42">
        <v>1</v>
      </c>
      <c r="X42">
        <v>64060</v>
      </c>
      <c r="Y42" t="s">
        <v>728</v>
      </c>
      <c r="Z42" s="30" t="s">
        <v>962</v>
      </c>
      <c r="AA42" t="s">
        <v>779</v>
      </c>
      <c r="AB42" s="13">
        <v>41.688805666792398</v>
      </c>
      <c r="AC42" s="13">
        <v>-73.995069241475406</v>
      </c>
      <c r="AD42" s="13">
        <v>41.688805666792398</v>
      </c>
      <c r="AE42" s="13">
        <v>-69.018474515253203</v>
      </c>
      <c r="AF42" s="13">
        <v>39.152674377641901</v>
      </c>
      <c r="AG42" s="13">
        <v>-69.018474515253203</v>
      </c>
      <c r="AH42" s="13">
        <v>39.152674377641901</v>
      </c>
      <c r="AI42" s="13">
        <v>-73.995069241475406</v>
      </c>
    </row>
    <row r="43" spans="1:43">
      <c r="A43" s="5" t="s">
        <v>97</v>
      </c>
      <c r="B43" s="6" t="s">
        <v>178</v>
      </c>
      <c r="C43" s="4" t="s">
        <v>16</v>
      </c>
      <c r="D43">
        <v>99</v>
      </c>
      <c r="E43" t="s">
        <v>805</v>
      </c>
      <c r="F43" s="13" t="s">
        <v>806</v>
      </c>
      <c r="G43" t="s">
        <v>536</v>
      </c>
      <c r="H43" s="18" t="s">
        <v>521</v>
      </c>
      <c r="I43" s="18"/>
      <c r="K43" s="33" t="s">
        <v>963</v>
      </c>
      <c r="L43" s="29">
        <v>100</v>
      </c>
      <c r="M43" s="29">
        <v>70</v>
      </c>
      <c r="N43" s="29">
        <v>2170</v>
      </c>
      <c r="O43" s="29" t="s">
        <v>982</v>
      </c>
      <c r="P43" s="29">
        <v>99</v>
      </c>
      <c r="Q43">
        <v>38.471734802871502</v>
      </c>
      <c r="R43">
        <v>-73.051615593442605</v>
      </c>
      <c r="S43" t="str">
        <f t="shared" si="1"/>
        <v>temperate</v>
      </c>
      <c r="T43" s="30" t="s">
        <v>963</v>
      </c>
      <c r="U43">
        <v>1995</v>
      </c>
      <c r="V43">
        <v>55</v>
      </c>
      <c r="W43">
        <v>1</v>
      </c>
      <c r="X43">
        <v>111200</v>
      </c>
      <c r="Y43" t="s">
        <v>728</v>
      </c>
      <c r="Z43" s="30" t="s">
        <v>962</v>
      </c>
      <c r="AA43" t="s">
        <v>779</v>
      </c>
      <c r="AB43" s="13">
        <v>41.886048360981498</v>
      </c>
      <c r="AC43" s="13">
        <v>-77.347908966365395</v>
      </c>
      <c r="AD43" s="13">
        <v>41.886048360981498</v>
      </c>
      <c r="AE43" s="13">
        <v>-68.755322220519801</v>
      </c>
      <c r="AF43" s="13">
        <v>35.0574212447615</v>
      </c>
      <c r="AG43" s="13">
        <v>-68.755322220519801</v>
      </c>
      <c r="AH43" s="13">
        <v>35.0574212447615</v>
      </c>
      <c r="AI43" s="13">
        <v>-77.347908966365395</v>
      </c>
    </row>
    <row r="44" spans="1:43">
      <c r="A44" s="5" t="s">
        <v>152</v>
      </c>
      <c r="B44" s="6" t="s">
        <v>233</v>
      </c>
      <c r="C44" s="4" t="s">
        <v>16</v>
      </c>
      <c r="D44">
        <v>707</v>
      </c>
      <c r="E44" t="s">
        <v>911</v>
      </c>
      <c r="F44" s="13" t="s">
        <v>703</v>
      </c>
      <c r="G44" t="s">
        <v>536</v>
      </c>
      <c r="H44" s="18" t="s">
        <v>521</v>
      </c>
      <c r="I44" s="18"/>
      <c r="K44" s="33" t="s">
        <v>963</v>
      </c>
      <c r="L44" s="29">
        <v>100</v>
      </c>
      <c r="M44" s="29">
        <v>70</v>
      </c>
      <c r="N44">
        <v>2170</v>
      </c>
      <c r="O44" s="29" t="s">
        <v>982</v>
      </c>
      <c r="P44" s="29">
        <v>77</v>
      </c>
      <c r="Q44">
        <v>37.719381154534901</v>
      </c>
      <c r="R44">
        <v>-74.279285084572393</v>
      </c>
      <c r="S44" t="str">
        <f t="shared" si="1"/>
        <v>temperate</v>
      </c>
      <c r="T44" s="30" t="s">
        <v>963</v>
      </c>
      <c r="U44">
        <v>1996</v>
      </c>
      <c r="V44">
        <v>32</v>
      </c>
      <c r="W44">
        <v>1</v>
      </c>
      <c r="X44">
        <v>59807</v>
      </c>
      <c r="Y44" t="s">
        <v>728</v>
      </c>
      <c r="Z44" s="30" t="s">
        <v>962</v>
      </c>
      <c r="AA44" t="s">
        <v>779</v>
      </c>
      <c r="AB44" s="13">
        <v>40.210713617134203</v>
      </c>
      <c r="AC44" s="13">
        <v>-76.033762982431895</v>
      </c>
      <c r="AD44" s="13">
        <v>40.210713617134203</v>
      </c>
      <c r="AE44" s="13">
        <v>-72.524807186712806</v>
      </c>
      <c r="AF44" s="13">
        <v>35.228048691935598</v>
      </c>
      <c r="AG44" s="13">
        <v>-72.524807186712806</v>
      </c>
      <c r="AH44" s="13">
        <v>35.228048691935598</v>
      </c>
      <c r="AI44" s="13">
        <v>-76.033762982431895</v>
      </c>
    </row>
    <row r="45" spans="1:43">
      <c r="A45" s="19" t="s">
        <v>127</v>
      </c>
      <c r="B45" s="20" t="s">
        <v>208</v>
      </c>
      <c r="C45" s="21" t="s">
        <v>16</v>
      </c>
      <c r="D45" s="13">
        <v>467</v>
      </c>
      <c r="E45" s="13" t="s">
        <v>878</v>
      </c>
      <c r="F45" s="13" t="s">
        <v>662</v>
      </c>
      <c r="G45" s="12" t="s">
        <v>554</v>
      </c>
      <c r="H45" s="7" t="s">
        <v>521</v>
      </c>
      <c r="I45" s="7"/>
      <c r="J45" s="22" t="s">
        <v>579</v>
      </c>
      <c r="K45" s="33" t="s">
        <v>963</v>
      </c>
      <c r="L45" s="29">
        <v>100</v>
      </c>
      <c r="M45" s="29">
        <v>80</v>
      </c>
      <c r="N45" s="29">
        <v>2180</v>
      </c>
      <c r="O45" s="29" t="s">
        <v>983</v>
      </c>
      <c r="P45" s="29">
        <v>102</v>
      </c>
      <c r="Q45" s="13">
        <v>30.403552640212901</v>
      </c>
      <c r="R45" s="13">
        <v>-78.594358879478605</v>
      </c>
      <c r="S45" t="str">
        <f t="shared" si="1"/>
        <v>temperate</v>
      </c>
      <c r="T45" s="30" t="s">
        <v>963</v>
      </c>
      <c r="U45" s="13">
        <v>1995</v>
      </c>
      <c r="V45" s="13">
        <v>42</v>
      </c>
      <c r="W45" s="13">
        <v>9</v>
      </c>
      <c r="X45" s="13">
        <v>174300</v>
      </c>
      <c r="Y45" s="13" t="s">
        <v>728</v>
      </c>
      <c r="Z45" s="30" t="s">
        <v>962</v>
      </c>
      <c r="AA45" t="s">
        <v>779</v>
      </c>
      <c r="AB45" s="13">
        <v>35.613940390140598</v>
      </c>
      <c r="AC45" s="13">
        <v>-81.657026725092294</v>
      </c>
      <c r="AD45" s="13">
        <v>35.613940390140598</v>
      </c>
      <c r="AE45" s="13">
        <v>-75.531691033864803</v>
      </c>
      <c r="AF45" s="13">
        <v>25.1931648902851</v>
      </c>
      <c r="AG45" s="13">
        <v>-75.531691033864803</v>
      </c>
      <c r="AH45" s="13">
        <v>25.1931648902851</v>
      </c>
      <c r="AI45" s="13">
        <v>-81.657026725092294</v>
      </c>
    </row>
    <row r="46" spans="1:43">
      <c r="A46" s="5" t="s">
        <v>389</v>
      </c>
      <c r="B46" s="6" t="s">
        <v>453</v>
      </c>
      <c r="C46" s="4" t="s">
        <v>57</v>
      </c>
      <c r="D46">
        <v>746</v>
      </c>
      <c r="E46" t="s">
        <v>927</v>
      </c>
      <c r="F46" s="24" t="s">
        <v>717</v>
      </c>
      <c r="G46" t="s">
        <v>570</v>
      </c>
      <c r="H46" s="18" t="s">
        <v>521</v>
      </c>
      <c r="I46" s="18"/>
      <c r="K46" s="33" t="s">
        <v>963</v>
      </c>
      <c r="L46" s="29">
        <v>200</v>
      </c>
      <c r="M46" s="29">
        <v>11</v>
      </c>
      <c r="N46" s="29">
        <v>2211</v>
      </c>
      <c r="O46" s="29" t="s">
        <v>984</v>
      </c>
      <c r="P46" s="29">
        <v>89</v>
      </c>
      <c r="Q46">
        <v>34.85</v>
      </c>
      <c r="R46">
        <v>33.200000000000003</v>
      </c>
      <c r="S46" t="str">
        <f t="shared" si="1"/>
        <v>temperate</v>
      </c>
      <c r="T46" s="30" t="s">
        <v>963</v>
      </c>
      <c r="U46">
        <v>2015</v>
      </c>
      <c r="V46">
        <v>40</v>
      </c>
      <c r="W46">
        <v>5</v>
      </c>
      <c r="X46">
        <v>1608</v>
      </c>
      <c r="Y46" t="s">
        <v>728</v>
      </c>
      <c r="Z46" s="30" t="s">
        <v>962</v>
      </c>
      <c r="AA46" t="s">
        <v>773</v>
      </c>
      <c r="AB46" s="13">
        <v>35.200000000000003</v>
      </c>
      <c r="AC46" s="13">
        <v>32.200000000000003</v>
      </c>
      <c r="AD46" s="13">
        <v>35.200000000000003</v>
      </c>
      <c r="AE46" s="13">
        <v>34.200000000000003</v>
      </c>
      <c r="AF46" s="13">
        <v>34.5</v>
      </c>
      <c r="AG46" s="13">
        <v>34.200000000000003</v>
      </c>
      <c r="AH46" s="13">
        <v>34.5</v>
      </c>
      <c r="AI46" s="13">
        <v>32.200000000000003</v>
      </c>
    </row>
    <row r="47" spans="1:43">
      <c r="A47" s="5" t="s">
        <v>368</v>
      </c>
      <c r="B47" s="6" t="s">
        <v>432</v>
      </c>
      <c r="C47" s="4" t="s">
        <v>57</v>
      </c>
      <c r="D47">
        <v>495</v>
      </c>
      <c r="E47" t="s">
        <v>887</v>
      </c>
      <c r="F47" s="13" t="s">
        <v>671</v>
      </c>
      <c r="G47" t="s">
        <v>536</v>
      </c>
      <c r="H47" s="18" t="s">
        <v>521</v>
      </c>
      <c r="I47" s="18"/>
      <c r="K47" s="33" t="s">
        <v>963</v>
      </c>
      <c r="L47" s="29">
        <v>200</v>
      </c>
      <c r="M47" s="29">
        <v>12</v>
      </c>
      <c r="N47" s="29">
        <v>2212</v>
      </c>
      <c r="O47" s="29" t="s">
        <v>985</v>
      </c>
      <c r="P47" s="29">
        <v>126</v>
      </c>
      <c r="Q47">
        <v>40.527296459306299</v>
      </c>
      <c r="R47">
        <v>24.888076738445999</v>
      </c>
      <c r="S47" t="str">
        <f t="shared" si="1"/>
        <v>temperate</v>
      </c>
      <c r="T47" s="30" t="s">
        <v>963</v>
      </c>
      <c r="U47">
        <v>2003</v>
      </c>
      <c r="V47">
        <v>40</v>
      </c>
      <c r="W47">
        <v>5</v>
      </c>
      <c r="X47">
        <v>8374</v>
      </c>
      <c r="Y47" t="s">
        <v>728</v>
      </c>
      <c r="Z47" s="30" t="s">
        <v>962</v>
      </c>
      <c r="AA47" t="s">
        <v>759</v>
      </c>
      <c r="AB47" s="13">
        <v>40.906539880742898</v>
      </c>
      <c r="AC47" s="13">
        <v>23.7750309571881</v>
      </c>
      <c r="AD47" s="13">
        <v>40.906539880742898</v>
      </c>
      <c r="AE47" s="13">
        <v>26.001122519703799</v>
      </c>
      <c r="AF47" s="13">
        <v>40.148053037869602</v>
      </c>
      <c r="AG47" s="13">
        <v>26.001122519703799</v>
      </c>
      <c r="AH47" s="13">
        <v>40.148053037869602</v>
      </c>
      <c r="AI47" s="13">
        <v>23.7750309571881</v>
      </c>
    </row>
    <row r="48" spans="1:43">
      <c r="A48" s="5" t="s">
        <v>370</v>
      </c>
      <c r="B48" s="6" t="s">
        <v>434</v>
      </c>
      <c r="C48" s="4" t="s">
        <v>57</v>
      </c>
      <c r="D48">
        <v>497</v>
      </c>
      <c r="E48" t="s">
        <v>888</v>
      </c>
      <c r="F48" s="23" t="s">
        <v>673</v>
      </c>
      <c r="G48" t="s">
        <v>536</v>
      </c>
      <c r="H48" s="18" t="s">
        <v>521</v>
      </c>
      <c r="I48" s="18"/>
      <c r="K48" s="33" t="s">
        <v>963</v>
      </c>
      <c r="L48" s="29">
        <v>200</v>
      </c>
      <c r="M48" s="29">
        <v>13</v>
      </c>
      <c r="N48" s="29">
        <v>2213</v>
      </c>
      <c r="O48" s="29" t="s">
        <v>986</v>
      </c>
      <c r="P48" s="29">
        <v>128</v>
      </c>
      <c r="Q48">
        <v>43.003399999999999</v>
      </c>
      <c r="R48">
        <v>6.3902999999999999</v>
      </c>
      <c r="S48" t="str">
        <f t="shared" si="1"/>
        <v>temperate</v>
      </c>
      <c r="T48" s="30" t="s">
        <v>963</v>
      </c>
      <c r="U48">
        <v>1998</v>
      </c>
      <c r="V48">
        <v>41</v>
      </c>
      <c r="W48">
        <v>1</v>
      </c>
      <c r="X48">
        <v>13</v>
      </c>
      <c r="Y48" t="s">
        <v>728</v>
      </c>
      <c r="Z48" s="30" t="s">
        <v>962</v>
      </c>
      <c r="AA48" t="s">
        <v>741</v>
      </c>
      <c r="AB48" s="13">
        <v>43.025199999999998</v>
      </c>
      <c r="AC48" s="13">
        <v>6.3532000000000002</v>
      </c>
      <c r="AD48" s="13">
        <v>43.025199999999998</v>
      </c>
      <c r="AE48" s="13">
        <v>6.4273999999999996</v>
      </c>
      <c r="AF48" s="13">
        <v>42.9816</v>
      </c>
      <c r="AG48" s="13">
        <v>6.4273999999999996</v>
      </c>
      <c r="AH48" s="13">
        <v>42.9816</v>
      </c>
      <c r="AI48" s="13">
        <v>6.3532000000000002</v>
      </c>
    </row>
    <row r="49" spans="1:43" s="13" customFormat="1">
      <c r="A49" s="5" t="s">
        <v>385</v>
      </c>
      <c r="B49" s="6" t="s">
        <v>449</v>
      </c>
      <c r="C49" s="4" t="s">
        <v>57</v>
      </c>
      <c r="D49">
        <v>739</v>
      </c>
      <c r="E49" t="s">
        <v>921</v>
      </c>
      <c r="F49" s="23" t="s">
        <v>712</v>
      </c>
      <c r="G49" t="s">
        <v>566</v>
      </c>
      <c r="H49" s="18" t="s">
        <v>521</v>
      </c>
      <c r="I49" s="18"/>
      <c r="K49" s="33" t="s">
        <v>963</v>
      </c>
      <c r="L49" s="29">
        <v>200</v>
      </c>
      <c r="M49" s="29">
        <v>14</v>
      </c>
      <c r="N49" s="29">
        <v>2214</v>
      </c>
      <c r="O49" s="29" t="s">
        <v>987</v>
      </c>
      <c r="P49" s="29">
        <v>58</v>
      </c>
      <c r="Q49">
        <v>34.318026949748898</v>
      </c>
      <c r="R49">
        <v>11.803056676924699</v>
      </c>
      <c r="S49" t="str">
        <f t="shared" si="1"/>
        <v>temperate</v>
      </c>
      <c r="T49" s="30" t="s">
        <v>963</v>
      </c>
      <c r="U49">
        <v>2000</v>
      </c>
      <c r="V49">
        <v>41</v>
      </c>
      <c r="W49">
        <v>6</v>
      </c>
      <c r="X49">
        <v>24889</v>
      </c>
      <c r="Y49" t="s">
        <v>728</v>
      </c>
      <c r="Z49" s="30" t="s">
        <v>962</v>
      </c>
      <c r="AA49" t="s">
        <v>771</v>
      </c>
      <c r="AB49" s="13">
        <v>35.242573042245297</v>
      </c>
      <c r="AC49" s="13">
        <v>10.1088035219858</v>
      </c>
      <c r="AD49" s="13">
        <v>35.242573042245297</v>
      </c>
      <c r="AE49" s="13">
        <v>13.4973098318636</v>
      </c>
      <c r="AF49" s="13">
        <v>33.393480857252399</v>
      </c>
      <c r="AG49" s="13">
        <v>13.4973098318636</v>
      </c>
      <c r="AH49" s="13">
        <v>33.393480857252399</v>
      </c>
      <c r="AI49" s="13">
        <v>10.1088035219858</v>
      </c>
      <c r="AQ49"/>
    </row>
    <row r="50" spans="1:43" s="13" customFormat="1">
      <c r="A50" s="5" t="s">
        <v>357</v>
      </c>
      <c r="B50" s="6" t="s">
        <v>421</v>
      </c>
      <c r="C50" s="4" t="s">
        <v>57</v>
      </c>
      <c r="D50">
        <v>433</v>
      </c>
      <c r="E50" t="s">
        <v>861</v>
      </c>
      <c r="F50" s="13" t="s">
        <v>645</v>
      </c>
      <c r="G50" t="s">
        <v>536</v>
      </c>
      <c r="H50" s="18" t="s">
        <v>521</v>
      </c>
      <c r="I50" s="18"/>
      <c r="K50" s="33" t="s">
        <v>963</v>
      </c>
      <c r="L50" s="29">
        <v>200</v>
      </c>
      <c r="M50" s="29">
        <v>20</v>
      </c>
      <c r="N50" s="29">
        <v>2220</v>
      </c>
      <c r="O50" s="29" t="s">
        <v>988</v>
      </c>
      <c r="P50" s="29">
        <v>50</v>
      </c>
      <c r="Q50">
        <v>44.012199388175702</v>
      </c>
      <c r="R50">
        <v>34.608779036696802</v>
      </c>
      <c r="S50" t="str">
        <f t="shared" si="1"/>
        <v>temperate</v>
      </c>
      <c r="T50" s="30" t="s">
        <v>963</v>
      </c>
      <c r="U50">
        <v>1955</v>
      </c>
      <c r="V50">
        <v>7</v>
      </c>
      <c r="W50">
        <v>1</v>
      </c>
      <c r="X50" s="12">
        <v>1</v>
      </c>
      <c r="Y50" t="s">
        <v>728</v>
      </c>
      <c r="Z50" s="30" t="s">
        <v>962</v>
      </c>
      <c r="AA50" t="s">
        <v>730</v>
      </c>
      <c r="AB50" s="13">
        <v>47.373429193581998</v>
      </c>
      <c r="AC50" s="13">
        <v>27.250671382455</v>
      </c>
      <c r="AD50" s="13">
        <v>47.373429193581998</v>
      </c>
      <c r="AE50" s="13">
        <v>41.966886690938502</v>
      </c>
      <c r="AF50" s="13">
        <v>40.650969582769498</v>
      </c>
      <c r="AG50" s="13">
        <v>41.966886690938502</v>
      </c>
      <c r="AH50" s="13">
        <v>40.650969582769498</v>
      </c>
      <c r="AI50" s="13">
        <v>27.250671382455</v>
      </c>
      <c r="AQ50"/>
    </row>
    <row r="51" spans="1:43" s="13" customFormat="1">
      <c r="A51" s="5" t="s">
        <v>358</v>
      </c>
      <c r="B51" s="6" t="s">
        <v>422</v>
      </c>
      <c r="C51" s="4" t="s">
        <v>57</v>
      </c>
      <c r="D51">
        <v>434</v>
      </c>
      <c r="E51" t="s">
        <v>862</v>
      </c>
      <c r="F51" s="13" t="s">
        <v>645</v>
      </c>
      <c r="G51" t="s">
        <v>536</v>
      </c>
      <c r="H51" s="18" t="s">
        <v>521</v>
      </c>
      <c r="I51" s="18"/>
      <c r="K51" s="33" t="s">
        <v>963</v>
      </c>
      <c r="L51" s="29">
        <v>200</v>
      </c>
      <c r="M51" s="29">
        <v>20</v>
      </c>
      <c r="N51" s="29">
        <v>2220</v>
      </c>
      <c r="O51" s="29" t="s">
        <v>988</v>
      </c>
      <c r="P51" s="29">
        <v>50</v>
      </c>
      <c r="Q51">
        <v>44.012199388175702</v>
      </c>
      <c r="R51">
        <v>34.608779036696802</v>
      </c>
      <c r="S51" t="str">
        <f t="shared" si="1"/>
        <v>temperate</v>
      </c>
      <c r="T51" s="30" t="s">
        <v>963</v>
      </c>
      <c r="U51">
        <v>1980</v>
      </c>
      <c r="V51">
        <v>7</v>
      </c>
      <c r="W51">
        <v>1</v>
      </c>
      <c r="X51" s="12">
        <v>1</v>
      </c>
      <c r="Y51" t="s">
        <v>728</v>
      </c>
      <c r="Z51" s="30" t="s">
        <v>962</v>
      </c>
      <c r="AA51" t="s">
        <v>730</v>
      </c>
      <c r="AB51" s="13">
        <v>47.373429193581998</v>
      </c>
      <c r="AC51" s="13">
        <v>27.250671382455</v>
      </c>
      <c r="AD51" s="13">
        <v>47.373429193581998</v>
      </c>
      <c r="AE51" s="13">
        <v>41.966886690938502</v>
      </c>
      <c r="AF51" s="13">
        <v>40.650969582769498</v>
      </c>
      <c r="AG51" s="13">
        <v>41.966886690938502</v>
      </c>
      <c r="AH51" s="13">
        <v>40.650969582769498</v>
      </c>
      <c r="AI51" s="13">
        <v>27.250671382455</v>
      </c>
    </row>
    <row r="52" spans="1:43">
      <c r="A52" s="5" t="s">
        <v>359</v>
      </c>
      <c r="B52" s="6" t="s">
        <v>423</v>
      </c>
      <c r="C52" s="4" t="s">
        <v>57</v>
      </c>
      <c r="D52">
        <v>435</v>
      </c>
      <c r="E52" t="s">
        <v>862</v>
      </c>
      <c r="F52" s="13" t="s">
        <v>645</v>
      </c>
      <c r="G52" t="s">
        <v>536</v>
      </c>
      <c r="H52" s="18" t="s">
        <v>521</v>
      </c>
      <c r="I52" s="18"/>
      <c r="K52" s="33" t="s">
        <v>963</v>
      </c>
      <c r="L52" s="29">
        <v>200</v>
      </c>
      <c r="M52" s="29">
        <v>20</v>
      </c>
      <c r="N52" s="29">
        <v>2220</v>
      </c>
      <c r="O52" s="29" t="s">
        <v>988</v>
      </c>
      <c r="P52" s="29">
        <v>50</v>
      </c>
      <c r="Q52">
        <v>44.012199388175702</v>
      </c>
      <c r="R52">
        <v>34.608779036696802</v>
      </c>
      <c r="S52" t="str">
        <f t="shared" si="1"/>
        <v>temperate</v>
      </c>
      <c r="T52" s="30" t="s">
        <v>963</v>
      </c>
      <c r="U52">
        <v>1990</v>
      </c>
      <c r="V52">
        <v>7</v>
      </c>
      <c r="W52">
        <v>1</v>
      </c>
      <c r="X52" s="12">
        <v>1</v>
      </c>
      <c r="Y52" t="s">
        <v>728</v>
      </c>
      <c r="Z52" s="30" t="s">
        <v>962</v>
      </c>
      <c r="AA52" t="s">
        <v>730</v>
      </c>
      <c r="AB52" s="13">
        <v>47.373429193581998</v>
      </c>
      <c r="AC52" s="13">
        <v>27.250671382455</v>
      </c>
      <c r="AD52" s="13">
        <v>47.373429193581998</v>
      </c>
      <c r="AE52" s="13">
        <v>41.966886690938502</v>
      </c>
      <c r="AF52" s="13">
        <v>40.650969582769498</v>
      </c>
      <c r="AG52" s="13">
        <v>41.966886690938502</v>
      </c>
      <c r="AH52" s="13">
        <v>40.650969582769498</v>
      </c>
      <c r="AI52" s="13">
        <v>27.250671382455</v>
      </c>
    </row>
    <row r="53" spans="1:43">
      <c r="A53" s="5" t="s">
        <v>366</v>
      </c>
      <c r="B53" s="6" t="s">
        <v>430</v>
      </c>
      <c r="C53" s="4" t="s">
        <v>57</v>
      </c>
      <c r="D53">
        <v>468</v>
      </c>
      <c r="E53" t="s">
        <v>861</v>
      </c>
      <c r="F53" s="13" t="s">
        <v>663</v>
      </c>
      <c r="G53" t="s">
        <v>536</v>
      </c>
      <c r="H53" s="18" t="s">
        <v>521</v>
      </c>
      <c r="I53" s="18"/>
      <c r="K53" s="33" t="s">
        <v>963</v>
      </c>
      <c r="L53" s="29">
        <v>200</v>
      </c>
      <c r="M53" s="29">
        <v>20</v>
      </c>
      <c r="N53" s="29">
        <v>2220</v>
      </c>
      <c r="O53" s="29" t="s">
        <v>988</v>
      </c>
      <c r="P53" s="29">
        <v>105</v>
      </c>
      <c r="Q53">
        <v>44.012199388175702</v>
      </c>
      <c r="R53">
        <v>34.608779036696802</v>
      </c>
      <c r="S53" t="str">
        <f t="shared" si="1"/>
        <v>temperate</v>
      </c>
      <c r="T53" s="30" t="s">
        <v>963</v>
      </c>
      <c r="U53">
        <v>1990</v>
      </c>
      <c r="V53">
        <v>16</v>
      </c>
      <c r="W53">
        <v>1</v>
      </c>
      <c r="X53">
        <v>423000</v>
      </c>
      <c r="Y53" t="s">
        <v>728</v>
      </c>
      <c r="Z53" s="30" t="s">
        <v>962</v>
      </c>
      <c r="AA53" t="s">
        <v>730</v>
      </c>
      <c r="AB53" s="13">
        <v>47.373429193581998</v>
      </c>
      <c r="AC53" s="13">
        <v>27.250671382455</v>
      </c>
      <c r="AD53" s="13">
        <v>47.373429193581998</v>
      </c>
      <c r="AE53" s="13">
        <v>41.966886690938502</v>
      </c>
      <c r="AF53" s="13">
        <v>40.650969582769498</v>
      </c>
      <c r="AG53" s="13">
        <v>41.966886690938502</v>
      </c>
      <c r="AH53" s="13">
        <v>40.650969582769498</v>
      </c>
      <c r="AI53" s="13">
        <v>27.250671382455</v>
      </c>
    </row>
    <row r="54" spans="1:43">
      <c r="A54" s="5" t="s">
        <v>379</v>
      </c>
      <c r="B54" s="6" t="s">
        <v>443</v>
      </c>
      <c r="C54" s="4" t="s">
        <v>57</v>
      </c>
      <c r="D54">
        <v>691</v>
      </c>
      <c r="E54" t="s">
        <v>862</v>
      </c>
      <c r="F54" s="13" t="s">
        <v>701</v>
      </c>
      <c r="G54" t="s">
        <v>536</v>
      </c>
      <c r="H54" s="18" t="s">
        <v>521</v>
      </c>
      <c r="I54" s="18"/>
      <c r="K54" s="33" t="s">
        <v>963</v>
      </c>
      <c r="L54" s="29">
        <v>200</v>
      </c>
      <c r="M54" s="29">
        <v>20</v>
      </c>
      <c r="N54" s="29">
        <v>2220</v>
      </c>
      <c r="O54" s="29" t="s">
        <v>988</v>
      </c>
      <c r="P54" s="29">
        <v>11</v>
      </c>
      <c r="Q54">
        <v>43.767993173620503</v>
      </c>
      <c r="R54">
        <v>34.798820697498897</v>
      </c>
      <c r="S54" t="str">
        <f t="shared" si="1"/>
        <v>temperate</v>
      </c>
      <c r="T54" s="30" t="s">
        <v>963</v>
      </c>
      <c r="U54">
        <v>1960</v>
      </c>
      <c r="V54">
        <v>9</v>
      </c>
      <c r="W54">
        <v>1</v>
      </c>
      <c r="X54">
        <v>150000</v>
      </c>
      <c r="Y54" s="12" t="s">
        <v>538</v>
      </c>
      <c r="Z54" s="32" t="s">
        <v>964</v>
      </c>
      <c r="AA54" t="s">
        <v>730</v>
      </c>
      <c r="AB54" s="13">
        <v>47.099961518407298</v>
      </c>
      <c r="AC54" s="13">
        <v>27.022244254866798</v>
      </c>
      <c r="AD54" s="13">
        <v>47.099961518407298</v>
      </c>
      <c r="AE54" s="13">
        <v>42.575397140131003</v>
      </c>
      <c r="AF54" s="13">
        <v>40.436024828833702</v>
      </c>
      <c r="AG54" s="13">
        <v>42.575397140131003</v>
      </c>
      <c r="AH54" s="13">
        <v>40.436024828833702</v>
      </c>
      <c r="AI54" s="13">
        <v>27.022244254866798</v>
      </c>
    </row>
    <row r="55" spans="1:43">
      <c r="A55" s="5" t="s">
        <v>380</v>
      </c>
      <c r="B55" s="6" t="s">
        <v>444</v>
      </c>
      <c r="C55" s="4" t="s">
        <v>57</v>
      </c>
      <c r="D55">
        <v>692</v>
      </c>
      <c r="E55" t="s">
        <v>862</v>
      </c>
      <c r="F55" s="13" t="s">
        <v>701</v>
      </c>
      <c r="G55" t="s">
        <v>536</v>
      </c>
      <c r="H55" s="18" t="s">
        <v>521</v>
      </c>
      <c r="I55" s="18"/>
      <c r="K55" s="33" t="s">
        <v>963</v>
      </c>
      <c r="L55" s="29">
        <v>200</v>
      </c>
      <c r="M55" s="29">
        <v>20</v>
      </c>
      <c r="N55" s="29">
        <v>2220</v>
      </c>
      <c r="O55" s="29" t="s">
        <v>988</v>
      </c>
      <c r="P55" s="29">
        <v>11</v>
      </c>
      <c r="Q55">
        <v>43.767993173620503</v>
      </c>
      <c r="R55">
        <v>34.798820697498897</v>
      </c>
      <c r="S55" t="str">
        <f t="shared" si="1"/>
        <v>temperate</v>
      </c>
      <c r="T55" s="30" t="s">
        <v>963</v>
      </c>
      <c r="U55">
        <v>1980</v>
      </c>
      <c r="V55">
        <v>9</v>
      </c>
      <c r="W55">
        <v>1</v>
      </c>
      <c r="X55">
        <v>150000</v>
      </c>
      <c r="Y55" s="12" t="s">
        <v>770</v>
      </c>
      <c r="Z55" s="32" t="s">
        <v>965</v>
      </c>
      <c r="AA55" t="s">
        <v>730</v>
      </c>
      <c r="AB55" s="13">
        <v>47.099961518407298</v>
      </c>
      <c r="AC55" s="13">
        <v>27.022244254866798</v>
      </c>
      <c r="AD55" s="13">
        <v>47.099961518407298</v>
      </c>
      <c r="AE55" s="13">
        <v>42.575397140131003</v>
      </c>
      <c r="AF55" s="13">
        <v>40.436024828833702</v>
      </c>
      <c r="AG55" s="13">
        <v>42.575397140131003</v>
      </c>
      <c r="AH55" s="13">
        <v>40.436024828833702</v>
      </c>
      <c r="AI55" s="13">
        <v>27.022244254866798</v>
      </c>
    </row>
    <row r="56" spans="1:43">
      <c r="A56" s="5" t="s">
        <v>381</v>
      </c>
      <c r="B56" s="6" t="s">
        <v>445</v>
      </c>
      <c r="C56" s="4" t="s">
        <v>57</v>
      </c>
      <c r="D56">
        <v>693</v>
      </c>
      <c r="E56" t="s">
        <v>862</v>
      </c>
      <c r="F56" s="13" t="s">
        <v>701</v>
      </c>
      <c r="G56" t="s">
        <v>536</v>
      </c>
      <c r="H56" s="18" t="s">
        <v>521</v>
      </c>
      <c r="I56" s="18"/>
      <c r="K56" s="33" t="s">
        <v>963</v>
      </c>
      <c r="L56" s="29">
        <v>200</v>
      </c>
      <c r="M56" s="29">
        <v>20</v>
      </c>
      <c r="N56" s="29">
        <v>2220</v>
      </c>
      <c r="O56" s="29" t="s">
        <v>988</v>
      </c>
      <c r="P56" s="29">
        <v>11</v>
      </c>
      <c r="Q56">
        <v>43.767993173620503</v>
      </c>
      <c r="R56">
        <v>34.798820697498897</v>
      </c>
      <c r="S56" t="str">
        <f t="shared" si="1"/>
        <v>temperate</v>
      </c>
      <c r="T56" s="30" t="s">
        <v>963</v>
      </c>
      <c r="U56">
        <v>1988</v>
      </c>
      <c r="V56">
        <v>10</v>
      </c>
      <c r="W56">
        <v>1</v>
      </c>
      <c r="X56">
        <v>150000</v>
      </c>
      <c r="Y56" s="12" t="s">
        <v>538</v>
      </c>
      <c r="Z56" s="32" t="s">
        <v>964</v>
      </c>
      <c r="AA56" t="s">
        <v>730</v>
      </c>
      <c r="AB56" s="13">
        <v>47.099961518407298</v>
      </c>
      <c r="AC56" s="13">
        <v>27.022244254866798</v>
      </c>
      <c r="AD56" s="13">
        <v>47.099961518407298</v>
      </c>
      <c r="AE56" s="13">
        <v>42.575397140131003</v>
      </c>
      <c r="AF56" s="13">
        <v>40.436024828833702</v>
      </c>
      <c r="AG56" s="13">
        <v>42.575397140131003</v>
      </c>
      <c r="AH56" s="13">
        <v>40.436024828833702</v>
      </c>
      <c r="AI56" s="13">
        <v>27.022244254866798</v>
      </c>
    </row>
    <row r="57" spans="1:43">
      <c r="A57" s="5" t="s">
        <v>116</v>
      </c>
      <c r="B57" s="6" t="s">
        <v>197</v>
      </c>
      <c r="C57" s="4" t="s">
        <v>16</v>
      </c>
      <c r="D57">
        <v>335</v>
      </c>
      <c r="E57" t="s">
        <v>848</v>
      </c>
      <c r="F57" s="13" t="s">
        <v>636</v>
      </c>
      <c r="G57" t="s">
        <v>536</v>
      </c>
      <c r="H57" s="18" t="s">
        <v>521</v>
      </c>
      <c r="I57" s="18"/>
      <c r="K57" s="33" t="s">
        <v>963</v>
      </c>
      <c r="L57" s="29">
        <v>200</v>
      </c>
      <c r="M57" s="29">
        <v>31</v>
      </c>
      <c r="N57" s="29">
        <v>2231</v>
      </c>
      <c r="O57" s="29" t="s">
        <v>989</v>
      </c>
      <c r="P57" s="29">
        <v>71</v>
      </c>
      <c r="Q57">
        <v>45.5000002456216</v>
      </c>
      <c r="R57">
        <v>-4.0000000258249804</v>
      </c>
      <c r="S57" t="str">
        <f t="shared" si="1"/>
        <v>temperate</v>
      </c>
      <c r="T57" s="30" t="s">
        <v>963</v>
      </c>
      <c r="U57">
        <v>1994</v>
      </c>
      <c r="V57">
        <v>32</v>
      </c>
      <c r="W57">
        <v>1</v>
      </c>
      <c r="X57">
        <v>102585</v>
      </c>
      <c r="Y57" s="12" t="s">
        <v>742</v>
      </c>
      <c r="Z57" s="32" t="s">
        <v>964</v>
      </c>
      <c r="AA57" t="s">
        <v>741</v>
      </c>
      <c r="AB57" s="13">
        <v>48.0000000024435</v>
      </c>
      <c r="AC57" s="13">
        <v>-8.00000002711554</v>
      </c>
      <c r="AD57" s="13">
        <v>48.0000000024435</v>
      </c>
      <c r="AE57" s="13">
        <v>-2.4534418940902499E-8</v>
      </c>
      <c r="AF57" s="13">
        <v>43.000000488799699</v>
      </c>
      <c r="AG57" s="13">
        <v>-2.4534418940902499E-8</v>
      </c>
      <c r="AH57" s="13">
        <v>43.000000488799699</v>
      </c>
      <c r="AI57" s="13">
        <v>-8.00000002711554</v>
      </c>
      <c r="AQ57" s="13"/>
    </row>
    <row r="58" spans="1:43">
      <c r="A58" s="5" t="s">
        <v>141</v>
      </c>
      <c r="B58" s="6" t="s">
        <v>222</v>
      </c>
      <c r="C58" s="4" t="s">
        <v>16</v>
      </c>
      <c r="D58">
        <v>633</v>
      </c>
      <c r="E58" t="s">
        <v>848</v>
      </c>
      <c r="F58" s="13" t="s">
        <v>685</v>
      </c>
      <c r="G58" t="s">
        <v>536</v>
      </c>
      <c r="H58" s="18" t="s">
        <v>521</v>
      </c>
      <c r="I58" s="18"/>
      <c r="K58" s="33" t="s">
        <v>963</v>
      </c>
      <c r="L58" s="29">
        <v>200</v>
      </c>
      <c r="M58" s="29">
        <v>31</v>
      </c>
      <c r="N58" s="29">
        <v>2231</v>
      </c>
      <c r="O58" s="29" t="s">
        <v>989</v>
      </c>
      <c r="P58" s="29">
        <v>9</v>
      </c>
      <c r="Q58">
        <v>45.707447704677797</v>
      </c>
      <c r="R58">
        <v>-4.23667899459811</v>
      </c>
      <c r="S58" t="str">
        <f t="shared" si="1"/>
        <v>temperate</v>
      </c>
      <c r="T58" s="30" t="s">
        <v>963</v>
      </c>
      <c r="U58">
        <v>1970</v>
      </c>
      <c r="V58">
        <v>37</v>
      </c>
      <c r="W58">
        <v>5</v>
      </c>
      <c r="X58">
        <v>96587</v>
      </c>
      <c r="Y58" t="s">
        <v>728</v>
      </c>
      <c r="Z58" s="30" t="s">
        <v>962</v>
      </c>
      <c r="AA58" t="s">
        <v>741</v>
      </c>
      <c r="AB58" s="13">
        <v>48.001799117063896</v>
      </c>
      <c r="AC58" s="13">
        <v>-7.9784016250782601</v>
      </c>
      <c r="AD58" s="13">
        <v>48.001799117063896</v>
      </c>
      <c r="AE58" s="13">
        <v>-0.49495636411796801</v>
      </c>
      <c r="AF58" s="13">
        <v>43.413096292291698</v>
      </c>
      <c r="AG58" s="13">
        <v>-0.49495636411796801</v>
      </c>
      <c r="AH58" s="13">
        <v>43.413096292291698</v>
      </c>
      <c r="AI58" s="13">
        <v>-7.9784016250782601</v>
      </c>
    </row>
    <row r="59" spans="1:43">
      <c r="A59" s="5" t="s">
        <v>142</v>
      </c>
      <c r="B59" s="6" t="s">
        <v>223</v>
      </c>
      <c r="C59" s="4" t="s">
        <v>16</v>
      </c>
      <c r="D59">
        <v>634</v>
      </c>
      <c r="E59" t="s">
        <v>848</v>
      </c>
      <c r="F59" s="13" t="s">
        <v>685</v>
      </c>
      <c r="G59" t="s">
        <v>536</v>
      </c>
      <c r="H59" s="18" t="s">
        <v>521</v>
      </c>
      <c r="I59" s="18"/>
      <c r="K59" s="33" t="s">
        <v>963</v>
      </c>
      <c r="L59" s="29">
        <v>200</v>
      </c>
      <c r="M59" s="29">
        <v>31</v>
      </c>
      <c r="N59" s="29">
        <v>2231</v>
      </c>
      <c r="O59" s="29" t="s">
        <v>989</v>
      </c>
      <c r="P59" s="29">
        <v>9</v>
      </c>
      <c r="Q59">
        <v>45.707447704677797</v>
      </c>
      <c r="R59">
        <v>-4.23667899459811</v>
      </c>
      <c r="S59" t="str">
        <f t="shared" si="1"/>
        <v>temperate</v>
      </c>
      <c r="T59" s="30" t="s">
        <v>963</v>
      </c>
      <c r="U59">
        <v>1998</v>
      </c>
      <c r="V59">
        <v>37</v>
      </c>
      <c r="W59">
        <v>5</v>
      </c>
      <c r="X59">
        <v>96587</v>
      </c>
      <c r="Y59" t="s">
        <v>728</v>
      </c>
      <c r="Z59" s="30" t="s">
        <v>962</v>
      </c>
      <c r="AA59" t="s">
        <v>741</v>
      </c>
      <c r="AB59" s="13">
        <v>48.001799117063896</v>
      </c>
      <c r="AC59" s="13">
        <v>-7.9784016250782601</v>
      </c>
      <c r="AD59" s="13">
        <v>48.001799117063896</v>
      </c>
      <c r="AE59" s="13">
        <v>-0.49495636411796801</v>
      </c>
      <c r="AF59" s="13">
        <v>43.413096292291698</v>
      </c>
      <c r="AG59" s="13">
        <v>-0.49495636411796801</v>
      </c>
      <c r="AH59" s="13">
        <v>43.413096292291698</v>
      </c>
      <c r="AI59" s="13">
        <v>-7.9784016250782601</v>
      </c>
      <c r="AQ59" s="13"/>
    </row>
    <row r="60" spans="1:43">
      <c r="A60" s="5" t="s">
        <v>158</v>
      </c>
      <c r="B60" s="6" t="s">
        <v>239</v>
      </c>
      <c r="C60" s="4" t="s">
        <v>16</v>
      </c>
      <c r="D60">
        <v>736</v>
      </c>
      <c r="E60" t="s">
        <v>848</v>
      </c>
      <c r="F60" s="13" t="s">
        <v>710</v>
      </c>
      <c r="G60" t="s">
        <v>536</v>
      </c>
      <c r="H60" s="18" t="s">
        <v>521</v>
      </c>
      <c r="I60" s="18"/>
      <c r="K60" s="33" t="s">
        <v>963</v>
      </c>
      <c r="L60" s="29">
        <v>200</v>
      </c>
      <c r="M60" s="29">
        <v>31</v>
      </c>
      <c r="N60" s="29">
        <v>2231</v>
      </c>
      <c r="O60" s="29" t="s">
        <v>989</v>
      </c>
      <c r="P60" s="29">
        <v>96</v>
      </c>
      <c r="Q60">
        <v>45.686353417193097</v>
      </c>
      <c r="R60">
        <v>-4.1184348916730196</v>
      </c>
      <c r="S60" t="str">
        <f t="shared" si="1"/>
        <v>temperate</v>
      </c>
      <c r="T60" s="30" t="s">
        <v>963</v>
      </c>
      <c r="U60">
        <v>1980</v>
      </c>
      <c r="V60">
        <v>43</v>
      </c>
      <c r="W60">
        <v>10</v>
      </c>
      <c r="X60">
        <v>83466</v>
      </c>
      <c r="Y60" t="s">
        <v>728</v>
      </c>
      <c r="Z60" s="30" t="s">
        <v>962</v>
      </c>
      <c r="AA60" t="s">
        <v>741</v>
      </c>
      <c r="AB60" s="13">
        <v>48.1458255467467</v>
      </c>
      <c r="AC60" s="13">
        <v>-7.8211073494864403</v>
      </c>
      <c r="AD60" s="13">
        <v>48.1458255467467</v>
      </c>
      <c r="AE60" s="13">
        <v>-0.41576243385960199</v>
      </c>
      <c r="AF60" s="13">
        <v>43.226881287639401</v>
      </c>
      <c r="AG60" s="13">
        <v>-0.41576243385960199</v>
      </c>
      <c r="AH60" s="13">
        <v>43.226881287639401</v>
      </c>
      <c r="AI60" s="13">
        <v>-7.8211073494864403</v>
      </c>
    </row>
    <row r="61" spans="1:43">
      <c r="A61" s="5" t="s">
        <v>159</v>
      </c>
      <c r="B61" s="6" t="s">
        <v>240</v>
      </c>
      <c r="C61" s="4" t="s">
        <v>16</v>
      </c>
      <c r="D61">
        <v>737</v>
      </c>
      <c r="E61" t="s">
        <v>848</v>
      </c>
      <c r="F61" s="13" t="s">
        <v>710</v>
      </c>
      <c r="G61" t="s">
        <v>536</v>
      </c>
      <c r="H61" s="18" t="s">
        <v>521</v>
      </c>
      <c r="I61" s="18"/>
      <c r="K61" s="33" t="s">
        <v>963</v>
      </c>
      <c r="L61" s="29">
        <v>200</v>
      </c>
      <c r="M61" s="29">
        <v>31</v>
      </c>
      <c r="N61" s="29">
        <v>2231</v>
      </c>
      <c r="O61" s="29" t="s">
        <v>989</v>
      </c>
      <c r="P61" s="29">
        <v>96</v>
      </c>
      <c r="Q61">
        <v>45.686353417193097</v>
      </c>
      <c r="R61">
        <v>-4.1184348916730196</v>
      </c>
      <c r="S61" t="str">
        <f t="shared" si="1"/>
        <v>temperate</v>
      </c>
      <c r="T61" s="30" t="s">
        <v>963</v>
      </c>
      <c r="U61">
        <v>2013</v>
      </c>
      <c r="V61">
        <v>43</v>
      </c>
      <c r="W61">
        <v>11</v>
      </c>
      <c r="X61">
        <v>83466</v>
      </c>
      <c r="Y61" t="s">
        <v>728</v>
      </c>
      <c r="Z61" s="30" t="s">
        <v>962</v>
      </c>
      <c r="AA61" t="s">
        <v>741</v>
      </c>
      <c r="AB61" s="13">
        <v>48.1458255467467</v>
      </c>
      <c r="AC61" s="13">
        <v>-7.8211073494864403</v>
      </c>
      <c r="AD61" s="13">
        <v>48.1458255467467</v>
      </c>
      <c r="AE61" s="13">
        <v>-0.41576243385960199</v>
      </c>
      <c r="AF61" s="13">
        <v>43.226881287639401</v>
      </c>
      <c r="AG61" s="13">
        <v>-0.41576243385960199</v>
      </c>
      <c r="AH61" s="13">
        <v>43.226881287639401</v>
      </c>
      <c r="AI61" s="13">
        <v>-7.8211073494864403</v>
      </c>
    </row>
    <row r="62" spans="1:43">
      <c r="A62" s="5" t="s">
        <v>156</v>
      </c>
      <c r="B62" s="6" t="s">
        <v>237</v>
      </c>
      <c r="C62" s="4" t="s">
        <v>16</v>
      </c>
      <c r="D62">
        <v>734</v>
      </c>
      <c r="E62" t="s">
        <v>919</v>
      </c>
      <c r="F62" s="13" t="s">
        <v>710</v>
      </c>
      <c r="G62" t="s">
        <v>536</v>
      </c>
      <c r="H62" s="18" t="s">
        <v>521</v>
      </c>
      <c r="I62" s="18"/>
      <c r="K62" s="33" t="s">
        <v>963</v>
      </c>
      <c r="L62" s="29">
        <v>200</v>
      </c>
      <c r="M62" s="29">
        <v>32</v>
      </c>
      <c r="N62" s="29">
        <v>2232</v>
      </c>
      <c r="O62" s="29" t="s">
        <v>990</v>
      </c>
      <c r="P62" s="29">
        <v>96</v>
      </c>
      <c r="Q62">
        <v>50.286643440536899</v>
      </c>
      <c r="R62">
        <v>-6.2996455759121304</v>
      </c>
      <c r="S62" t="str">
        <f t="shared" si="1"/>
        <v>temperate</v>
      </c>
      <c r="T62" s="30" t="s">
        <v>963</v>
      </c>
      <c r="U62">
        <v>1980</v>
      </c>
      <c r="V62">
        <v>48</v>
      </c>
      <c r="W62">
        <v>18</v>
      </c>
      <c r="X62">
        <v>232360</v>
      </c>
      <c r="Y62" t="s">
        <v>728</v>
      </c>
      <c r="Z62" s="30" t="s">
        <v>962</v>
      </c>
      <c r="AA62" t="s">
        <v>781</v>
      </c>
      <c r="AB62" s="13">
        <v>52.499270739569603</v>
      </c>
      <c r="AC62" s="13">
        <v>-11.4295299629191</v>
      </c>
      <c r="AD62" s="13">
        <v>52.499270739569603</v>
      </c>
      <c r="AE62" s="13">
        <v>-1.16976118890515</v>
      </c>
      <c r="AF62" s="13">
        <v>48.074016141504103</v>
      </c>
      <c r="AG62" s="13">
        <v>-1.16976118890515</v>
      </c>
      <c r="AH62" s="13">
        <v>48.074016141504103</v>
      </c>
      <c r="AI62" s="13">
        <v>-11.4295299629191</v>
      </c>
      <c r="AQ62" s="13"/>
    </row>
    <row r="63" spans="1:43" s="13" customFormat="1">
      <c r="A63" s="5" t="s">
        <v>157</v>
      </c>
      <c r="B63" s="6" t="s">
        <v>238</v>
      </c>
      <c r="C63" s="4" t="s">
        <v>16</v>
      </c>
      <c r="D63">
        <v>735</v>
      </c>
      <c r="E63" t="s">
        <v>919</v>
      </c>
      <c r="F63" s="13" t="s">
        <v>710</v>
      </c>
      <c r="G63" t="s">
        <v>536</v>
      </c>
      <c r="H63" s="18" t="s">
        <v>521</v>
      </c>
      <c r="I63" s="18"/>
      <c r="K63" s="33" t="s">
        <v>963</v>
      </c>
      <c r="L63" s="29">
        <v>200</v>
      </c>
      <c r="M63" s="29">
        <v>32</v>
      </c>
      <c r="N63" s="29">
        <v>2232</v>
      </c>
      <c r="O63" s="29" t="s">
        <v>990</v>
      </c>
      <c r="P63" s="29">
        <v>96</v>
      </c>
      <c r="Q63">
        <v>50.286643440536899</v>
      </c>
      <c r="R63">
        <v>-6.2996455759121304</v>
      </c>
      <c r="S63" t="str">
        <f t="shared" si="1"/>
        <v>temperate</v>
      </c>
      <c r="T63" s="30" t="s">
        <v>963</v>
      </c>
      <c r="U63">
        <v>2013</v>
      </c>
      <c r="V63">
        <v>48</v>
      </c>
      <c r="W63">
        <v>17</v>
      </c>
      <c r="X63">
        <v>232360</v>
      </c>
      <c r="Y63" t="s">
        <v>728</v>
      </c>
      <c r="Z63" s="30" t="s">
        <v>962</v>
      </c>
      <c r="AA63" t="s">
        <v>781</v>
      </c>
      <c r="AB63" s="13">
        <v>52.499270739569603</v>
      </c>
      <c r="AC63" s="13">
        <v>-11.4295299629191</v>
      </c>
      <c r="AD63" s="13">
        <v>52.499270739569603</v>
      </c>
      <c r="AE63" s="13">
        <v>-1.16976118890515</v>
      </c>
      <c r="AF63" s="13">
        <v>48.074016141504103</v>
      </c>
      <c r="AG63" s="13">
        <v>-1.16976118890515</v>
      </c>
      <c r="AH63" s="13">
        <v>48.074016141504103</v>
      </c>
      <c r="AI63" s="13">
        <v>-11.4295299629191</v>
      </c>
      <c r="AQ63"/>
    </row>
    <row r="64" spans="1:43">
      <c r="A64" s="5" t="s">
        <v>165</v>
      </c>
      <c r="B64" s="6" t="s">
        <v>246</v>
      </c>
      <c r="C64" s="4" t="s">
        <v>16</v>
      </c>
      <c r="D64">
        <v>754</v>
      </c>
      <c r="E64" t="s">
        <v>919</v>
      </c>
      <c r="F64" s="13" t="s">
        <v>723</v>
      </c>
      <c r="G64" t="s">
        <v>536</v>
      </c>
      <c r="H64" s="18" t="s">
        <v>521</v>
      </c>
      <c r="I64" s="18"/>
      <c r="K64" s="33" t="s">
        <v>963</v>
      </c>
      <c r="L64" s="29">
        <v>200</v>
      </c>
      <c r="M64" s="29">
        <v>32</v>
      </c>
      <c r="N64" s="29">
        <v>2232</v>
      </c>
      <c r="O64" s="29" t="s">
        <v>990</v>
      </c>
      <c r="P64" s="13">
        <v>59</v>
      </c>
      <c r="Q64">
        <v>50.25</v>
      </c>
      <c r="R64">
        <v>-6.75</v>
      </c>
      <c r="S64" t="str">
        <f t="shared" si="1"/>
        <v>temperate</v>
      </c>
      <c r="T64" s="30" t="s">
        <v>963</v>
      </c>
      <c r="U64">
        <v>1985</v>
      </c>
      <c r="V64">
        <v>54</v>
      </c>
      <c r="W64">
        <v>37</v>
      </c>
      <c r="X64">
        <v>246456</v>
      </c>
      <c r="Y64" t="s">
        <v>728</v>
      </c>
      <c r="Z64" s="30" t="s">
        <v>962</v>
      </c>
      <c r="AA64" t="s">
        <v>741</v>
      </c>
      <c r="AB64" s="13">
        <v>52.5</v>
      </c>
      <c r="AC64" s="13">
        <v>-12</v>
      </c>
      <c r="AD64" s="13">
        <v>52.5</v>
      </c>
      <c r="AE64" s="13">
        <v>-1.5</v>
      </c>
      <c r="AF64" s="13">
        <v>48</v>
      </c>
      <c r="AG64" s="13">
        <v>-1.5</v>
      </c>
      <c r="AH64" s="13">
        <v>48</v>
      </c>
      <c r="AI64" s="13">
        <v>-12</v>
      </c>
      <c r="AQ64" s="7"/>
    </row>
    <row r="65" spans="1:43" s="13" customFormat="1">
      <c r="A65" s="5" t="s">
        <v>117</v>
      </c>
      <c r="B65" s="6" t="s">
        <v>198</v>
      </c>
      <c r="C65" s="4" t="s">
        <v>16</v>
      </c>
      <c r="D65">
        <v>403</v>
      </c>
      <c r="E65" t="s">
        <v>851</v>
      </c>
      <c r="F65" s="13" t="s">
        <v>637</v>
      </c>
      <c r="G65" s="12" t="s">
        <v>562</v>
      </c>
      <c r="H65" s="7" t="s">
        <v>521</v>
      </c>
      <c r="I65" s="7"/>
      <c r="J65" s="22" t="s">
        <v>577</v>
      </c>
      <c r="K65" s="33" t="s">
        <v>963</v>
      </c>
      <c r="L65" s="29">
        <v>200</v>
      </c>
      <c r="M65" s="29">
        <v>33</v>
      </c>
      <c r="N65" s="29">
        <v>2233</v>
      </c>
      <c r="O65" s="29" t="s">
        <v>991</v>
      </c>
      <c r="P65" s="13">
        <v>14</v>
      </c>
      <c r="Q65">
        <v>49.500000013852201</v>
      </c>
      <c r="R65">
        <v>-3.99999996755998</v>
      </c>
      <c r="S65" t="str">
        <f t="shared" si="1"/>
        <v>temperate</v>
      </c>
      <c r="T65" s="30" t="s">
        <v>963</v>
      </c>
      <c r="U65">
        <v>1993</v>
      </c>
      <c r="V65">
        <v>52</v>
      </c>
      <c r="W65">
        <v>9</v>
      </c>
      <c r="X65">
        <v>56452</v>
      </c>
      <c r="Y65" t="s">
        <v>728</v>
      </c>
      <c r="Z65" s="30" t="s">
        <v>962</v>
      </c>
      <c r="AA65" t="s">
        <v>782</v>
      </c>
      <c r="AB65" s="13">
        <v>51.000000025260803</v>
      </c>
      <c r="AC65" s="13">
        <v>-7.0000000195097698</v>
      </c>
      <c r="AD65" s="13">
        <v>51.000000025260803</v>
      </c>
      <c r="AE65" s="13">
        <v>-0.99999991561017998</v>
      </c>
      <c r="AF65" s="13">
        <v>48.0000000024435</v>
      </c>
      <c r="AG65" s="13">
        <v>-0.99999991561017998</v>
      </c>
      <c r="AH65" s="13">
        <v>48.0000000024435</v>
      </c>
      <c r="AI65" s="13">
        <v>-7.0000000195097698</v>
      </c>
      <c r="AQ65" s="7"/>
    </row>
    <row r="66" spans="1:43" s="7" customFormat="1">
      <c r="A66" s="5" t="s">
        <v>139</v>
      </c>
      <c r="B66" s="6" t="s">
        <v>220</v>
      </c>
      <c r="C66" s="4" t="s">
        <v>16</v>
      </c>
      <c r="D66">
        <v>526</v>
      </c>
      <c r="E66" t="s">
        <v>851</v>
      </c>
      <c r="F66" s="13" t="s">
        <v>682</v>
      </c>
      <c r="G66" s="12" t="s">
        <v>562</v>
      </c>
      <c r="H66" s="7" t="s">
        <v>521</v>
      </c>
      <c r="J66" s="22" t="s">
        <v>581</v>
      </c>
      <c r="K66" s="33" t="s">
        <v>963</v>
      </c>
      <c r="L66" s="29">
        <v>200</v>
      </c>
      <c r="M66" s="29">
        <v>33</v>
      </c>
      <c r="N66" s="29">
        <v>2233</v>
      </c>
      <c r="O66" s="29" t="s">
        <v>991</v>
      </c>
      <c r="P66" s="29">
        <v>14</v>
      </c>
      <c r="Q66">
        <v>49.500000013852201</v>
      </c>
      <c r="R66">
        <v>-3.99999996755998</v>
      </c>
      <c r="S66" t="str">
        <f t="shared" ref="S66:S97" si="2">IF(ABS(Q66)&lt;=24,"tropical",IF(ABS(Q66)&lt;=60,"temperate","polar"))</f>
        <v>temperate</v>
      </c>
      <c r="T66" s="30" t="s">
        <v>963</v>
      </c>
      <c r="U66">
        <v>1973</v>
      </c>
      <c r="V66">
        <v>52</v>
      </c>
      <c r="W66">
        <v>9</v>
      </c>
      <c r="X66">
        <v>56452</v>
      </c>
      <c r="Y66" t="s">
        <v>728</v>
      </c>
      <c r="Z66" s="30" t="s">
        <v>962</v>
      </c>
      <c r="AA66" t="s">
        <v>782</v>
      </c>
      <c r="AB66" s="13">
        <v>51.000000025260803</v>
      </c>
      <c r="AC66" s="13">
        <v>-7.0000000195097698</v>
      </c>
      <c r="AD66" s="13">
        <v>51.000000025260803</v>
      </c>
      <c r="AE66" s="13">
        <v>-0.99999991561017998</v>
      </c>
      <c r="AF66" s="13">
        <v>48.0000000024435</v>
      </c>
      <c r="AG66" s="13">
        <v>-0.99999991561017998</v>
      </c>
      <c r="AH66" s="13">
        <v>48.0000000024435</v>
      </c>
      <c r="AI66" s="13">
        <v>-7.0000000195097698</v>
      </c>
      <c r="AJ66" s="13"/>
      <c r="AK66" s="13"/>
      <c r="AL66" s="13"/>
      <c r="AM66" s="13"/>
      <c r="AN66" s="13"/>
      <c r="AO66" s="13"/>
      <c r="AP66" s="13"/>
      <c r="AQ66"/>
    </row>
    <row r="67" spans="1:43" s="13" customFormat="1">
      <c r="A67" s="5" t="s">
        <v>373</v>
      </c>
      <c r="B67" s="6" t="s">
        <v>437</v>
      </c>
      <c r="C67" s="4" t="s">
        <v>57</v>
      </c>
      <c r="D67">
        <v>608</v>
      </c>
      <c r="E67" t="s">
        <v>898</v>
      </c>
      <c r="F67" s="23" t="s">
        <v>684</v>
      </c>
      <c r="G67" t="s">
        <v>536</v>
      </c>
      <c r="H67" s="18" t="s">
        <v>521</v>
      </c>
      <c r="I67" s="18"/>
      <c r="K67" s="33" t="s">
        <v>963</v>
      </c>
      <c r="L67" s="29">
        <v>200</v>
      </c>
      <c r="M67" s="29">
        <v>41</v>
      </c>
      <c r="N67" s="29">
        <v>2241</v>
      </c>
      <c r="O67" s="29" t="s">
        <v>992</v>
      </c>
      <c r="P67" s="29">
        <v>125</v>
      </c>
      <c r="Q67">
        <v>56.8400001387364</v>
      </c>
      <c r="R67">
        <v>21.021970570345101</v>
      </c>
      <c r="S67" t="str">
        <f t="shared" si="2"/>
        <v>temperate</v>
      </c>
      <c r="T67" s="30" t="s">
        <v>963</v>
      </c>
      <c r="U67">
        <v>1974</v>
      </c>
      <c r="V67">
        <v>22</v>
      </c>
      <c r="W67">
        <v>3</v>
      </c>
      <c r="X67">
        <v>240000</v>
      </c>
      <c r="Y67" t="s">
        <v>728</v>
      </c>
      <c r="Z67" s="30" t="s">
        <v>962</v>
      </c>
      <c r="AA67" t="s">
        <v>730</v>
      </c>
      <c r="AB67" s="13">
        <v>60.680000270970098</v>
      </c>
      <c r="AC67" s="13">
        <v>13.0000000197708</v>
      </c>
      <c r="AD67" s="13">
        <v>60.680000270970098</v>
      </c>
      <c r="AE67" s="13">
        <v>29.043941120919399</v>
      </c>
      <c r="AF67" s="13">
        <v>53.000000006502702</v>
      </c>
      <c r="AG67" s="13">
        <v>29.043941120919399</v>
      </c>
      <c r="AH67" s="13">
        <v>53.000000006502702</v>
      </c>
      <c r="AI67" s="13">
        <v>13.0000000197708</v>
      </c>
      <c r="AQ67"/>
    </row>
    <row r="68" spans="1:43">
      <c r="A68" s="5" t="s">
        <v>148</v>
      </c>
      <c r="B68" s="6" t="s">
        <v>229</v>
      </c>
      <c r="C68" s="4" t="s">
        <v>16</v>
      </c>
      <c r="D68">
        <v>680</v>
      </c>
      <c r="E68" t="s">
        <v>544</v>
      </c>
      <c r="F68" s="13" t="s">
        <v>697</v>
      </c>
      <c r="G68" t="s">
        <v>536</v>
      </c>
      <c r="H68" s="18" t="s">
        <v>521</v>
      </c>
      <c r="I68" s="18"/>
      <c r="K68" s="33" t="s">
        <v>963</v>
      </c>
      <c r="L68" s="29">
        <v>200</v>
      </c>
      <c r="M68" s="29">
        <v>42</v>
      </c>
      <c r="N68" s="29">
        <v>2242</v>
      </c>
      <c r="O68" s="29" t="s">
        <v>993</v>
      </c>
      <c r="P68" s="29">
        <v>33</v>
      </c>
      <c r="Q68">
        <v>55.5</v>
      </c>
      <c r="R68">
        <v>3.855</v>
      </c>
      <c r="S68" t="str">
        <f t="shared" si="2"/>
        <v>temperate</v>
      </c>
      <c r="T68" s="30" t="s">
        <v>963</v>
      </c>
      <c r="U68">
        <v>1981</v>
      </c>
      <c r="V68">
        <v>29</v>
      </c>
      <c r="W68">
        <v>1</v>
      </c>
      <c r="X68">
        <v>570000</v>
      </c>
      <c r="Y68" t="s">
        <v>728</v>
      </c>
      <c r="Z68" s="30" t="s">
        <v>962</v>
      </c>
      <c r="AA68" t="s">
        <v>730</v>
      </c>
      <c r="AB68" s="13">
        <v>58</v>
      </c>
      <c r="AC68" s="13">
        <v>-4</v>
      </c>
      <c r="AD68" s="13">
        <v>58</v>
      </c>
      <c r="AE68" s="13">
        <v>11.71</v>
      </c>
      <c r="AF68" s="13">
        <v>53</v>
      </c>
      <c r="AG68" s="13">
        <v>11.71</v>
      </c>
      <c r="AH68" s="13">
        <v>53</v>
      </c>
      <c r="AI68" s="13">
        <v>-4</v>
      </c>
    </row>
    <row r="69" spans="1:43" s="13" customFormat="1">
      <c r="A69" s="5" t="s">
        <v>474</v>
      </c>
      <c r="B69" s="6" t="s">
        <v>492</v>
      </c>
      <c r="C69" s="4" t="s">
        <v>465</v>
      </c>
      <c r="D69">
        <v>10009</v>
      </c>
      <c r="E69" t="s">
        <v>544</v>
      </c>
      <c r="F69" s="13" t="s">
        <v>510</v>
      </c>
      <c r="G69" t="s">
        <v>536</v>
      </c>
      <c r="H69" s="18" t="s">
        <v>521</v>
      </c>
      <c r="I69" s="18"/>
      <c r="K69" s="33" t="s">
        <v>963</v>
      </c>
      <c r="L69" s="29">
        <v>200</v>
      </c>
      <c r="M69" s="29">
        <v>42</v>
      </c>
      <c r="N69" s="29">
        <v>2242</v>
      </c>
      <c r="O69" s="29" t="s">
        <v>993</v>
      </c>
      <c r="P69" s="29">
        <v>149</v>
      </c>
      <c r="Q69">
        <v>55.69</v>
      </c>
      <c r="R69">
        <v>3.27</v>
      </c>
      <c r="S69" t="str">
        <f t="shared" si="2"/>
        <v>temperate</v>
      </c>
      <c r="T69" s="30" t="s">
        <v>963</v>
      </c>
      <c r="U69">
        <v>1991</v>
      </c>
      <c r="V69">
        <v>69</v>
      </c>
      <c r="W69">
        <v>12</v>
      </c>
      <c r="X69">
        <v>570000</v>
      </c>
      <c r="Y69" s="10" t="s">
        <v>526</v>
      </c>
      <c r="Z69" s="30" t="s">
        <v>962</v>
      </c>
      <c r="AA69" s="11" t="s">
        <v>784</v>
      </c>
      <c r="AQ69"/>
    </row>
    <row r="70" spans="1:43">
      <c r="A70" s="5" t="s">
        <v>96</v>
      </c>
      <c r="B70" s="6" t="s">
        <v>177</v>
      </c>
      <c r="C70" s="4" t="s">
        <v>16</v>
      </c>
      <c r="D70">
        <v>68</v>
      </c>
      <c r="E70" t="s">
        <v>804</v>
      </c>
      <c r="F70" s="13" t="s">
        <v>598</v>
      </c>
      <c r="G70" s="12" t="s">
        <v>554</v>
      </c>
      <c r="H70" s="7" t="s">
        <v>521</v>
      </c>
      <c r="I70" s="7"/>
      <c r="J70" s="22" t="s">
        <v>579</v>
      </c>
      <c r="K70" s="33" t="s">
        <v>963</v>
      </c>
      <c r="L70" s="29">
        <v>200</v>
      </c>
      <c r="M70" s="29">
        <v>50</v>
      </c>
      <c r="N70" s="29">
        <v>2250</v>
      </c>
      <c r="O70" s="29" t="s">
        <v>994</v>
      </c>
      <c r="P70" s="29">
        <v>115</v>
      </c>
      <c r="Q70">
        <v>64.5</v>
      </c>
      <c r="R70">
        <v>-19</v>
      </c>
      <c r="S70" t="str">
        <f t="shared" si="2"/>
        <v>polar</v>
      </c>
      <c r="T70" s="30" t="s">
        <v>962</v>
      </c>
      <c r="U70">
        <v>1997</v>
      </c>
      <c r="V70">
        <v>21</v>
      </c>
      <c r="W70">
        <v>1</v>
      </c>
      <c r="X70">
        <v>103000</v>
      </c>
      <c r="Y70" t="s">
        <v>728</v>
      </c>
      <c r="Z70" s="30" t="s">
        <v>962</v>
      </c>
      <c r="AA70" t="s">
        <v>734</v>
      </c>
      <c r="AB70" s="13">
        <v>68</v>
      </c>
      <c r="AC70" s="13">
        <v>-28</v>
      </c>
      <c r="AD70" s="13">
        <v>68</v>
      </c>
      <c r="AE70" s="13">
        <v>-10</v>
      </c>
      <c r="AF70" s="13">
        <v>61</v>
      </c>
      <c r="AG70" s="13">
        <v>-10</v>
      </c>
      <c r="AH70" s="13">
        <v>61</v>
      </c>
      <c r="AI70" s="13">
        <v>-28</v>
      </c>
    </row>
    <row r="71" spans="1:43">
      <c r="A71" s="5" t="s">
        <v>114</v>
      </c>
      <c r="B71" s="6" t="s">
        <v>195</v>
      </c>
      <c r="C71" s="4" t="s">
        <v>16</v>
      </c>
      <c r="D71">
        <v>227</v>
      </c>
      <c r="E71" t="s">
        <v>734</v>
      </c>
      <c r="F71" s="13" t="s">
        <v>612</v>
      </c>
      <c r="G71" s="12" t="s">
        <v>554</v>
      </c>
      <c r="H71" s="7" t="s">
        <v>521</v>
      </c>
      <c r="I71" s="7"/>
      <c r="J71" s="22" t="s">
        <v>579</v>
      </c>
      <c r="K71" s="33" t="s">
        <v>963</v>
      </c>
      <c r="L71" s="29">
        <v>200</v>
      </c>
      <c r="M71" s="29">
        <v>50</v>
      </c>
      <c r="N71" s="29">
        <v>2250</v>
      </c>
      <c r="O71" s="29" t="s">
        <v>994</v>
      </c>
      <c r="P71" s="29">
        <v>23</v>
      </c>
      <c r="Q71">
        <v>65</v>
      </c>
      <c r="R71">
        <v>-19</v>
      </c>
      <c r="S71" t="str">
        <f t="shared" si="2"/>
        <v>polar</v>
      </c>
      <c r="T71" s="30" t="s">
        <v>962</v>
      </c>
      <c r="U71">
        <v>1950</v>
      </c>
      <c r="V71">
        <v>24</v>
      </c>
      <c r="W71">
        <v>14</v>
      </c>
      <c r="X71">
        <v>376766</v>
      </c>
      <c r="Y71" t="s">
        <v>728</v>
      </c>
      <c r="Z71" s="30" t="s">
        <v>962</v>
      </c>
      <c r="AA71" t="s">
        <v>734</v>
      </c>
      <c r="AB71" s="13">
        <v>68</v>
      </c>
      <c r="AC71" s="13">
        <v>-27</v>
      </c>
      <c r="AD71" s="13">
        <v>68</v>
      </c>
      <c r="AE71" s="13">
        <v>-11</v>
      </c>
      <c r="AF71" s="13">
        <v>62</v>
      </c>
      <c r="AG71" s="13">
        <v>-11</v>
      </c>
      <c r="AH71" s="13">
        <v>62</v>
      </c>
      <c r="AI71" s="13">
        <v>-27</v>
      </c>
      <c r="AQ71" s="13"/>
    </row>
    <row r="72" spans="1:43">
      <c r="A72" s="5" t="s">
        <v>94</v>
      </c>
      <c r="B72" s="6" t="s">
        <v>175</v>
      </c>
      <c r="C72" s="4" t="s">
        <v>16</v>
      </c>
      <c r="D72">
        <v>63</v>
      </c>
      <c r="E72" t="s">
        <v>801</v>
      </c>
      <c r="F72" s="13" t="s">
        <v>802</v>
      </c>
      <c r="G72" t="s">
        <v>536</v>
      </c>
      <c r="H72" s="18" t="s">
        <v>521</v>
      </c>
      <c r="I72" s="18"/>
      <c r="K72" s="33" t="s">
        <v>963</v>
      </c>
      <c r="L72" s="29">
        <v>200</v>
      </c>
      <c r="M72" s="29">
        <v>60</v>
      </c>
      <c r="N72" s="29">
        <v>2260</v>
      </c>
      <c r="O72" s="29" t="s">
        <v>995</v>
      </c>
      <c r="P72" s="29">
        <v>20</v>
      </c>
      <c r="Q72">
        <v>73.430183458701293</v>
      </c>
      <c r="R72">
        <v>42.833679477433002</v>
      </c>
      <c r="S72" t="str">
        <f t="shared" si="2"/>
        <v>polar</v>
      </c>
      <c r="T72" s="30" t="s">
        <v>962</v>
      </c>
      <c r="U72">
        <v>1990</v>
      </c>
      <c r="V72">
        <v>41</v>
      </c>
      <c r="W72">
        <v>6</v>
      </c>
      <c r="X72">
        <v>1400000</v>
      </c>
      <c r="Y72" t="s">
        <v>728</v>
      </c>
      <c r="Z72" s="30" t="s">
        <v>962</v>
      </c>
      <c r="AA72" t="s">
        <v>733</v>
      </c>
      <c r="AB72" s="13">
        <v>81.004989309566596</v>
      </c>
      <c r="AC72" s="13">
        <v>16.733585572989</v>
      </c>
      <c r="AD72" s="13">
        <v>81.004989309566596</v>
      </c>
      <c r="AE72" s="13">
        <v>68.933773381877003</v>
      </c>
      <c r="AF72" s="13">
        <v>65.855377607835905</v>
      </c>
      <c r="AG72" s="13">
        <v>68.933773381877003</v>
      </c>
      <c r="AH72" s="13">
        <v>65.855377607835905</v>
      </c>
      <c r="AI72" s="13">
        <v>16.733585572989</v>
      </c>
    </row>
    <row r="73" spans="1:43" s="13" customFormat="1">
      <c r="A73" s="5" t="s">
        <v>95</v>
      </c>
      <c r="B73" s="6" t="s">
        <v>176</v>
      </c>
      <c r="C73" s="4" t="s">
        <v>16</v>
      </c>
      <c r="D73">
        <v>64</v>
      </c>
      <c r="E73" t="s">
        <v>803</v>
      </c>
      <c r="F73" s="13" t="s">
        <v>802</v>
      </c>
      <c r="G73" t="s">
        <v>536</v>
      </c>
      <c r="H73" s="18" t="s">
        <v>521</v>
      </c>
      <c r="I73" s="18"/>
      <c r="K73" s="33" t="s">
        <v>963</v>
      </c>
      <c r="L73" s="29">
        <v>200</v>
      </c>
      <c r="M73" s="29">
        <v>60</v>
      </c>
      <c r="N73" s="29">
        <v>2260</v>
      </c>
      <c r="O73" s="29" t="s">
        <v>995</v>
      </c>
      <c r="P73" s="29">
        <v>20</v>
      </c>
      <c r="Q73">
        <v>76.5</v>
      </c>
      <c r="R73">
        <v>35</v>
      </c>
      <c r="S73" t="str">
        <f t="shared" si="2"/>
        <v>polar</v>
      </c>
      <c r="T73" s="30" t="s">
        <v>962</v>
      </c>
      <c r="U73">
        <v>1995</v>
      </c>
      <c r="V73">
        <v>41</v>
      </c>
      <c r="W73">
        <v>6</v>
      </c>
      <c r="X73">
        <v>1400000</v>
      </c>
      <c r="Y73" t="s">
        <v>728</v>
      </c>
      <c r="Z73" s="30" t="s">
        <v>962</v>
      </c>
      <c r="AA73" t="s">
        <v>733</v>
      </c>
      <c r="AB73" s="13">
        <v>85</v>
      </c>
      <c r="AC73" s="13">
        <v>10</v>
      </c>
      <c r="AD73" s="13">
        <v>85</v>
      </c>
      <c r="AE73" s="13">
        <v>60</v>
      </c>
      <c r="AF73" s="13">
        <v>68</v>
      </c>
      <c r="AG73" s="13">
        <v>60</v>
      </c>
      <c r="AH73" s="13">
        <v>68</v>
      </c>
      <c r="AI73" s="13">
        <v>10</v>
      </c>
      <c r="AQ73"/>
    </row>
    <row r="74" spans="1:43">
      <c r="A74" s="5" t="s">
        <v>123</v>
      </c>
      <c r="B74" s="6" t="s">
        <v>204</v>
      </c>
      <c r="C74" s="4" t="s">
        <v>16</v>
      </c>
      <c r="D74">
        <v>448</v>
      </c>
      <c r="E74" t="s">
        <v>868</v>
      </c>
      <c r="F74" s="23" t="s">
        <v>652</v>
      </c>
      <c r="G74" t="s">
        <v>536</v>
      </c>
      <c r="H74" s="18" t="s">
        <v>521</v>
      </c>
      <c r="I74" s="18"/>
      <c r="K74" s="33" t="s">
        <v>963</v>
      </c>
      <c r="L74" s="29">
        <v>200</v>
      </c>
      <c r="M74" s="29">
        <v>71</v>
      </c>
      <c r="N74" s="29">
        <v>2271</v>
      </c>
      <c r="O74" s="29" t="s">
        <v>996</v>
      </c>
      <c r="P74" s="29">
        <v>72</v>
      </c>
      <c r="Q74">
        <v>53.507170379962403</v>
      </c>
      <c r="R74">
        <v>-4.6266651283618696</v>
      </c>
      <c r="S74" t="str">
        <f t="shared" si="2"/>
        <v>temperate</v>
      </c>
      <c r="T74" s="30" t="s">
        <v>963</v>
      </c>
      <c r="U74">
        <v>1973</v>
      </c>
      <c r="V74">
        <v>53</v>
      </c>
      <c r="W74">
        <v>9</v>
      </c>
      <c r="X74">
        <v>58000</v>
      </c>
      <c r="Y74" t="s">
        <v>728</v>
      </c>
      <c r="Z74" s="30" t="s">
        <v>962</v>
      </c>
      <c r="AA74" t="s">
        <v>780</v>
      </c>
      <c r="AB74" s="13">
        <v>55.131442524712398</v>
      </c>
      <c r="AC74" s="13">
        <v>-6.6797880043989704</v>
      </c>
      <c r="AD74" s="13">
        <v>55.131442524712398</v>
      </c>
      <c r="AE74" s="13">
        <v>-2.5735422523247702</v>
      </c>
      <c r="AF74" s="13">
        <v>51.882898235212402</v>
      </c>
      <c r="AG74" s="13">
        <v>-2.5735422523247702</v>
      </c>
      <c r="AH74" s="13">
        <v>51.882898235212402</v>
      </c>
      <c r="AI74" s="13">
        <v>-6.6797880043989704</v>
      </c>
      <c r="AQ74" s="13"/>
    </row>
    <row r="75" spans="1:43">
      <c r="A75" s="5" t="s">
        <v>125</v>
      </c>
      <c r="B75" s="6" t="s">
        <v>206</v>
      </c>
      <c r="C75" s="4" t="s">
        <v>16</v>
      </c>
      <c r="D75">
        <v>461</v>
      </c>
      <c r="E75" t="s">
        <v>873</v>
      </c>
      <c r="F75" s="13" t="s">
        <v>657</v>
      </c>
      <c r="G75" t="s">
        <v>536</v>
      </c>
      <c r="H75" s="7" t="s">
        <v>521</v>
      </c>
      <c r="I75" s="7"/>
      <c r="J75" s="22" t="s">
        <v>579</v>
      </c>
      <c r="K75" s="33" t="s">
        <v>963</v>
      </c>
      <c r="L75" s="29">
        <v>200</v>
      </c>
      <c r="M75" s="29">
        <v>72</v>
      </c>
      <c r="N75" s="29">
        <v>2272</v>
      </c>
      <c r="O75" s="29" t="s">
        <v>997</v>
      </c>
      <c r="P75" s="29">
        <v>95</v>
      </c>
      <c r="Q75">
        <v>57.908251009796501</v>
      </c>
      <c r="R75">
        <v>-8.7543534170004396</v>
      </c>
      <c r="S75" t="str">
        <f t="shared" si="2"/>
        <v>temperate</v>
      </c>
      <c r="T75" s="30" t="s">
        <v>963</v>
      </c>
      <c r="U75">
        <v>2000</v>
      </c>
      <c r="V75">
        <v>37</v>
      </c>
      <c r="W75">
        <v>8</v>
      </c>
      <c r="X75" s="12">
        <v>1</v>
      </c>
      <c r="Y75" t="s">
        <v>728</v>
      </c>
      <c r="Z75" s="30" t="s">
        <v>962</v>
      </c>
      <c r="AA75" t="s">
        <v>782</v>
      </c>
      <c r="AB75" s="13">
        <v>61.188959104143002</v>
      </c>
      <c r="AC75" s="13">
        <v>-13.809431412047401</v>
      </c>
      <c r="AD75" s="13">
        <v>61.188959104143002</v>
      </c>
      <c r="AE75" s="13">
        <v>-3.69927542195347</v>
      </c>
      <c r="AF75" s="13">
        <v>54.62754291545</v>
      </c>
      <c r="AG75" s="13">
        <v>-3.69927542195347</v>
      </c>
      <c r="AH75" s="13">
        <v>54.62754291545</v>
      </c>
      <c r="AI75" s="13">
        <v>-13.809431412047401</v>
      </c>
    </row>
    <row r="76" spans="1:43" s="13" customFormat="1">
      <c r="A76" s="5" t="s">
        <v>371</v>
      </c>
      <c r="B76" s="6" t="s">
        <v>435</v>
      </c>
      <c r="C76" s="4" t="s">
        <v>57</v>
      </c>
      <c r="D76">
        <v>520</v>
      </c>
      <c r="E76" t="s">
        <v>895</v>
      </c>
      <c r="F76" s="13" t="s">
        <v>680</v>
      </c>
      <c r="G76" t="s">
        <v>536</v>
      </c>
      <c r="H76" s="7" t="s">
        <v>521</v>
      </c>
      <c r="I76" s="7"/>
      <c r="J76" s="22" t="s">
        <v>579</v>
      </c>
      <c r="K76" s="33" t="s">
        <v>963</v>
      </c>
      <c r="L76" s="29">
        <v>300</v>
      </c>
      <c r="M76" s="29">
        <v>10</v>
      </c>
      <c r="N76" s="29">
        <v>2310</v>
      </c>
      <c r="O76" s="29" t="s">
        <v>998</v>
      </c>
      <c r="P76" s="29">
        <v>137</v>
      </c>
      <c r="Q76">
        <v>27.5</v>
      </c>
      <c r="R76">
        <v>-89.5</v>
      </c>
      <c r="S76" t="str">
        <f t="shared" si="2"/>
        <v>temperate</v>
      </c>
      <c r="T76" s="30" t="s">
        <v>963</v>
      </c>
      <c r="U76">
        <v>1950</v>
      </c>
      <c r="V76">
        <v>48</v>
      </c>
      <c r="W76">
        <v>19</v>
      </c>
      <c r="X76">
        <v>1</v>
      </c>
      <c r="Y76" t="s">
        <v>728</v>
      </c>
      <c r="Z76" s="30" t="s">
        <v>962</v>
      </c>
      <c r="AA76" t="s">
        <v>776</v>
      </c>
      <c r="AB76" s="13">
        <v>31</v>
      </c>
      <c r="AC76" s="13">
        <v>-98</v>
      </c>
      <c r="AD76" s="13">
        <v>31</v>
      </c>
      <c r="AE76" s="13">
        <v>-81</v>
      </c>
      <c r="AF76" s="13">
        <v>24</v>
      </c>
      <c r="AG76" s="13">
        <v>-81</v>
      </c>
      <c r="AH76" s="13">
        <v>24</v>
      </c>
      <c r="AI76" s="13">
        <v>-98</v>
      </c>
      <c r="AQ76"/>
    </row>
    <row r="77" spans="1:43">
      <c r="A77" s="5" t="s">
        <v>382</v>
      </c>
      <c r="B77" s="6" t="s">
        <v>446</v>
      </c>
      <c r="C77" s="4" t="s">
        <v>57</v>
      </c>
      <c r="D77">
        <v>727</v>
      </c>
      <c r="E77" t="s">
        <v>915</v>
      </c>
      <c r="F77" s="13" t="s">
        <v>705</v>
      </c>
      <c r="G77" t="s">
        <v>566</v>
      </c>
      <c r="H77" s="18" t="s">
        <v>521</v>
      </c>
      <c r="I77" s="18"/>
      <c r="K77" s="33" t="s">
        <v>963</v>
      </c>
      <c r="L77" s="29">
        <v>300</v>
      </c>
      <c r="M77" s="29">
        <v>11</v>
      </c>
      <c r="N77" s="29">
        <v>2311</v>
      </c>
      <c r="O77" s="29" t="s">
        <v>999</v>
      </c>
      <c r="P77" s="29">
        <v>29</v>
      </c>
      <c r="Q77">
        <v>27.75</v>
      </c>
      <c r="R77">
        <v>-84.25</v>
      </c>
      <c r="S77" t="str">
        <f t="shared" si="2"/>
        <v>temperate</v>
      </c>
      <c r="T77" s="30" t="s">
        <v>963</v>
      </c>
      <c r="U77">
        <v>1950</v>
      </c>
      <c r="V77">
        <v>70</v>
      </c>
      <c r="W77">
        <v>14</v>
      </c>
      <c r="X77">
        <v>170000</v>
      </c>
      <c r="Y77" t="s">
        <v>728</v>
      </c>
      <c r="Z77" s="30" t="s">
        <v>962</v>
      </c>
      <c r="AA77" t="s">
        <v>779</v>
      </c>
      <c r="AB77" s="13">
        <v>30.5</v>
      </c>
      <c r="AC77" s="13">
        <v>-87.5</v>
      </c>
      <c r="AD77" s="13">
        <v>30.5</v>
      </c>
      <c r="AE77" s="13">
        <v>-81</v>
      </c>
      <c r="AF77" s="13">
        <v>25</v>
      </c>
      <c r="AG77" s="13">
        <v>-81</v>
      </c>
      <c r="AH77" s="13">
        <v>25</v>
      </c>
      <c r="AI77" s="13">
        <v>-87.5</v>
      </c>
    </row>
    <row r="78" spans="1:43">
      <c r="A78" s="5" t="s">
        <v>393</v>
      </c>
      <c r="B78" s="6" t="s">
        <v>457</v>
      </c>
      <c r="C78" s="4" t="s">
        <v>57</v>
      </c>
      <c r="D78">
        <v>755</v>
      </c>
      <c r="E78" t="s">
        <v>541</v>
      </c>
      <c r="F78" s="13" t="s">
        <v>724</v>
      </c>
      <c r="G78" t="s">
        <v>536</v>
      </c>
      <c r="H78" s="18" t="s">
        <v>521</v>
      </c>
      <c r="I78" s="18"/>
      <c r="K78" s="33" t="s">
        <v>963</v>
      </c>
      <c r="L78" s="29">
        <v>300</v>
      </c>
      <c r="M78" s="29">
        <v>11</v>
      </c>
      <c r="N78" s="29">
        <v>2311</v>
      </c>
      <c r="O78" s="29" t="s">
        <v>999</v>
      </c>
      <c r="P78" s="29">
        <v>133</v>
      </c>
      <c r="Q78">
        <v>29.75</v>
      </c>
      <c r="R78">
        <v>-84.75</v>
      </c>
      <c r="S78" t="str">
        <f t="shared" si="2"/>
        <v>temperate</v>
      </c>
      <c r="T78" s="30" t="s">
        <v>963</v>
      </c>
      <c r="U78">
        <v>1985</v>
      </c>
      <c r="V78">
        <v>83</v>
      </c>
      <c r="W78">
        <v>18</v>
      </c>
      <c r="X78">
        <v>170000</v>
      </c>
      <c r="Y78" t="s">
        <v>728</v>
      </c>
      <c r="Z78" s="30" t="s">
        <v>962</v>
      </c>
      <c r="AA78" t="s">
        <v>779</v>
      </c>
      <c r="AB78" s="13">
        <v>30.5</v>
      </c>
      <c r="AC78" s="13">
        <v>-88.5</v>
      </c>
      <c r="AD78" s="13">
        <v>30.5</v>
      </c>
      <c r="AE78" s="13">
        <v>-81</v>
      </c>
      <c r="AF78" s="13">
        <v>29</v>
      </c>
      <c r="AG78" s="13">
        <v>-81</v>
      </c>
      <c r="AH78" s="13">
        <v>29</v>
      </c>
      <c r="AI78" s="13">
        <v>-88.5</v>
      </c>
    </row>
    <row r="79" spans="1:43">
      <c r="A79" s="5" t="s">
        <v>471</v>
      </c>
      <c r="B79" s="6" t="s">
        <v>489</v>
      </c>
      <c r="C79" s="4" t="s">
        <v>465</v>
      </c>
      <c r="D79">
        <v>10006</v>
      </c>
      <c r="E79" t="s">
        <v>541</v>
      </c>
      <c r="F79" s="13" t="s">
        <v>507</v>
      </c>
      <c r="G79" t="s">
        <v>536</v>
      </c>
      <c r="H79" s="18" t="s">
        <v>521</v>
      </c>
      <c r="I79" s="18"/>
      <c r="K79" s="33" t="s">
        <v>963</v>
      </c>
      <c r="L79" s="29">
        <v>300</v>
      </c>
      <c r="M79" s="29">
        <v>11</v>
      </c>
      <c r="N79" s="29">
        <v>2311</v>
      </c>
      <c r="O79" s="29" t="s">
        <v>999</v>
      </c>
      <c r="P79" s="29">
        <v>150</v>
      </c>
      <c r="Q79">
        <v>28.62</v>
      </c>
      <c r="R79">
        <v>-84.73</v>
      </c>
      <c r="S79" t="str">
        <f t="shared" si="2"/>
        <v>temperate</v>
      </c>
      <c r="T79" s="30" t="s">
        <v>963</v>
      </c>
      <c r="U79">
        <v>1999</v>
      </c>
      <c r="V79">
        <v>58</v>
      </c>
      <c r="W79">
        <v>12</v>
      </c>
      <c r="X79">
        <v>213789</v>
      </c>
      <c r="Y79" s="10" t="s">
        <v>526</v>
      </c>
      <c r="Z79" s="30" t="s">
        <v>962</v>
      </c>
      <c r="AA79" t="s">
        <v>779</v>
      </c>
    </row>
    <row r="80" spans="1:43">
      <c r="A80" s="5" t="s">
        <v>386</v>
      </c>
      <c r="B80" s="6" t="s">
        <v>450</v>
      </c>
      <c r="C80" s="4" t="s">
        <v>57</v>
      </c>
      <c r="D80">
        <v>740</v>
      </c>
      <c r="E80" t="s">
        <v>539</v>
      </c>
      <c r="F80" s="13" t="s">
        <v>713</v>
      </c>
      <c r="G80" t="s">
        <v>563</v>
      </c>
      <c r="H80" s="18" t="s">
        <v>521</v>
      </c>
      <c r="I80" s="18"/>
      <c r="K80" s="33" t="s">
        <v>963</v>
      </c>
      <c r="L80" s="29">
        <v>300</v>
      </c>
      <c r="M80" s="29">
        <v>12</v>
      </c>
      <c r="N80" s="29">
        <v>2312</v>
      </c>
      <c r="O80" s="29" t="s">
        <v>1000</v>
      </c>
      <c r="P80" s="29">
        <v>113</v>
      </c>
      <c r="Q80">
        <v>27.846513920054399</v>
      </c>
      <c r="R80">
        <v>-89.366667009412794</v>
      </c>
      <c r="S80" t="str">
        <f t="shared" si="2"/>
        <v>temperate</v>
      </c>
      <c r="T80" s="30" t="s">
        <v>963</v>
      </c>
      <c r="U80">
        <v>2005</v>
      </c>
      <c r="V80">
        <v>75</v>
      </c>
      <c r="W80">
        <v>24</v>
      </c>
      <c r="X80">
        <v>310000</v>
      </c>
      <c r="Y80" t="s">
        <v>728</v>
      </c>
      <c r="Z80" s="30" t="s">
        <v>962</v>
      </c>
      <c r="AA80" t="s">
        <v>779</v>
      </c>
      <c r="AB80" s="13">
        <v>30.774347332213399</v>
      </c>
      <c r="AC80" s="13">
        <v>-97.919022502824703</v>
      </c>
      <c r="AD80" s="13">
        <v>30.774347332213399</v>
      </c>
      <c r="AE80" s="13">
        <v>-80.814311516000799</v>
      </c>
      <c r="AF80" s="13">
        <v>24.918680507895299</v>
      </c>
      <c r="AG80" s="13">
        <v>-80.814311516000799</v>
      </c>
      <c r="AH80" s="13">
        <v>24.918680507895299</v>
      </c>
      <c r="AI80" s="13">
        <v>-97.919022502824703</v>
      </c>
    </row>
    <row r="81" spans="1:43">
      <c r="A81" s="5" t="s">
        <v>470</v>
      </c>
      <c r="B81" s="6" t="s">
        <v>488</v>
      </c>
      <c r="C81" s="4" t="s">
        <v>465</v>
      </c>
      <c r="D81">
        <v>10005</v>
      </c>
      <c r="E81" t="s">
        <v>539</v>
      </c>
      <c r="F81" s="13" t="s">
        <v>506</v>
      </c>
      <c r="G81" t="s">
        <v>536</v>
      </c>
      <c r="H81" s="18" t="s">
        <v>521</v>
      </c>
      <c r="I81" s="18"/>
      <c r="K81" s="33" t="s">
        <v>963</v>
      </c>
      <c r="L81" s="29">
        <v>300</v>
      </c>
      <c r="M81" s="29">
        <v>12</v>
      </c>
      <c r="N81" s="29">
        <v>2312</v>
      </c>
      <c r="O81" s="29" t="s">
        <v>1000</v>
      </c>
      <c r="P81" s="29">
        <v>151</v>
      </c>
      <c r="Q81">
        <v>25.66</v>
      </c>
      <c r="R81">
        <v>-90.83</v>
      </c>
      <c r="S81" t="str">
        <f t="shared" si="2"/>
        <v>temperate</v>
      </c>
      <c r="T81" s="30" t="s">
        <v>963</v>
      </c>
      <c r="U81">
        <v>2010</v>
      </c>
      <c r="V81">
        <v>54</v>
      </c>
      <c r="W81">
        <v>2</v>
      </c>
      <c r="X81">
        <v>42310</v>
      </c>
      <c r="Y81" s="10" t="s">
        <v>526</v>
      </c>
      <c r="Z81" s="30" t="s">
        <v>962</v>
      </c>
      <c r="AA81" t="s">
        <v>779</v>
      </c>
    </row>
    <row r="82" spans="1:43" s="13" customFormat="1">
      <c r="A82" s="5" t="s">
        <v>350</v>
      </c>
      <c r="B82" s="6" t="s">
        <v>414</v>
      </c>
      <c r="C82" s="4" t="s">
        <v>57</v>
      </c>
      <c r="D82">
        <v>323</v>
      </c>
      <c r="E82" t="s">
        <v>844</v>
      </c>
      <c r="F82" s="13" t="s">
        <v>632</v>
      </c>
      <c r="G82" t="s">
        <v>561</v>
      </c>
      <c r="H82" s="7" t="s">
        <v>521</v>
      </c>
      <c r="I82" s="7"/>
      <c r="J82" s="22" t="s">
        <v>578</v>
      </c>
      <c r="K82" s="33" t="s">
        <v>963</v>
      </c>
      <c r="L82" s="29">
        <v>300</v>
      </c>
      <c r="M82" s="29">
        <v>21</v>
      </c>
      <c r="N82" s="29">
        <v>2321</v>
      </c>
      <c r="O82" s="29" t="s">
        <v>1001</v>
      </c>
      <c r="P82" s="29">
        <v>132</v>
      </c>
      <c r="Q82">
        <v>20.8808721551964</v>
      </c>
      <c r="R82">
        <v>-90.453931492088799</v>
      </c>
      <c r="S82" t="str">
        <f t="shared" si="2"/>
        <v>tropical</v>
      </c>
      <c r="T82" s="30" t="s">
        <v>964</v>
      </c>
      <c r="U82">
        <v>1985</v>
      </c>
      <c r="V82">
        <v>19</v>
      </c>
      <c r="W82">
        <v>1</v>
      </c>
      <c r="X82">
        <v>250</v>
      </c>
      <c r="Y82" s="12" t="s">
        <v>749</v>
      </c>
      <c r="Z82" s="30" t="s">
        <v>963</v>
      </c>
      <c r="AA82" t="s">
        <v>744</v>
      </c>
      <c r="AB82" s="13">
        <v>21.013530047461401</v>
      </c>
      <c r="AC82" s="13">
        <v>-90.552726727766895</v>
      </c>
      <c r="AD82" s="13">
        <v>21.013530047461401</v>
      </c>
      <c r="AE82" s="13">
        <v>-90.355136256410702</v>
      </c>
      <c r="AF82" s="13">
        <v>20.748214262931299</v>
      </c>
      <c r="AG82" s="13">
        <v>-90.355136256410702</v>
      </c>
      <c r="AH82" s="13">
        <v>20.748214262931299</v>
      </c>
      <c r="AI82" s="13">
        <v>-90.552726727766895</v>
      </c>
      <c r="AQ82"/>
    </row>
    <row r="83" spans="1:43" s="13" customFormat="1">
      <c r="A83" s="5" t="s">
        <v>340</v>
      </c>
      <c r="B83" s="6" t="s">
        <v>404</v>
      </c>
      <c r="C83" s="4" t="s">
        <v>57</v>
      </c>
      <c r="D83">
        <v>240</v>
      </c>
      <c r="E83" t="s">
        <v>828</v>
      </c>
      <c r="F83" s="13" t="s">
        <v>615</v>
      </c>
      <c r="G83" t="s">
        <v>536</v>
      </c>
      <c r="H83" s="18" t="s">
        <v>521</v>
      </c>
      <c r="I83" s="18"/>
      <c r="K83" s="33" t="s">
        <v>963</v>
      </c>
      <c r="L83" s="29">
        <v>300</v>
      </c>
      <c r="M83" s="29">
        <v>22</v>
      </c>
      <c r="N83" s="29">
        <v>2322</v>
      </c>
      <c r="O83" s="29" t="s">
        <v>1002</v>
      </c>
      <c r="P83" s="29">
        <v>83</v>
      </c>
      <c r="Q83">
        <v>19.247375923841599</v>
      </c>
      <c r="R83">
        <v>-92.603265514096606</v>
      </c>
      <c r="S83" t="str">
        <f t="shared" si="2"/>
        <v>tropical</v>
      </c>
      <c r="T83" s="30" t="s">
        <v>964</v>
      </c>
      <c r="U83">
        <v>1988</v>
      </c>
      <c r="V83">
        <v>19</v>
      </c>
      <c r="W83">
        <v>1</v>
      </c>
      <c r="X83">
        <v>65000</v>
      </c>
      <c r="Y83" t="s">
        <v>728</v>
      </c>
      <c r="Z83" s="30" t="s">
        <v>962</v>
      </c>
      <c r="AA83" t="s">
        <v>744</v>
      </c>
      <c r="AB83" s="13">
        <v>20.092128838194501</v>
      </c>
      <c r="AC83" s="13">
        <v>-94.254946357678605</v>
      </c>
      <c r="AD83" s="13">
        <v>20.092128838194501</v>
      </c>
      <c r="AE83" s="13">
        <v>-90.951584670514606</v>
      </c>
      <c r="AF83" s="13">
        <v>18.4026230094887</v>
      </c>
      <c r="AG83" s="13">
        <v>-90.951584670514606</v>
      </c>
      <c r="AH83" s="13">
        <v>18.4026230094887</v>
      </c>
      <c r="AI83" s="13">
        <v>-94.254946357678605</v>
      </c>
      <c r="AQ83"/>
    </row>
    <row r="84" spans="1:43" s="13" customFormat="1">
      <c r="A84" s="5" t="s">
        <v>346</v>
      </c>
      <c r="B84" s="6" t="s">
        <v>410</v>
      </c>
      <c r="C84" s="4" t="s">
        <v>57</v>
      </c>
      <c r="D84">
        <v>291</v>
      </c>
      <c r="E84" t="s">
        <v>839</v>
      </c>
      <c r="F84" s="23" t="s">
        <v>626</v>
      </c>
      <c r="G84" t="s">
        <v>536</v>
      </c>
      <c r="H84" s="18" t="s">
        <v>521</v>
      </c>
      <c r="I84" s="18"/>
      <c r="K84" s="33" t="s">
        <v>963</v>
      </c>
      <c r="L84" s="29">
        <v>300</v>
      </c>
      <c r="M84" s="29">
        <v>22</v>
      </c>
      <c r="N84" s="29">
        <v>2322</v>
      </c>
      <c r="O84" s="29" t="s">
        <v>1002</v>
      </c>
      <c r="P84" s="29">
        <v>145</v>
      </c>
      <c r="Q84">
        <v>19.2334549250617</v>
      </c>
      <c r="R84">
        <v>-92.494875528596594</v>
      </c>
      <c r="S84" t="str">
        <f t="shared" si="2"/>
        <v>tropical</v>
      </c>
      <c r="T84" s="30" t="s">
        <v>964</v>
      </c>
      <c r="U84">
        <v>1988</v>
      </c>
      <c r="V84">
        <v>25</v>
      </c>
      <c r="W84">
        <v>5</v>
      </c>
      <c r="X84">
        <v>65000</v>
      </c>
      <c r="Y84" t="s">
        <v>728</v>
      </c>
      <c r="Z84" s="30" t="s">
        <v>962</v>
      </c>
      <c r="AA84" t="s">
        <v>744</v>
      </c>
      <c r="AB84" s="13">
        <v>20.148893886933902</v>
      </c>
      <c r="AC84" s="13">
        <v>-94.230952927989804</v>
      </c>
      <c r="AD84" s="13">
        <v>20.148893886933902</v>
      </c>
      <c r="AE84" s="13">
        <v>-90.758798129203299</v>
      </c>
      <c r="AF84" s="13">
        <v>18.318015963189499</v>
      </c>
      <c r="AG84" s="13">
        <v>-90.758798129203299</v>
      </c>
      <c r="AH84" s="13">
        <v>18.318015963189499</v>
      </c>
      <c r="AI84" s="13">
        <v>-94.230952927989804</v>
      </c>
      <c r="AQ84"/>
    </row>
    <row r="85" spans="1:43" s="13" customFormat="1">
      <c r="A85" s="5" t="s">
        <v>377</v>
      </c>
      <c r="B85" s="6" t="s">
        <v>441</v>
      </c>
      <c r="C85" s="4" t="s">
        <v>57</v>
      </c>
      <c r="D85">
        <v>687</v>
      </c>
      <c r="E85" t="s">
        <v>907</v>
      </c>
      <c r="F85" s="23" t="s">
        <v>699</v>
      </c>
      <c r="G85" t="s">
        <v>536</v>
      </c>
      <c r="H85" s="18" t="s">
        <v>521</v>
      </c>
      <c r="I85" s="18"/>
      <c r="K85" s="33" t="s">
        <v>963</v>
      </c>
      <c r="L85" s="29">
        <v>300</v>
      </c>
      <c r="M85" s="29">
        <v>30</v>
      </c>
      <c r="N85" s="29">
        <v>2330</v>
      </c>
      <c r="O85" s="29" t="s">
        <v>1003</v>
      </c>
      <c r="P85" s="29">
        <v>18</v>
      </c>
      <c r="Q85">
        <v>20.342267107579801</v>
      </c>
      <c r="R85">
        <v>-95.954448831560896</v>
      </c>
      <c r="S85" t="str">
        <f t="shared" si="2"/>
        <v>tropical</v>
      </c>
      <c r="T85" s="30" t="s">
        <v>964</v>
      </c>
      <c r="U85">
        <v>1970</v>
      </c>
      <c r="V85">
        <v>24</v>
      </c>
      <c r="W85">
        <v>1</v>
      </c>
      <c r="X85" s="12">
        <v>1</v>
      </c>
      <c r="Y85" t="s">
        <v>728</v>
      </c>
      <c r="Z85" s="30" t="s">
        <v>962</v>
      </c>
      <c r="AA85" t="s">
        <v>744</v>
      </c>
      <c r="AB85" s="13">
        <v>22.668782324812401</v>
      </c>
      <c r="AC85" s="13">
        <v>-97.900359024776193</v>
      </c>
      <c r="AD85" s="13">
        <v>22.668782324812401</v>
      </c>
      <c r="AE85" s="13">
        <v>-94.008538638345598</v>
      </c>
      <c r="AF85" s="13">
        <v>18.015751890347101</v>
      </c>
      <c r="AG85" s="13">
        <v>-94.008538638345598</v>
      </c>
      <c r="AH85" s="13">
        <v>18.015751890347101</v>
      </c>
      <c r="AI85" s="13">
        <v>-97.900359024776193</v>
      </c>
      <c r="AQ85" s="7"/>
    </row>
    <row r="86" spans="1:43" s="13" customFormat="1">
      <c r="A86" s="5" t="s">
        <v>349</v>
      </c>
      <c r="B86" s="6" t="s">
        <v>413</v>
      </c>
      <c r="C86" s="4" t="s">
        <v>57</v>
      </c>
      <c r="D86">
        <v>320</v>
      </c>
      <c r="E86" t="s">
        <v>843</v>
      </c>
      <c r="F86" s="13" t="s">
        <v>631</v>
      </c>
      <c r="G86" t="s">
        <v>536</v>
      </c>
      <c r="H86" s="18" t="s">
        <v>521</v>
      </c>
      <c r="I86" s="18"/>
      <c r="K86" s="33" t="s">
        <v>963</v>
      </c>
      <c r="L86" s="29">
        <v>300</v>
      </c>
      <c r="M86" s="29">
        <v>40</v>
      </c>
      <c r="N86" s="29">
        <v>2340</v>
      </c>
      <c r="O86" s="29" t="s">
        <v>1004</v>
      </c>
      <c r="P86" s="29">
        <v>17</v>
      </c>
      <c r="Q86">
        <v>21.907545706786301</v>
      </c>
      <c r="R86">
        <v>-88.441861653296399</v>
      </c>
      <c r="S86" t="str">
        <f t="shared" si="2"/>
        <v>tropical</v>
      </c>
      <c r="T86" s="30" t="s">
        <v>964</v>
      </c>
      <c r="U86">
        <v>1987</v>
      </c>
      <c r="V86">
        <v>21</v>
      </c>
      <c r="W86">
        <v>1</v>
      </c>
      <c r="X86">
        <v>100000</v>
      </c>
      <c r="Y86" s="12" t="s">
        <v>749</v>
      </c>
      <c r="Z86" s="30" t="s">
        <v>963</v>
      </c>
      <c r="AA86" t="s">
        <v>744</v>
      </c>
      <c r="AB86" s="13">
        <v>23.519062178699699</v>
      </c>
      <c r="AC86" s="13">
        <v>-91.056831751294595</v>
      </c>
      <c r="AD86" s="13">
        <v>23.519062178699699</v>
      </c>
      <c r="AE86" s="13">
        <v>-85.826891555298204</v>
      </c>
      <c r="AF86" s="13">
        <v>20.296029234872801</v>
      </c>
      <c r="AG86" s="13">
        <v>-85.826891555298204</v>
      </c>
      <c r="AH86" s="13">
        <v>20.296029234872801</v>
      </c>
      <c r="AI86" s="13">
        <v>-91.056831751294595</v>
      </c>
      <c r="AQ86"/>
    </row>
    <row r="87" spans="1:43">
      <c r="A87" s="5" t="s">
        <v>257</v>
      </c>
      <c r="B87" s="6" t="s">
        <v>297</v>
      </c>
      <c r="C87" s="4" t="s">
        <v>43</v>
      </c>
      <c r="D87">
        <v>282</v>
      </c>
      <c r="E87" t="s">
        <v>838</v>
      </c>
      <c r="F87" s="13" t="s">
        <v>625</v>
      </c>
      <c r="G87" t="s">
        <v>536</v>
      </c>
      <c r="H87" s="18" t="s">
        <v>521</v>
      </c>
      <c r="I87" s="18"/>
      <c r="K87" s="33" t="s">
        <v>963</v>
      </c>
      <c r="L87" s="29">
        <v>400</v>
      </c>
      <c r="M87" s="29">
        <v>10</v>
      </c>
      <c r="N87" s="29">
        <v>2410</v>
      </c>
      <c r="O87" s="29" t="s">
        <v>1005</v>
      </c>
      <c r="P87" s="29">
        <v>88</v>
      </c>
      <c r="Q87">
        <v>11.038886555719699</v>
      </c>
      <c r="R87">
        <v>-64.128363935915303</v>
      </c>
      <c r="S87" t="str">
        <f t="shared" si="2"/>
        <v>tropical</v>
      </c>
      <c r="T87" s="30" t="s">
        <v>964</v>
      </c>
      <c r="U87">
        <v>1980</v>
      </c>
      <c r="V87">
        <v>16</v>
      </c>
      <c r="W87">
        <v>1</v>
      </c>
      <c r="X87">
        <v>30000</v>
      </c>
      <c r="Y87" t="s">
        <v>728</v>
      </c>
      <c r="Z87" s="30" t="s">
        <v>962</v>
      </c>
      <c r="AA87" t="s">
        <v>747</v>
      </c>
      <c r="AB87" s="13">
        <v>11.4972207747828</v>
      </c>
      <c r="AC87" s="13">
        <v>-66.277978226491996</v>
      </c>
      <c r="AD87" s="13">
        <v>11.4972207747828</v>
      </c>
      <c r="AE87" s="13">
        <v>-61.978749645338603</v>
      </c>
      <c r="AF87" s="13">
        <v>10.5805523366566</v>
      </c>
      <c r="AG87" s="13">
        <v>-61.978749645338603</v>
      </c>
      <c r="AH87" s="13">
        <v>10.5805523366566</v>
      </c>
      <c r="AI87" s="13">
        <v>-66.277978226491996</v>
      </c>
      <c r="AQ87" s="13"/>
    </row>
    <row r="88" spans="1:43">
      <c r="A88" s="5" t="s">
        <v>376</v>
      </c>
      <c r="B88" s="6" t="s">
        <v>440</v>
      </c>
      <c r="C88" s="4" t="s">
        <v>57</v>
      </c>
      <c r="D88">
        <v>669</v>
      </c>
      <c r="E88" t="s">
        <v>903</v>
      </c>
      <c r="F88" s="23" t="s">
        <v>694</v>
      </c>
      <c r="G88" s="12" t="s">
        <v>524</v>
      </c>
      <c r="H88" s="18" t="s">
        <v>521</v>
      </c>
      <c r="I88" s="18"/>
      <c r="K88" s="33" t="s">
        <v>963</v>
      </c>
      <c r="L88" s="29">
        <v>400</v>
      </c>
      <c r="M88" s="29">
        <v>20</v>
      </c>
      <c r="N88" s="29">
        <v>2420</v>
      </c>
      <c r="O88" s="29" t="s">
        <v>1006</v>
      </c>
      <c r="P88" s="29">
        <v>42</v>
      </c>
      <c r="Q88">
        <v>11.05</v>
      </c>
      <c r="R88">
        <v>-74.25</v>
      </c>
      <c r="S88" t="str">
        <f t="shared" si="2"/>
        <v>tropical</v>
      </c>
      <c r="T88" s="30" t="s">
        <v>964</v>
      </c>
      <c r="U88">
        <v>1997</v>
      </c>
      <c r="V88">
        <v>18</v>
      </c>
      <c r="W88">
        <v>4</v>
      </c>
      <c r="X88">
        <v>955</v>
      </c>
      <c r="Y88" t="s">
        <v>728</v>
      </c>
      <c r="Z88" s="30" t="s">
        <v>962</v>
      </c>
      <c r="AA88" t="s">
        <v>768</v>
      </c>
      <c r="AB88" s="13">
        <v>11.2</v>
      </c>
      <c r="AC88" s="13">
        <v>-74.5</v>
      </c>
      <c r="AD88" s="13">
        <v>11.2</v>
      </c>
      <c r="AE88" s="13">
        <v>-74</v>
      </c>
      <c r="AF88" s="13">
        <v>10.9</v>
      </c>
      <c r="AG88" s="13">
        <v>-74</v>
      </c>
      <c r="AH88" s="13">
        <v>10.9</v>
      </c>
      <c r="AI88" s="13">
        <v>-74.5</v>
      </c>
      <c r="AQ88" s="13"/>
    </row>
    <row r="89" spans="1:43">
      <c r="A89" s="5" t="s">
        <v>118</v>
      </c>
      <c r="B89" s="6" t="s">
        <v>199</v>
      </c>
      <c r="C89" s="4" t="s">
        <v>16</v>
      </c>
      <c r="D89">
        <v>411</v>
      </c>
      <c r="E89" t="s">
        <v>855</v>
      </c>
      <c r="F89" s="13" t="s">
        <v>639</v>
      </c>
      <c r="G89" t="s">
        <v>554</v>
      </c>
      <c r="H89" s="7" t="s">
        <v>521</v>
      </c>
      <c r="I89" s="7"/>
      <c r="J89" s="22" t="s">
        <v>579</v>
      </c>
      <c r="K89" s="33" t="s">
        <v>963</v>
      </c>
      <c r="L89" s="29">
        <v>400</v>
      </c>
      <c r="M89" s="29">
        <v>30</v>
      </c>
      <c r="N89" s="29">
        <v>2430</v>
      </c>
      <c r="O89" s="29" t="s">
        <v>1007</v>
      </c>
      <c r="P89" s="29">
        <v>32</v>
      </c>
      <c r="Q89">
        <v>-51.65</v>
      </c>
      <c r="R89">
        <v>-59.5</v>
      </c>
      <c r="S89" t="str">
        <f t="shared" si="2"/>
        <v>temperate</v>
      </c>
      <c r="T89" s="30" t="s">
        <v>963</v>
      </c>
      <c r="U89">
        <v>1990</v>
      </c>
      <c r="V89">
        <v>44</v>
      </c>
      <c r="W89">
        <v>1</v>
      </c>
      <c r="X89">
        <v>527000</v>
      </c>
      <c r="Y89" t="s">
        <v>728</v>
      </c>
      <c r="Z89" s="30" t="s">
        <v>962</v>
      </c>
      <c r="AA89" t="s">
        <v>754</v>
      </c>
      <c r="AB89" s="13">
        <v>-51</v>
      </c>
      <c r="AC89" s="13">
        <v>-62</v>
      </c>
      <c r="AD89" s="13">
        <v>-51</v>
      </c>
      <c r="AE89" s="13">
        <v>-57</v>
      </c>
      <c r="AF89" s="13">
        <v>-52.3</v>
      </c>
      <c r="AG89" s="13">
        <v>-57</v>
      </c>
      <c r="AH89" s="13">
        <v>-52.3</v>
      </c>
      <c r="AI89" s="13">
        <v>-62</v>
      </c>
      <c r="AQ89" s="13"/>
    </row>
    <row r="90" spans="1:43">
      <c r="A90" s="5" t="s">
        <v>147</v>
      </c>
      <c r="B90" s="6" t="s">
        <v>228</v>
      </c>
      <c r="C90" s="4" t="s">
        <v>16</v>
      </c>
      <c r="D90">
        <v>664</v>
      </c>
      <c r="E90" t="s">
        <v>902</v>
      </c>
      <c r="F90" s="13" t="s">
        <v>693</v>
      </c>
      <c r="G90" t="s">
        <v>536</v>
      </c>
      <c r="H90" s="18" t="s">
        <v>521</v>
      </c>
      <c r="I90" s="18"/>
      <c r="K90" s="33" t="s">
        <v>963</v>
      </c>
      <c r="L90" s="29">
        <v>400</v>
      </c>
      <c r="M90" s="29">
        <v>40</v>
      </c>
      <c r="N90" s="29">
        <v>2440</v>
      </c>
      <c r="O90" s="29" t="s">
        <v>1008</v>
      </c>
      <c r="P90" s="29">
        <v>129</v>
      </c>
      <c r="Q90">
        <v>-27.754682564806199</v>
      </c>
      <c r="R90">
        <v>-46.332398746034698</v>
      </c>
      <c r="S90" t="str">
        <f t="shared" si="2"/>
        <v>temperate</v>
      </c>
      <c r="T90" s="30" t="s">
        <v>963</v>
      </c>
      <c r="U90">
        <v>1980</v>
      </c>
      <c r="V90">
        <v>13</v>
      </c>
      <c r="W90">
        <v>1</v>
      </c>
      <c r="X90">
        <v>28661</v>
      </c>
      <c r="Y90" t="s">
        <v>728</v>
      </c>
      <c r="Z90" s="30" t="s">
        <v>962</v>
      </c>
      <c r="AA90" t="s">
        <v>740</v>
      </c>
      <c r="AB90" s="13">
        <v>-21.8794275461726</v>
      </c>
      <c r="AC90" s="13">
        <v>-53.001027617549397</v>
      </c>
      <c r="AD90" s="13">
        <v>-21.8794275461726</v>
      </c>
      <c r="AE90" s="13">
        <v>-39.6637698745199</v>
      </c>
      <c r="AF90" s="13">
        <v>-33.629937583439798</v>
      </c>
      <c r="AG90" s="13">
        <v>-39.6637698745199</v>
      </c>
      <c r="AH90" s="13">
        <v>-33.629937583439798</v>
      </c>
      <c r="AI90" s="13">
        <v>-53.001027617549397</v>
      </c>
      <c r="AQ90" s="13"/>
    </row>
    <row r="91" spans="1:43">
      <c r="A91" s="5" t="s">
        <v>107</v>
      </c>
      <c r="B91" s="6" t="s">
        <v>188</v>
      </c>
      <c r="C91" s="4" t="s">
        <v>16</v>
      </c>
      <c r="D91">
        <v>135</v>
      </c>
      <c r="E91" t="s">
        <v>737</v>
      </c>
      <c r="F91" s="13" t="s">
        <v>602</v>
      </c>
      <c r="G91" t="s">
        <v>536</v>
      </c>
      <c r="H91" s="18" t="s">
        <v>521</v>
      </c>
      <c r="I91" s="18"/>
      <c r="K91" s="33" t="s">
        <v>963</v>
      </c>
      <c r="L91" s="29">
        <v>500</v>
      </c>
      <c r="M91" s="29">
        <v>10</v>
      </c>
      <c r="N91" s="29">
        <v>2510</v>
      </c>
      <c r="O91" s="29" t="s">
        <v>1009</v>
      </c>
      <c r="P91" s="29">
        <v>63</v>
      </c>
      <c r="Q91">
        <v>6.5457394722342999</v>
      </c>
      <c r="R91">
        <v>-13.8261688628857</v>
      </c>
      <c r="S91" t="str">
        <f t="shared" si="2"/>
        <v>tropical</v>
      </c>
      <c r="T91" s="30" t="s">
        <v>964</v>
      </c>
      <c r="U91">
        <v>1964</v>
      </c>
      <c r="V91">
        <v>44</v>
      </c>
      <c r="W91">
        <v>2</v>
      </c>
      <c r="X91">
        <v>168000</v>
      </c>
      <c r="Y91" t="s">
        <v>728</v>
      </c>
      <c r="Z91" s="30" t="s">
        <v>962</v>
      </c>
      <c r="AA91" t="s">
        <v>737</v>
      </c>
      <c r="AB91" s="13">
        <v>9.0949733583410008</v>
      </c>
      <c r="AC91" s="13">
        <v>-16.227295850679901</v>
      </c>
      <c r="AD91" s="13">
        <v>9.0949733583410008</v>
      </c>
      <c r="AE91" s="13">
        <v>-11.4250418750915</v>
      </c>
      <c r="AF91" s="13">
        <v>3.9965055861276002</v>
      </c>
      <c r="AG91" s="13">
        <v>-11.4250418750915</v>
      </c>
      <c r="AH91" s="13">
        <v>3.9965055861276002</v>
      </c>
      <c r="AI91" s="13">
        <v>-16.227295850679901</v>
      </c>
    </row>
    <row r="92" spans="1:43">
      <c r="A92" s="5" t="s">
        <v>108</v>
      </c>
      <c r="B92" s="6" t="s">
        <v>189</v>
      </c>
      <c r="C92" s="4" t="s">
        <v>16</v>
      </c>
      <c r="D92">
        <v>136</v>
      </c>
      <c r="E92" t="s">
        <v>816</v>
      </c>
      <c r="F92" s="13" t="s">
        <v>602</v>
      </c>
      <c r="G92" t="s">
        <v>536</v>
      </c>
      <c r="H92" s="18" t="s">
        <v>521</v>
      </c>
      <c r="I92" s="18"/>
      <c r="K92" s="33" t="s">
        <v>963</v>
      </c>
      <c r="L92" s="29">
        <v>500</v>
      </c>
      <c r="M92" s="29">
        <v>10</v>
      </c>
      <c r="N92" s="29">
        <v>2510</v>
      </c>
      <c r="O92" s="29" t="s">
        <v>1009</v>
      </c>
      <c r="P92" s="29">
        <v>63</v>
      </c>
      <c r="Q92">
        <v>6.5457394722342999</v>
      </c>
      <c r="R92">
        <v>-13.8261688628857</v>
      </c>
      <c r="S92" t="str">
        <f t="shared" si="2"/>
        <v>tropical</v>
      </c>
      <c r="T92" s="30" t="s">
        <v>964</v>
      </c>
      <c r="U92">
        <v>1978</v>
      </c>
      <c r="V92">
        <v>44</v>
      </c>
      <c r="W92">
        <v>2</v>
      </c>
      <c r="X92">
        <v>168000</v>
      </c>
      <c r="Y92" t="s">
        <v>728</v>
      </c>
      <c r="Z92" s="30" t="s">
        <v>962</v>
      </c>
      <c r="AA92" t="s">
        <v>737</v>
      </c>
      <c r="AB92" s="13">
        <v>9.0949733583410008</v>
      </c>
      <c r="AC92" s="13">
        <v>-16.227295850679901</v>
      </c>
      <c r="AD92" s="13">
        <v>9.0949733583410008</v>
      </c>
      <c r="AE92" s="13">
        <v>-11.4250418750915</v>
      </c>
      <c r="AF92" s="13">
        <v>3.9965055861276002</v>
      </c>
      <c r="AG92" s="13">
        <v>-11.4250418750915</v>
      </c>
      <c r="AH92" s="13">
        <v>3.9965055861276002</v>
      </c>
      <c r="AI92" s="13">
        <v>-16.227295850679901</v>
      </c>
    </row>
    <row r="93" spans="1:43">
      <c r="A93" s="5" t="s">
        <v>109</v>
      </c>
      <c r="B93" s="6" t="s">
        <v>190</v>
      </c>
      <c r="C93" s="4" t="s">
        <v>16</v>
      </c>
      <c r="D93">
        <v>137</v>
      </c>
      <c r="E93" t="s">
        <v>737</v>
      </c>
      <c r="F93" s="13" t="s">
        <v>602</v>
      </c>
      <c r="G93" t="s">
        <v>536</v>
      </c>
      <c r="H93" s="18" t="s">
        <v>521</v>
      </c>
      <c r="I93" s="18"/>
      <c r="K93" s="33" t="s">
        <v>963</v>
      </c>
      <c r="L93" s="29">
        <v>500</v>
      </c>
      <c r="M93" s="29">
        <v>10</v>
      </c>
      <c r="N93" s="29">
        <v>2510</v>
      </c>
      <c r="O93" s="29" t="s">
        <v>1009</v>
      </c>
      <c r="P93" s="29">
        <v>63</v>
      </c>
      <c r="Q93">
        <v>6.5457394722342999</v>
      </c>
      <c r="R93">
        <v>-13.8261688628857</v>
      </c>
      <c r="S93" t="str">
        <f t="shared" si="2"/>
        <v>tropical</v>
      </c>
      <c r="T93" s="30" t="s">
        <v>964</v>
      </c>
      <c r="U93">
        <v>1990</v>
      </c>
      <c r="V93">
        <v>44</v>
      </c>
      <c r="W93">
        <v>2</v>
      </c>
      <c r="X93">
        <v>168000</v>
      </c>
      <c r="Y93" t="s">
        <v>728</v>
      </c>
      <c r="Z93" s="30" t="s">
        <v>962</v>
      </c>
      <c r="AA93" t="s">
        <v>737</v>
      </c>
      <c r="AB93" s="13">
        <v>9.0949733583410008</v>
      </c>
      <c r="AC93" s="13">
        <v>-16.227295850679901</v>
      </c>
      <c r="AD93" s="13">
        <v>9.0949733583410008</v>
      </c>
      <c r="AE93" s="13">
        <v>-11.4250418750915</v>
      </c>
      <c r="AF93" s="13">
        <v>3.9965055861276002</v>
      </c>
      <c r="AG93" s="13">
        <v>-11.4250418750915</v>
      </c>
      <c r="AH93" s="13">
        <v>3.9965055861276002</v>
      </c>
      <c r="AI93" s="13">
        <v>-16.227295850679901</v>
      </c>
    </row>
    <row r="94" spans="1:43">
      <c r="A94" s="5" t="s">
        <v>106</v>
      </c>
      <c r="B94" s="6" t="s">
        <v>187</v>
      </c>
      <c r="C94" s="4" t="s">
        <v>16</v>
      </c>
      <c r="D94">
        <v>133</v>
      </c>
      <c r="E94" t="s">
        <v>814</v>
      </c>
      <c r="F94" s="23" t="s">
        <v>815</v>
      </c>
      <c r="G94" t="s">
        <v>536</v>
      </c>
      <c r="H94" s="18" t="s">
        <v>521</v>
      </c>
      <c r="I94" s="18"/>
      <c r="K94" s="33" t="s">
        <v>963</v>
      </c>
      <c r="L94" s="29">
        <v>500</v>
      </c>
      <c r="M94" s="29">
        <v>20</v>
      </c>
      <c r="N94" s="29">
        <v>2520</v>
      </c>
      <c r="O94" s="29" t="s">
        <v>1010</v>
      </c>
      <c r="P94" s="29">
        <v>116</v>
      </c>
      <c r="Q94">
        <v>14.1938463127006</v>
      </c>
      <c r="R94">
        <v>-16.971981601066702</v>
      </c>
      <c r="S94" t="str">
        <f t="shared" si="2"/>
        <v>tropical</v>
      </c>
      <c r="T94" s="30" t="s">
        <v>964</v>
      </c>
      <c r="U94">
        <v>1990</v>
      </c>
      <c r="V94">
        <v>18</v>
      </c>
      <c r="W94">
        <v>2</v>
      </c>
      <c r="X94">
        <v>27600</v>
      </c>
      <c r="Y94" t="s">
        <v>728</v>
      </c>
      <c r="Z94" s="30" t="s">
        <v>962</v>
      </c>
      <c r="AA94" t="s">
        <v>736</v>
      </c>
      <c r="AB94" s="13">
        <v>16.0737135057052</v>
      </c>
      <c r="AC94" s="13">
        <v>-17.837521791490101</v>
      </c>
      <c r="AD94" s="13">
        <v>16.0737135057052</v>
      </c>
      <c r="AE94" s="13">
        <v>-16.106441410643299</v>
      </c>
      <c r="AF94" s="13">
        <v>12.313979119695899</v>
      </c>
      <c r="AG94" s="13">
        <v>-16.106441410643299</v>
      </c>
      <c r="AH94" s="13">
        <v>12.313979119695899</v>
      </c>
      <c r="AI94" s="13">
        <v>-17.837521791490101</v>
      </c>
    </row>
    <row r="95" spans="1:43">
      <c r="A95" s="5" t="s">
        <v>137</v>
      </c>
      <c r="B95" s="6" t="s">
        <v>218</v>
      </c>
      <c r="C95" s="4" t="s">
        <v>16</v>
      </c>
      <c r="D95">
        <v>513</v>
      </c>
      <c r="E95" t="s">
        <v>892</v>
      </c>
      <c r="F95" s="13" t="s">
        <v>677</v>
      </c>
      <c r="G95" t="s">
        <v>536</v>
      </c>
      <c r="H95" s="18" t="s">
        <v>521</v>
      </c>
      <c r="I95" s="18"/>
      <c r="K95" s="33" t="s">
        <v>963</v>
      </c>
      <c r="L95" s="29">
        <v>500</v>
      </c>
      <c r="M95" s="29">
        <v>30</v>
      </c>
      <c r="N95" s="29">
        <v>2530</v>
      </c>
      <c r="O95" s="29" t="s">
        <v>1011</v>
      </c>
      <c r="P95" s="29">
        <v>70</v>
      </c>
      <c r="Q95">
        <v>4.0034999999999998</v>
      </c>
      <c r="R95">
        <v>-9.4294995000000004</v>
      </c>
      <c r="S95" t="str">
        <f t="shared" si="2"/>
        <v>tropical</v>
      </c>
      <c r="T95" s="30" t="s">
        <v>964</v>
      </c>
      <c r="U95">
        <v>2005</v>
      </c>
      <c r="V95">
        <v>14</v>
      </c>
      <c r="W95">
        <v>1</v>
      </c>
      <c r="X95">
        <v>20000</v>
      </c>
      <c r="Y95" t="s">
        <v>728</v>
      </c>
      <c r="Z95" s="30" t="s">
        <v>962</v>
      </c>
      <c r="AA95" t="s">
        <v>761</v>
      </c>
      <c r="AB95" s="13">
        <v>5.0069999999999997</v>
      </c>
      <c r="AC95" s="13">
        <v>-11.47845</v>
      </c>
      <c r="AD95" s="13">
        <v>5.0069999999999997</v>
      </c>
      <c r="AE95" s="13">
        <v>-7.3805490000000002</v>
      </c>
      <c r="AF95" s="13">
        <v>3</v>
      </c>
      <c r="AG95" s="13">
        <v>-7.3805490000000002</v>
      </c>
      <c r="AH95" s="13">
        <v>3</v>
      </c>
      <c r="AI95" s="13">
        <v>-11.47845</v>
      </c>
    </row>
    <row r="96" spans="1:43">
      <c r="A96" s="5" t="s">
        <v>143</v>
      </c>
      <c r="B96" s="6" t="s">
        <v>224</v>
      </c>
      <c r="C96" s="4" t="s">
        <v>16</v>
      </c>
      <c r="D96">
        <v>646</v>
      </c>
      <c r="E96" t="s">
        <v>765</v>
      </c>
      <c r="F96" s="13" t="s">
        <v>687</v>
      </c>
      <c r="G96" s="12" t="s">
        <v>554</v>
      </c>
      <c r="H96" s="18" t="s">
        <v>521</v>
      </c>
      <c r="I96" s="18"/>
      <c r="K96" s="33" t="s">
        <v>963</v>
      </c>
      <c r="L96" s="29">
        <v>500</v>
      </c>
      <c r="M96" s="29">
        <v>40</v>
      </c>
      <c r="N96" s="29">
        <v>2540</v>
      </c>
      <c r="O96" s="29" t="s">
        <v>1012</v>
      </c>
      <c r="P96" s="29">
        <v>52</v>
      </c>
      <c r="Q96">
        <v>9.3059134862406694</v>
      </c>
      <c r="R96">
        <v>-15.3745591634259</v>
      </c>
      <c r="S96" t="str">
        <f t="shared" si="2"/>
        <v>tropical</v>
      </c>
      <c r="T96" s="30" t="s">
        <v>964</v>
      </c>
      <c r="U96">
        <v>1998</v>
      </c>
      <c r="V96">
        <v>44</v>
      </c>
      <c r="W96">
        <v>2</v>
      </c>
      <c r="X96">
        <v>112000</v>
      </c>
      <c r="Y96" t="s">
        <v>728</v>
      </c>
      <c r="Z96" s="30" t="s">
        <v>962</v>
      </c>
      <c r="AA96" t="s">
        <v>765</v>
      </c>
      <c r="AB96" s="13">
        <v>11.1684699347165</v>
      </c>
      <c r="AC96" s="13">
        <v>-18.202054494847001</v>
      </c>
      <c r="AD96" s="13">
        <v>11.1684699347165</v>
      </c>
      <c r="AE96" s="13">
        <v>-12.547063832004699</v>
      </c>
      <c r="AF96" s="13">
        <v>7.4433570377648302</v>
      </c>
      <c r="AG96" s="13">
        <v>-12.547063832004699</v>
      </c>
      <c r="AH96" s="13">
        <v>7.4433570377648302</v>
      </c>
      <c r="AI96" s="13">
        <v>-18.202054494847001</v>
      </c>
    </row>
    <row r="97" spans="1:43" s="13" customFormat="1">
      <c r="A97" s="5" t="s">
        <v>153</v>
      </c>
      <c r="B97" s="6" t="s">
        <v>234</v>
      </c>
      <c r="C97" s="4" t="s">
        <v>16</v>
      </c>
      <c r="D97">
        <v>725</v>
      </c>
      <c r="E97" t="s">
        <v>913</v>
      </c>
      <c r="F97" s="13" t="s">
        <v>914</v>
      </c>
      <c r="G97" t="s">
        <v>536</v>
      </c>
      <c r="H97" s="18" t="s">
        <v>521</v>
      </c>
      <c r="I97" s="18"/>
      <c r="K97" s="33" t="s">
        <v>963</v>
      </c>
      <c r="L97" s="29">
        <v>500</v>
      </c>
      <c r="M97" s="29">
        <v>40</v>
      </c>
      <c r="N97" s="29">
        <v>2540</v>
      </c>
      <c r="O97" s="29" t="s">
        <v>1012</v>
      </c>
      <c r="P97" s="29">
        <v>48</v>
      </c>
      <c r="Q97">
        <v>10.1815046013109</v>
      </c>
      <c r="R97">
        <v>-15.492853733749801</v>
      </c>
      <c r="S97" t="str">
        <f t="shared" si="2"/>
        <v>tropical</v>
      </c>
      <c r="T97" s="30" t="s">
        <v>964</v>
      </c>
      <c r="U97">
        <v>2004</v>
      </c>
      <c r="V97">
        <v>35</v>
      </c>
      <c r="W97">
        <v>2</v>
      </c>
      <c r="X97">
        <v>42969</v>
      </c>
      <c r="Y97" t="s">
        <v>728</v>
      </c>
      <c r="Z97" s="30" t="s">
        <v>962</v>
      </c>
      <c r="AA97" t="s">
        <v>765</v>
      </c>
      <c r="AB97" s="13">
        <v>11.329306961778901</v>
      </c>
      <c r="AC97" s="13">
        <v>-18.085536129847199</v>
      </c>
      <c r="AD97" s="13">
        <v>11.329306961778901</v>
      </c>
      <c r="AE97" s="13">
        <v>-12.900171337652401</v>
      </c>
      <c r="AF97" s="13">
        <v>9.0337022408428407</v>
      </c>
      <c r="AG97" s="13">
        <v>-12.900171337652401</v>
      </c>
      <c r="AH97" s="13">
        <v>9.0337022408428407</v>
      </c>
      <c r="AI97" s="13">
        <v>-18.085536129847199</v>
      </c>
      <c r="AQ97"/>
    </row>
    <row r="98" spans="1:43" s="13" customFormat="1">
      <c r="A98" s="5" t="s">
        <v>154</v>
      </c>
      <c r="B98" s="6" t="s">
        <v>235</v>
      </c>
      <c r="C98" s="4" t="s">
        <v>16</v>
      </c>
      <c r="D98">
        <v>726</v>
      </c>
      <c r="E98" t="s">
        <v>765</v>
      </c>
      <c r="F98" s="13" t="s">
        <v>914</v>
      </c>
      <c r="G98" t="s">
        <v>536</v>
      </c>
      <c r="H98" s="18" t="s">
        <v>521</v>
      </c>
      <c r="I98" s="18"/>
      <c r="K98" s="33" t="s">
        <v>963</v>
      </c>
      <c r="L98" s="29">
        <v>500</v>
      </c>
      <c r="M98" s="29">
        <v>40</v>
      </c>
      <c r="N98" s="29">
        <v>2540</v>
      </c>
      <c r="O98" s="29" t="s">
        <v>1012</v>
      </c>
      <c r="P98" s="29">
        <v>48</v>
      </c>
      <c r="Q98">
        <v>10.1815046013109</v>
      </c>
      <c r="R98">
        <v>-15.492853733749801</v>
      </c>
      <c r="S98" t="str">
        <f t="shared" ref="S98:S129" si="3">IF(ABS(Q98)&lt;=24,"tropical",IF(ABS(Q98)&lt;=60,"temperate","polar"))</f>
        <v>tropical</v>
      </c>
      <c r="T98" s="30" t="s">
        <v>964</v>
      </c>
      <c r="U98">
        <v>1985</v>
      </c>
      <c r="V98">
        <v>35</v>
      </c>
      <c r="W98">
        <v>2</v>
      </c>
      <c r="X98">
        <v>42969</v>
      </c>
      <c r="Y98" t="s">
        <v>728</v>
      </c>
      <c r="Z98" s="30" t="s">
        <v>962</v>
      </c>
      <c r="AA98" t="s">
        <v>765</v>
      </c>
      <c r="AB98" s="13">
        <v>11.329306961778901</v>
      </c>
      <c r="AC98" s="13">
        <v>-18.085536129847199</v>
      </c>
      <c r="AD98" s="13">
        <v>11.329306961778901</v>
      </c>
      <c r="AE98" s="13">
        <v>-12.900171337652401</v>
      </c>
      <c r="AF98" s="13">
        <v>9.0337022408428407</v>
      </c>
      <c r="AG98" s="13">
        <v>-12.900171337652401</v>
      </c>
      <c r="AH98" s="13">
        <v>9.0337022408428407</v>
      </c>
      <c r="AI98" s="13">
        <v>-18.085536129847199</v>
      </c>
      <c r="AQ98"/>
    </row>
    <row r="99" spans="1:43" s="13" customFormat="1">
      <c r="A99" s="5" t="s">
        <v>468</v>
      </c>
      <c r="B99" s="6" t="s">
        <v>486</v>
      </c>
      <c r="C99" s="4" t="s">
        <v>465</v>
      </c>
      <c r="D99">
        <v>10003</v>
      </c>
      <c r="E99" t="s">
        <v>540</v>
      </c>
      <c r="F99" s="25" t="s">
        <v>504</v>
      </c>
      <c r="G99" t="s">
        <v>536</v>
      </c>
      <c r="H99" s="18" t="s">
        <v>521</v>
      </c>
      <c r="I99" s="18"/>
      <c r="K99" s="33" t="s">
        <v>963</v>
      </c>
      <c r="L99" s="29">
        <v>600</v>
      </c>
      <c r="M99" s="29">
        <v>10</v>
      </c>
      <c r="N99" s="29">
        <v>2610</v>
      </c>
      <c r="O99" s="29" t="s">
        <v>1013</v>
      </c>
      <c r="P99" s="29">
        <v>2</v>
      </c>
      <c r="Q99">
        <v>59.15</v>
      </c>
      <c r="R99">
        <v>-150.21</v>
      </c>
      <c r="S99" t="str">
        <f t="shared" si="3"/>
        <v>temperate</v>
      </c>
      <c r="T99" s="30" t="s">
        <v>963</v>
      </c>
      <c r="U99">
        <v>1994</v>
      </c>
      <c r="V99">
        <v>122</v>
      </c>
      <c r="W99">
        <v>14</v>
      </c>
      <c r="X99">
        <v>291840</v>
      </c>
      <c r="Y99" s="10" t="s">
        <v>526</v>
      </c>
      <c r="Z99" s="10" t="s">
        <v>962</v>
      </c>
      <c r="AA99" t="s">
        <v>779</v>
      </c>
      <c r="AB99" s="13">
        <v>0</v>
      </c>
      <c r="AC99" s="13">
        <v>0</v>
      </c>
      <c r="AD99" s="13">
        <v>0</v>
      </c>
      <c r="AE99" s="13">
        <v>0</v>
      </c>
      <c r="AF99" s="13">
        <v>0</v>
      </c>
      <c r="AG99" s="13">
        <v>0</v>
      </c>
      <c r="AH99" s="13">
        <v>0</v>
      </c>
      <c r="AI99" s="13">
        <v>0</v>
      </c>
      <c r="AQ99"/>
    </row>
    <row r="100" spans="1:43">
      <c r="A100" s="5" t="s">
        <v>271</v>
      </c>
      <c r="B100" s="6" t="s">
        <v>311</v>
      </c>
      <c r="C100" s="4" t="s">
        <v>43</v>
      </c>
      <c r="D100">
        <v>479</v>
      </c>
      <c r="E100" t="s">
        <v>882</v>
      </c>
      <c r="F100" s="13" t="s">
        <v>665</v>
      </c>
      <c r="G100" t="s">
        <v>536</v>
      </c>
      <c r="H100" s="18" t="s">
        <v>521</v>
      </c>
      <c r="I100" s="18"/>
      <c r="K100" s="33" t="s">
        <v>963</v>
      </c>
      <c r="L100" s="29">
        <v>600</v>
      </c>
      <c r="M100" s="29">
        <v>20</v>
      </c>
      <c r="N100" s="29">
        <v>2620</v>
      </c>
      <c r="O100" s="29" t="s">
        <v>1014</v>
      </c>
      <c r="P100" s="29">
        <v>111</v>
      </c>
      <c r="Q100">
        <v>56.480204642697601</v>
      </c>
      <c r="R100">
        <v>-150.85197832894801</v>
      </c>
      <c r="S100" t="str">
        <f t="shared" si="3"/>
        <v>temperate</v>
      </c>
      <c r="T100" s="30" t="s">
        <v>963</v>
      </c>
      <c r="U100">
        <v>1950</v>
      </c>
      <c r="V100">
        <v>56</v>
      </c>
      <c r="W100">
        <v>21</v>
      </c>
      <c r="X100">
        <v>2800000</v>
      </c>
      <c r="Y100" t="s">
        <v>728</v>
      </c>
      <c r="Z100" s="30" t="s">
        <v>962</v>
      </c>
      <c r="AA100" t="s">
        <v>783</v>
      </c>
      <c r="AB100" s="13">
        <v>66.183450526082595</v>
      </c>
      <c r="AC100" s="13">
        <v>-179.96171597910299</v>
      </c>
      <c r="AD100" s="13">
        <v>66.183450526082595</v>
      </c>
      <c r="AE100" s="13">
        <v>-121.742240678793</v>
      </c>
      <c r="AF100" s="13">
        <v>46.776958759312599</v>
      </c>
      <c r="AG100" s="13">
        <v>-121.742240678793</v>
      </c>
      <c r="AH100" s="13">
        <v>46.776958759312599</v>
      </c>
      <c r="AI100" s="13">
        <v>-179.96171597910299</v>
      </c>
    </row>
    <row r="101" spans="1:43">
      <c r="A101" s="5" t="s">
        <v>266</v>
      </c>
      <c r="B101" s="6" t="s">
        <v>306</v>
      </c>
      <c r="C101" s="4" t="s">
        <v>43</v>
      </c>
      <c r="D101">
        <v>438</v>
      </c>
      <c r="E101" t="s">
        <v>864</v>
      </c>
      <c r="F101" s="13" t="s">
        <v>621</v>
      </c>
      <c r="G101" t="s">
        <v>536</v>
      </c>
      <c r="H101" s="18" t="s">
        <v>521</v>
      </c>
      <c r="I101" s="18"/>
      <c r="K101" s="33" t="s">
        <v>963</v>
      </c>
      <c r="L101" s="29">
        <v>600</v>
      </c>
      <c r="M101" s="29">
        <v>21</v>
      </c>
      <c r="N101" s="29">
        <v>2621</v>
      </c>
      <c r="O101" s="29" t="s">
        <v>1015</v>
      </c>
      <c r="P101" s="29">
        <v>53</v>
      </c>
      <c r="Q101">
        <v>57.071992083786498</v>
      </c>
      <c r="R101">
        <v>-135.164807256557</v>
      </c>
      <c r="S101" t="str">
        <f t="shared" si="3"/>
        <v>temperate</v>
      </c>
      <c r="T101" s="30" t="s">
        <v>963</v>
      </c>
      <c r="U101">
        <v>1963</v>
      </c>
      <c r="V101">
        <v>40</v>
      </c>
      <c r="W101">
        <v>1</v>
      </c>
      <c r="X101">
        <v>91351</v>
      </c>
      <c r="Y101" t="s">
        <v>728</v>
      </c>
      <c r="Z101" s="30" t="s">
        <v>962</v>
      </c>
      <c r="AA101" t="s">
        <v>779</v>
      </c>
      <c r="AB101" s="13">
        <v>60.138274812489399</v>
      </c>
      <c r="AC101" s="13">
        <v>-140.02154178838299</v>
      </c>
      <c r="AD101" s="13">
        <v>60.138274812489399</v>
      </c>
      <c r="AE101" s="13">
        <v>-130.30807272473001</v>
      </c>
      <c r="AF101" s="13">
        <v>54.005709355083603</v>
      </c>
      <c r="AG101" s="13">
        <v>-130.30807272473001</v>
      </c>
      <c r="AH101" s="13">
        <v>54.005709355083603</v>
      </c>
      <c r="AI101" s="13">
        <v>-140.02154178838299</v>
      </c>
    </row>
    <row r="102" spans="1:43">
      <c r="A102" s="5" t="s">
        <v>270</v>
      </c>
      <c r="B102" s="6" t="s">
        <v>310</v>
      </c>
      <c r="C102" s="4" t="s">
        <v>43</v>
      </c>
      <c r="D102">
        <v>478</v>
      </c>
      <c r="E102" t="s">
        <v>881</v>
      </c>
      <c r="F102" s="13" t="s">
        <v>665</v>
      </c>
      <c r="G102" t="s">
        <v>536</v>
      </c>
      <c r="H102" s="18" t="s">
        <v>521</v>
      </c>
      <c r="I102" s="18"/>
      <c r="K102" s="33" t="s">
        <v>963</v>
      </c>
      <c r="L102" s="29">
        <v>600</v>
      </c>
      <c r="M102" s="29">
        <v>22</v>
      </c>
      <c r="N102" s="29">
        <v>2622</v>
      </c>
      <c r="O102" s="29" t="s">
        <v>1016</v>
      </c>
      <c r="P102" s="29">
        <v>111</v>
      </c>
      <c r="Q102">
        <v>50.598565544558802</v>
      </c>
      <c r="R102">
        <v>-127.86848056353899</v>
      </c>
      <c r="S102" t="str">
        <f t="shared" si="3"/>
        <v>temperate</v>
      </c>
      <c r="T102" s="30" t="s">
        <v>963</v>
      </c>
      <c r="U102">
        <v>1950</v>
      </c>
      <c r="V102">
        <v>53</v>
      </c>
      <c r="W102">
        <v>21</v>
      </c>
      <c r="X102">
        <v>170000</v>
      </c>
      <c r="Y102" t="s">
        <v>728</v>
      </c>
      <c r="Z102" s="30" t="s">
        <v>962</v>
      </c>
      <c r="AA102" t="s">
        <v>731</v>
      </c>
      <c r="AB102" s="13">
        <v>54.366315275873198</v>
      </c>
      <c r="AC102" s="13">
        <v>-133.74787561776401</v>
      </c>
      <c r="AD102" s="13">
        <v>54.366315275873198</v>
      </c>
      <c r="AE102" s="13">
        <v>-121.98908550931399</v>
      </c>
      <c r="AF102" s="13">
        <v>46.830815813244399</v>
      </c>
      <c r="AG102" s="13">
        <v>-121.98908550931399</v>
      </c>
      <c r="AH102" s="13">
        <v>46.830815813244399</v>
      </c>
      <c r="AI102" s="13">
        <v>-133.74787561776401</v>
      </c>
      <c r="AQ102" s="13"/>
    </row>
    <row r="103" spans="1:43">
      <c r="A103" s="5" t="s">
        <v>280</v>
      </c>
      <c r="B103" s="6" t="s">
        <v>320</v>
      </c>
      <c r="C103" s="4" t="s">
        <v>43</v>
      </c>
      <c r="D103">
        <v>674</v>
      </c>
      <c r="E103" t="s">
        <v>904</v>
      </c>
      <c r="F103" s="13" t="s">
        <v>695</v>
      </c>
      <c r="G103" s="12" t="s">
        <v>562</v>
      </c>
      <c r="H103" s="18" t="s">
        <v>521</v>
      </c>
      <c r="I103" s="18"/>
      <c r="K103" s="33" t="s">
        <v>963</v>
      </c>
      <c r="L103" s="29">
        <v>600</v>
      </c>
      <c r="M103" s="29">
        <v>23</v>
      </c>
      <c r="N103" s="29">
        <v>2623</v>
      </c>
      <c r="O103" s="29" t="s">
        <v>1017</v>
      </c>
      <c r="P103" s="29">
        <v>10</v>
      </c>
      <c r="Q103">
        <v>50.506084999999999</v>
      </c>
      <c r="R103">
        <v>-131.14760000000001</v>
      </c>
      <c r="S103" t="str">
        <f t="shared" si="3"/>
        <v>temperate</v>
      </c>
      <c r="T103" s="30" t="s">
        <v>963</v>
      </c>
      <c r="U103">
        <v>1950</v>
      </c>
      <c r="V103">
        <v>53</v>
      </c>
      <c r="W103">
        <v>19</v>
      </c>
      <c r="X103">
        <v>70000</v>
      </c>
      <c r="Y103" t="s">
        <v>728</v>
      </c>
      <c r="Z103" s="30" t="s">
        <v>962</v>
      </c>
      <c r="AA103" t="s">
        <v>731</v>
      </c>
      <c r="AB103" s="13">
        <v>54.6</v>
      </c>
      <c r="AC103" s="13">
        <v>-134.03919999999999</v>
      </c>
      <c r="AD103" s="13">
        <v>54.6</v>
      </c>
      <c r="AE103" s="13">
        <v>-128.256</v>
      </c>
      <c r="AF103" s="13">
        <v>46.412170000000003</v>
      </c>
      <c r="AG103" s="13">
        <v>-128.256</v>
      </c>
      <c r="AH103" s="13">
        <v>46.412170000000003</v>
      </c>
      <c r="AI103" s="13">
        <v>-134.03919999999999</v>
      </c>
    </row>
    <row r="104" spans="1:43" s="13" customFormat="1">
      <c r="A104" s="5" t="s">
        <v>281</v>
      </c>
      <c r="B104" s="6" t="s">
        <v>321</v>
      </c>
      <c r="C104" s="4" t="s">
        <v>43</v>
      </c>
      <c r="D104">
        <v>675</v>
      </c>
      <c r="E104" t="s">
        <v>904</v>
      </c>
      <c r="F104" s="13" t="s">
        <v>695</v>
      </c>
      <c r="G104" s="12" t="s">
        <v>562</v>
      </c>
      <c r="H104" s="18" t="s">
        <v>521</v>
      </c>
      <c r="I104" s="18"/>
      <c r="K104" s="33" t="s">
        <v>963</v>
      </c>
      <c r="L104" s="29">
        <v>600</v>
      </c>
      <c r="M104" s="29">
        <v>23</v>
      </c>
      <c r="N104" s="29">
        <v>2623</v>
      </c>
      <c r="O104" s="29" t="s">
        <v>1017</v>
      </c>
      <c r="P104" s="29">
        <v>10</v>
      </c>
      <c r="Q104">
        <v>50.506084999999999</v>
      </c>
      <c r="R104">
        <v>-131.14750000000001</v>
      </c>
      <c r="S104" t="str">
        <f t="shared" si="3"/>
        <v>temperate</v>
      </c>
      <c r="T104" s="30" t="s">
        <v>963</v>
      </c>
      <c r="U104">
        <v>2000</v>
      </c>
      <c r="V104">
        <v>53</v>
      </c>
      <c r="W104">
        <v>17</v>
      </c>
      <c r="X104">
        <v>70000</v>
      </c>
      <c r="Y104" t="s">
        <v>728</v>
      </c>
      <c r="Z104" s="30" t="s">
        <v>962</v>
      </c>
      <c r="AA104" t="s">
        <v>731</v>
      </c>
      <c r="AB104" s="13">
        <v>54.6</v>
      </c>
      <c r="AC104" s="13">
        <v>-134.03899999999999</v>
      </c>
      <c r="AD104" s="13">
        <v>54.6</v>
      </c>
      <c r="AE104" s="13">
        <v>-128.256</v>
      </c>
      <c r="AF104" s="13">
        <v>46.412170000000003</v>
      </c>
      <c r="AG104" s="13">
        <v>-128.256</v>
      </c>
      <c r="AH104" s="13">
        <v>46.412170000000003</v>
      </c>
      <c r="AI104" s="13">
        <v>-134.03899999999999</v>
      </c>
      <c r="AQ104"/>
    </row>
    <row r="105" spans="1:43">
      <c r="A105" s="5" t="s">
        <v>251</v>
      </c>
      <c r="B105" s="6" t="s">
        <v>291</v>
      </c>
      <c r="C105" s="4" t="s">
        <v>43</v>
      </c>
      <c r="D105">
        <v>172</v>
      </c>
      <c r="E105" t="s">
        <v>820</v>
      </c>
      <c r="F105" s="13" t="s">
        <v>606</v>
      </c>
      <c r="G105" t="s">
        <v>536</v>
      </c>
      <c r="H105" s="18" t="s">
        <v>521</v>
      </c>
      <c r="I105" s="18"/>
      <c r="K105" s="33" t="s">
        <v>963</v>
      </c>
      <c r="L105" s="29">
        <v>600</v>
      </c>
      <c r="M105" s="29">
        <v>24</v>
      </c>
      <c r="N105" s="29">
        <v>2624</v>
      </c>
      <c r="O105" s="29" t="s">
        <v>1018</v>
      </c>
      <c r="P105" s="29">
        <v>84</v>
      </c>
      <c r="Q105">
        <v>49.534940481415497</v>
      </c>
      <c r="R105">
        <v>-127.508481544546</v>
      </c>
      <c r="S105" t="str">
        <f t="shared" si="3"/>
        <v>temperate</v>
      </c>
      <c r="T105" s="30" t="s">
        <v>963</v>
      </c>
      <c r="U105">
        <v>1950</v>
      </c>
      <c r="V105">
        <v>15</v>
      </c>
      <c r="W105">
        <v>3</v>
      </c>
      <c r="X105">
        <v>11000</v>
      </c>
      <c r="Y105" t="s">
        <v>728</v>
      </c>
      <c r="Z105" s="30" t="s">
        <v>962</v>
      </c>
      <c r="AA105" t="s">
        <v>731</v>
      </c>
      <c r="AB105" s="13">
        <v>50.869738382546601</v>
      </c>
      <c r="AC105" s="13">
        <v>-130.23168368821899</v>
      </c>
      <c r="AD105" s="13">
        <v>50.869738382546601</v>
      </c>
      <c r="AE105" s="13">
        <v>-124.785279400872</v>
      </c>
      <c r="AF105" s="13">
        <v>48.2001425802843</v>
      </c>
      <c r="AG105" s="13">
        <v>-124.785279400872</v>
      </c>
      <c r="AH105" s="13">
        <v>48.2001425802843</v>
      </c>
      <c r="AI105" s="13">
        <v>-130.23168368821899</v>
      </c>
      <c r="AQ105" s="13"/>
    </row>
    <row r="106" spans="1:43">
      <c r="A106" s="5" t="s">
        <v>268</v>
      </c>
      <c r="B106" s="6" t="s">
        <v>308</v>
      </c>
      <c r="C106" s="4" t="s">
        <v>43</v>
      </c>
      <c r="D106">
        <v>450</v>
      </c>
      <c r="E106" t="s">
        <v>869</v>
      </c>
      <c r="F106" s="13" t="s">
        <v>653</v>
      </c>
      <c r="G106" t="s">
        <v>536</v>
      </c>
      <c r="H106" s="18" t="s">
        <v>521</v>
      </c>
      <c r="I106" s="18"/>
      <c r="K106" s="33" t="s">
        <v>963</v>
      </c>
      <c r="L106" s="29">
        <v>600</v>
      </c>
      <c r="M106" s="29">
        <v>30</v>
      </c>
      <c r="N106" s="29">
        <v>2630</v>
      </c>
      <c r="O106" s="29" t="s">
        <v>1019</v>
      </c>
      <c r="P106" s="29">
        <v>73</v>
      </c>
      <c r="Q106">
        <v>30.75</v>
      </c>
      <c r="R106">
        <v>-113.5</v>
      </c>
      <c r="S106" t="str">
        <f t="shared" si="3"/>
        <v>temperate</v>
      </c>
      <c r="T106" s="30" t="s">
        <v>963</v>
      </c>
      <c r="U106">
        <v>1990</v>
      </c>
      <c r="V106">
        <v>34</v>
      </c>
      <c r="W106">
        <v>9</v>
      </c>
      <c r="X106">
        <v>36000</v>
      </c>
      <c r="Y106" t="s">
        <v>728</v>
      </c>
      <c r="Z106" s="30" t="s">
        <v>962</v>
      </c>
      <c r="AA106" t="s">
        <v>744</v>
      </c>
      <c r="AB106" s="13">
        <v>32.5</v>
      </c>
      <c r="AC106" s="13">
        <v>-116</v>
      </c>
      <c r="AD106" s="13">
        <v>32.5</v>
      </c>
      <c r="AE106" s="13">
        <v>-111</v>
      </c>
      <c r="AF106" s="13">
        <v>29</v>
      </c>
      <c r="AG106" s="13">
        <v>-111</v>
      </c>
      <c r="AH106" s="13">
        <v>29</v>
      </c>
      <c r="AI106" s="13">
        <v>-116</v>
      </c>
      <c r="AQ106" s="13"/>
    </row>
    <row r="107" spans="1:43">
      <c r="A107" s="5" t="s">
        <v>253</v>
      </c>
      <c r="B107" s="6" t="s">
        <v>293</v>
      </c>
      <c r="C107" s="4" t="s">
        <v>43</v>
      </c>
      <c r="D107">
        <v>242</v>
      </c>
      <c r="E107" t="s">
        <v>830</v>
      </c>
      <c r="F107" s="13" t="s">
        <v>617</v>
      </c>
      <c r="G107" s="12" t="s">
        <v>536</v>
      </c>
      <c r="H107" s="18" t="s">
        <v>521</v>
      </c>
      <c r="I107" s="18"/>
      <c r="K107" s="33" t="s">
        <v>963</v>
      </c>
      <c r="L107" s="29">
        <v>600</v>
      </c>
      <c r="M107" s="29">
        <v>31</v>
      </c>
      <c r="N107" s="29">
        <v>2631</v>
      </c>
      <c r="O107" s="29" t="s">
        <v>1020</v>
      </c>
      <c r="P107" s="29">
        <v>91</v>
      </c>
      <c r="Q107">
        <v>30.747468262106501</v>
      </c>
      <c r="R107">
        <v>-113.867617839697</v>
      </c>
      <c r="S107" t="str">
        <f t="shared" si="3"/>
        <v>temperate</v>
      </c>
      <c r="T107" s="30" t="s">
        <v>963</v>
      </c>
      <c r="U107" s="12">
        <v>0</v>
      </c>
      <c r="V107">
        <v>29</v>
      </c>
      <c r="W107">
        <v>3</v>
      </c>
      <c r="X107">
        <v>7200</v>
      </c>
      <c r="Y107" t="s">
        <v>728</v>
      </c>
      <c r="Z107" s="30" t="s">
        <v>962</v>
      </c>
      <c r="AA107" t="s">
        <v>744</v>
      </c>
      <c r="AB107" s="13">
        <v>32.019044430510199</v>
      </c>
      <c r="AC107" s="13">
        <v>-115.33112528913099</v>
      </c>
      <c r="AD107" s="13">
        <v>32.019044430510199</v>
      </c>
      <c r="AE107" s="13">
        <v>-112.404110390263</v>
      </c>
      <c r="AF107" s="13">
        <v>29.4758920937028</v>
      </c>
      <c r="AG107" s="13">
        <v>-112.404110390263</v>
      </c>
      <c r="AH107" s="13">
        <v>29.4758920937028</v>
      </c>
      <c r="AI107" s="13">
        <v>-115.33112528913099</v>
      </c>
    </row>
    <row r="108" spans="1:43">
      <c r="A108" s="5" t="s">
        <v>961</v>
      </c>
      <c r="B108" s="6" t="s">
        <v>960</v>
      </c>
      <c r="C108" s="4" t="s">
        <v>43</v>
      </c>
      <c r="D108">
        <v>239</v>
      </c>
      <c r="E108" t="s">
        <v>827</v>
      </c>
      <c r="F108" s="13" t="s">
        <v>614</v>
      </c>
      <c r="G108" s="12" t="s">
        <v>562</v>
      </c>
      <c r="H108" s="18" t="s">
        <v>521</v>
      </c>
      <c r="I108" s="18"/>
      <c r="K108" s="33" t="s">
        <v>963</v>
      </c>
      <c r="L108" s="29">
        <v>600</v>
      </c>
      <c r="M108" s="29">
        <v>32</v>
      </c>
      <c r="N108" s="29">
        <v>2632</v>
      </c>
      <c r="O108" s="29" t="s">
        <v>1021</v>
      </c>
      <c r="P108" s="29">
        <v>16</v>
      </c>
      <c r="Q108">
        <v>27.705748670077501</v>
      </c>
      <c r="R108">
        <v>-110.66876458476101</v>
      </c>
      <c r="S108" t="str">
        <f t="shared" si="3"/>
        <v>temperate</v>
      </c>
      <c r="T108" s="30" t="s">
        <v>963</v>
      </c>
      <c r="U108">
        <v>1978</v>
      </c>
      <c r="V108">
        <v>27</v>
      </c>
      <c r="W108">
        <v>4</v>
      </c>
      <c r="X108">
        <v>27900</v>
      </c>
      <c r="Y108" t="s">
        <v>728</v>
      </c>
      <c r="Z108" s="30" t="s">
        <v>962</v>
      </c>
      <c r="AA108" t="s">
        <v>744</v>
      </c>
      <c r="AB108" s="13">
        <v>30.080763455090299</v>
      </c>
      <c r="AC108" s="13">
        <v>-113.02368565027599</v>
      </c>
      <c r="AD108" s="13">
        <v>30.080763455090299</v>
      </c>
      <c r="AE108" s="13">
        <v>-108.31384351924601</v>
      </c>
      <c r="AF108" s="13">
        <v>25.330733885064799</v>
      </c>
      <c r="AG108" s="13">
        <v>-108.31384351924601</v>
      </c>
      <c r="AH108" s="13">
        <v>25.330733885064799</v>
      </c>
      <c r="AI108" s="13">
        <v>-113.02368565027599</v>
      </c>
    </row>
    <row r="109" spans="1:43">
      <c r="A109" s="5" t="s">
        <v>261</v>
      </c>
      <c r="B109" s="6" t="s">
        <v>301</v>
      </c>
      <c r="C109" s="4" t="s">
        <v>43</v>
      </c>
      <c r="D109">
        <v>325</v>
      </c>
      <c r="E109" t="s">
        <v>846</v>
      </c>
      <c r="F109" s="13" t="s">
        <v>634</v>
      </c>
      <c r="G109" t="s">
        <v>536</v>
      </c>
      <c r="H109" s="18" t="s">
        <v>521</v>
      </c>
      <c r="I109" s="18"/>
      <c r="K109" s="33" t="s">
        <v>963</v>
      </c>
      <c r="L109" s="29">
        <v>600</v>
      </c>
      <c r="M109" s="29">
        <v>33</v>
      </c>
      <c r="N109" s="29">
        <v>2633</v>
      </c>
      <c r="O109" s="29" t="s">
        <v>1022</v>
      </c>
      <c r="P109" s="29">
        <v>114</v>
      </c>
      <c r="Q109">
        <v>23.266999999999999</v>
      </c>
      <c r="R109">
        <v>-106.64149999999999</v>
      </c>
      <c r="S109" t="str">
        <f t="shared" si="3"/>
        <v>tropical</v>
      </c>
      <c r="T109" s="30" t="s">
        <v>964</v>
      </c>
      <c r="U109">
        <v>1994</v>
      </c>
      <c r="V109">
        <v>37</v>
      </c>
      <c r="W109">
        <v>2</v>
      </c>
      <c r="X109">
        <v>6250</v>
      </c>
      <c r="Y109" t="s">
        <v>728</v>
      </c>
      <c r="Z109" s="30" t="s">
        <v>962</v>
      </c>
      <c r="AA109" t="s">
        <v>744</v>
      </c>
      <c r="AB109" s="13">
        <v>24.167000000000002</v>
      </c>
      <c r="AC109" s="13">
        <v>-107.45</v>
      </c>
      <c r="AD109" s="13">
        <v>24.167000000000002</v>
      </c>
      <c r="AE109" s="13">
        <v>-105.833</v>
      </c>
      <c r="AF109" s="13">
        <v>22.367000000000001</v>
      </c>
      <c r="AG109" s="13">
        <v>-105.833</v>
      </c>
      <c r="AH109" s="13">
        <v>22.367000000000001</v>
      </c>
      <c r="AI109" s="13">
        <v>-107.45</v>
      </c>
    </row>
    <row r="110" spans="1:43">
      <c r="A110" s="5" t="s">
        <v>264</v>
      </c>
      <c r="B110" s="6" t="s">
        <v>304</v>
      </c>
      <c r="C110" s="4" t="s">
        <v>43</v>
      </c>
      <c r="D110">
        <v>417</v>
      </c>
      <c r="E110" t="s">
        <v>858</v>
      </c>
      <c r="F110" s="23" t="s">
        <v>642</v>
      </c>
      <c r="G110" t="s">
        <v>536</v>
      </c>
      <c r="H110" s="18" t="s">
        <v>521</v>
      </c>
      <c r="I110" s="18"/>
      <c r="K110" s="33" t="s">
        <v>963</v>
      </c>
      <c r="L110" s="29">
        <v>600</v>
      </c>
      <c r="M110" s="29">
        <v>40</v>
      </c>
      <c r="N110" s="29">
        <v>2640</v>
      </c>
      <c r="O110" s="29" t="s">
        <v>1023</v>
      </c>
      <c r="P110" s="29">
        <v>34</v>
      </c>
      <c r="Q110">
        <v>25.332811779277201</v>
      </c>
      <c r="R110">
        <v>-116.647574938117</v>
      </c>
      <c r="S110" t="str">
        <f t="shared" si="3"/>
        <v>temperate</v>
      </c>
      <c r="T110" s="30" t="s">
        <v>963</v>
      </c>
      <c r="U110">
        <v>1970</v>
      </c>
      <c r="V110">
        <v>18</v>
      </c>
      <c r="W110">
        <v>8</v>
      </c>
      <c r="X110">
        <v>286744</v>
      </c>
      <c r="Y110" t="s">
        <v>728</v>
      </c>
      <c r="Z110" s="30" t="s">
        <v>962</v>
      </c>
      <c r="AA110" t="s">
        <v>744</v>
      </c>
      <c r="AB110" s="13">
        <v>32.533015570946098</v>
      </c>
      <c r="AC110" s="13">
        <v>-128.510236168944</v>
      </c>
      <c r="AD110" s="13">
        <v>32.533015570946098</v>
      </c>
      <c r="AE110" s="13">
        <v>-104.78491370729</v>
      </c>
      <c r="AF110" s="13">
        <v>18.1326079876082</v>
      </c>
      <c r="AG110" s="13">
        <v>-104.78491370729</v>
      </c>
      <c r="AH110" s="13">
        <v>18.1326079876082</v>
      </c>
      <c r="AI110" s="13">
        <v>-128.510236168944</v>
      </c>
    </row>
    <row r="111" spans="1:43">
      <c r="A111" s="5" t="s">
        <v>258</v>
      </c>
      <c r="B111" s="6" t="s">
        <v>298</v>
      </c>
      <c r="C111" s="4" t="s">
        <v>43</v>
      </c>
      <c r="D111">
        <v>307</v>
      </c>
      <c r="E111" t="s">
        <v>841</v>
      </c>
      <c r="F111" s="23" t="s">
        <v>628</v>
      </c>
      <c r="G111" t="s">
        <v>536</v>
      </c>
      <c r="H111" s="18" t="s">
        <v>521</v>
      </c>
      <c r="I111" s="18"/>
      <c r="K111" s="33" t="s">
        <v>963</v>
      </c>
      <c r="L111" s="29">
        <v>600</v>
      </c>
      <c r="M111" s="29">
        <v>50</v>
      </c>
      <c r="N111" s="29">
        <v>2650</v>
      </c>
      <c r="O111" s="29" t="s">
        <v>1024</v>
      </c>
      <c r="P111" s="29">
        <v>46</v>
      </c>
      <c r="Q111">
        <v>19.133334999999999</v>
      </c>
      <c r="R111">
        <v>-104.56667</v>
      </c>
      <c r="S111" t="str">
        <f t="shared" si="3"/>
        <v>tropical</v>
      </c>
      <c r="T111" s="30" t="s">
        <v>964</v>
      </c>
      <c r="U111">
        <v>1995</v>
      </c>
      <c r="V111">
        <v>38</v>
      </c>
      <c r="W111">
        <v>3</v>
      </c>
      <c r="X111">
        <v>700</v>
      </c>
      <c r="Y111" t="s">
        <v>728</v>
      </c>
      <c r="Z111" s="30" t="s">
        <v>962</v>
      </c>
      <c r="AA111" t="s">
        <v>744</v>
      </c>
      <c r="AB111" s="13">
        <v>19.350000000000001</v>
      </c>
      <c r="AC111" s="13">
        <v>-105.01667</v>
      </c>
      <c r="AD111" s="13">
        <v>19.350000000000001</v>
      </c>
      <c r="AE111" s="13">
        <v>-104.11667</v>
      </c>
      <c r="AF111" s="13">
        <v>18.91667</v>
      </c>
      <c r="AG111" s="13">
        <v>-104.11667</v>
      </c>
      <c r="AH111" s="13">
        <v>18.91667</v>
      </c>
      <c r="AI111" s="13">
        <v>-105.01667</v>
      </c>
    </row>
    <row r="112" spans="1:43">
      <c r="A112" s="5" t="s">
        <v>467</v>
      </c>
      <c r="B112" s="6" t="s">
        <v>485</v>
      </c>
      <c r="C112" s="4" t="s">
        <v>465</v>
      </c>
      <c r="D112">
        <v>10002</v>
      </c>
      <c r="E112" t="s">
        <v>535</v>
      </c>
      <c r="F112" s="25" t="s">
        <v>504</v>
      </c>
      <c r="G112" t="s">
        <v>536</v>
      </c>
      <c r="H112" s="18" t="s">
        <v>521</v>
      </c>
      <c r="I112" s="18"/>
      <c r="K112" s="33" t="s">
        <v>963</v>
      </c>
      <c r="L112" s="29">
        <v>600</v>
      </c>
      <c r="M112" s="29">
        <v>61</v>
      </c>
      <c r="N112" s="29">
        <v>2661</v>
      </c>
      <c r="O112" s="29" t="s">
        <v>1025</v>
      </c>
      <c r="P112" s="29">
        <v>2</v>
      </c>
      <c r="Q112">
        <v>60.01</v>
      </c>
      <c r="R112">
        <v>-165</v>
      </c>
      <c r="S112" t="str">
        <f t="shared" si="3"/>
        <v>polar</v>
      </c>
      <c r="T112" s="30" t="s">
        <v>962</v>
      </c>
      <c r="U112">
        <v>1994</v>
      </c>
      <c r="V112">
        <v>129</v>
      </c>
      <c r="W112">
        <v>20</v>
      </c>
      <c r="X112">
        <v>495218</v>
      </c>
      <c r="Y112" s="10" t="s">
        <v>526</v>
      </c>
      <c r="Z112" s="10" t="s">
        <v>962</v>
      </c>
      <c r="AA112" t="s">
        <v>779</v>
      </c>
      <c r="AB112" s="13">
        <v>60</v>
      </c>
      <c r="AC112" s="13">
        <v>-179</v>
      </c>
      <c r="AD112" s="13">
        <v>60</v>
      </c>
      <c r="AE112" s="13">
        <v>-157</v>
      </c>
      <c r="AF112" s="13">
        <v>55</v>
      </c>
      <c r="AG112" s="13">
        <v>-157</v>
      </c>
      <c r="AH112" s="13">
        <v>55</v>
      </c>
      <c r="AI112" s="13">
        <v>-179</v>
      </c>
    </row>
    <row r="113" spans="1:43">
      <c r="A113" s="5" t="s">
        <v>252</v>
      </c>
      <c r="B113" s="6" t="s">
        <v>292</v>
      </c>
      <c r="C113" s="4" t="s">
        <v>43</v>
      </c>
      <c r="D113">
        <v>175</v>
      </c>
      <c r="E113" t="s">
        <v>821</v>
      </c>
      <c r="F113" s="23" t="s">
        <v>607</v>
      </c>
      <c r="G113" t="s">
        <v>536</v>
      </c>
      <c r="H113" s="18" t="s">
        <v>521</v>
      </c>
      <c r="I113" s="18"/>
      <c r="K113" s="33" t="s">
        <v>963</v>
      </c>
      <c r="L113" s="29">
        <v>600</v>
      </c>
      <c r="M113" s="29">
        <v>62</v>
      </c>
      <c r="N113" s="29">
        <v>2662</v>
      </c>
      <c r="O113" s="29" t="s">
        <v>1026</v>
      </c>
      <c r="P113" s="29">
        <v>146</v>
      </c>
      <c r="Q113">
        <v>61.371202456892902</v>
      </c>
      <c r="R113">
        <v>176.347972089157</v>
      </c>
      <c r="S113" t="str">
        <f t="shared" si="3"/>
        <v>polar</v>
      </c>
      <c r="T113" s="30" t="s">
        <v>962</v>
      </c>
      <c r="U113">
        <v>1981</v>
      </c>
      <c r="V113">
        <v>36</v>
      </c>
      <c r="W113">
        <v>1</v>
      </c>
      <c r="X113">
        <v>254200</v>
      </c>
      <c r="Y113" t="s">
        <v>728</v>
      </c>
      <c r="Z113" s="30" t="s">
        <v>962</v>
      </c>
      <c r="AA113" t="s">
        <v>733</v>
      </c>
      <c r="AB113" s="13">
        <v>66.668224152098702</v>
      </c>
      <c r="AC113" s="13">
        <v>161.54376907886601</v>
      </c>
      <c r="AD113" s="13">
        <v>66.668224152098702</v>
      </c>
      <c r="AE113" s="13">
        <v>191.15217509944799</v>
      </c>
      <c r="AF113" s="13">
        <v>56.074180761687103</v>
      </c>
      <c r="AG113" s="13">
        <v>191.15217509944799</v>
      </c>
      <c r="AH113" s="13">
        <v>56.074180761687103</v>
      </c>
      <c r="AI113" s="13">
        <v>161.54376907886601</v>
      </c>
      <c r="AQ113" s="13"/>
    </row>
    <row r="114" spans="1:43">
      <c r="A114" s="5" t="s">
        <v>254</v>
      </c>
      <c r="B114" s="6" t="s">
        <v>294</v>
      </c>
      <c r="C114" s="4" t="s">
        <v>43</v>
      </c>
      <c r="D114">
        <v>252</v>
      </c>
      <c r="E114" t="s">
        <v>834</v>
      </c>
      <c r="F114" s="13" t="s">
        <v>621</v>
      </c>
      <c r="G114" t="s">
        <v>536</v>
      </c>
      <c r="H114" s="18" t="s">
        <v>521</v>
      </c>
      <c r="I114" s="18"/>
      <c r="K114" s="33" t="s">
        <v>963</v>
      </c>
      <c r="L114" s="29">
        <v>600</v>
      </c>
      <c r="M114" s="29">
        <v>70</v>
      </c>
      <c r="N114" s="29">
        <v>2670</v>
      </c>
      <c r="O114" s="29" t="s">
        <v>1027</v>
      </c>
      <c r="P114" s="29">
        <v>53</v>
      </c>
      <c r="Q114">
        <v>52</v>
      </c>
      <c r="R114">
        <v>180</v>
      </c>
      <c r="S114" t="str">
        <f t="shared" si="3"/>
        <v>temperate</v>
      </c>
      <c r="T114" s="30" t="s">
        <v>963</v>
      </c>
      <c r="U114">
        <v>1963</v>
      </c>
      <c r="V114">
        <v>40</v>
      </c>
      <c r="W114">
        <v>6</v>
      </c>
      <c r="X114">
        <v>56936</v>
      </c>
      <c r="Y114" t="s">
        <v>728</v>
      </c>
      <c r="Z114" s="30" t="s">
        <v>962</v>
      </c>
      <c r="AA114" t="s">
        <v>779</v>
      </c>
      <c r="AB114" s="13">
        <v>54</v>
      </c>
      <c r="AC114" s="13">
        <v>170</v>
      </c>
      <c r="AD114" s="13">
        <v>54</v>
      </c>
      <c r="AE114" s="13">
        <v>190</v>
      </c>
      <c r="AF114" s="13">
        <v>50</v>
      </c>
      <c r="AG114" s="13">
        <v>190</v>
      </c>
      <c r="AH114" s="13">
        <v>50</v>
      </c>
      <c r="AI114" s="13">
        <v>170</v>
      </c>
    </row>
    <row r="115" spans="1:43">
      <c r="A115" s="5" t="s">
        <v>263</v>
      </c>
      <c r="B115" s="6" t="s">
        <v>303</v>
      </c>
      <c r="C115" s="4" t="s">
        <v>43</v>
      </c>
      <c r="D115">
        <v>410</v>
      </c>
      <c r="E115" t="s">
        <v>854</v>
      </c>
      <c r="F115" s="13" t="s">
        <v>638</v>
      </c>
      <c r="G115" t="s">
        <v>536</v>
      </c>
      <c r="H115" s="18" t="s">
        <v>521</v>
      </c>
      <c r="I115" s="18"/>
      <c r="K115" s="33" t="s">
        <v>963</v>
      </c>
      <c r="L115" s="29">
        <v>800</v>
      </c>
      <c r="M115" s="29">
        <v>10</v>
      </c>
      <c r="N115" s="29">
        <v>2810</v>
      </c>
      <c r="O115" s="29" t="s">
        <v>1028</v>
      </c>
      <c r="P115" s="29">
        <v>31</v>
      </c>
      <c r="Q115">
        <v>22.517344410326601</v>
      </c>
      <c r="R115">
        <v>114.093959035802</v>
      </c>
      <c r="S115" t="str">
        <f t="shared" si="3"/>
        <v>tropical</v>
      </c>
      <c r="T115" s="30" t="s">
        <v>964</v>
      </c>
      <c r="U115">
        <v>1970</v>
      </c>
      <c r="V115">
        <v>38</v>
      </c>
      <c r="W115">
        <v>1</v>
      </c>
      <c r="X115" s="12">
        <v>1</v>
      </c>
      <c r="Y115" t="s">
        <v>728</v>
      </c>
      <c r="Z115" s="30" t="s">
        <v>962</v>
      </c>
      <c r="AA115" t="s">
        <v>753</v>
      </c>
      <c r="AB115" s="13">
        <v>27.910142356262199</v>
      </c>
      <c r="AC115" s="13">
        <v>106.16022050699</v>
      </c>
      <c r="AD115" s="13">
        <v>27.910142356262199</v>
      </c>
      <c r="AE115" s="13">
        <v>122.02769756461301</v>
      </c>
      <c r="AF115" s="13">
        <v>17.124546464390999</v>
      </c>
      <c r="AG115" s="13">
        <v>122.02769756461301</v>
      </c>
      <c r="AH115" s="13">
        <v>17.124546464390999</v>
      </c>
      <c r="AI115" s="13">
        <v>106.16022050699</v>
      </c>
    </row>
    <row r="116" spans="1:43">
      <c r="A116" s="5" t="s">
        <v>480</v>
      </c>
      <c r="B116" s="6" t="s">
        <v>498</v>
      </c>
      <c r="C116" s="4" t="s">
        <v>465</v>
      </c>
      <c r="D116">
        <v>10015</v>
      </c>
      <c r="E116" t="s">
        <v>549</v>
      </c>
      <c r="F116" s="13" t="s">
        <v>516</v>
      </c>
      <c r="G116" t="s">
        <v>536</v>
      </c>
      <c r="H116" s="7" t="s">
        <v>521</v>
      </c>
      <c r="I116" s="7"/>
      <c r="J116" s="22" t="s">
        <v>579</v>
      </c>
      <c r="K116" s="33" t="s">
        <v>963</v>
      </c>
      <c r="L116" s="29">
        <v>800</v>
      </c>
      <c r="M116" s="29">
        <v>20</v>
      </c>
      <c r="N116" s="29">
        <v>2820</v>
      </c>
      <c r="O116" s="29" t="s">
        <v>1029</v>
      </c>
      <c r="P116" s="29">
        <v>156</v>
      </c>
      <c r="Q116">
        <v>35.82</v>
      </c>
      <c r="R116">
        <v>141.44</v>
      </c>
      <c r="S116" t="str">
        <f t="shared" si="3"/>
        <v>temperate</v>
      </c>
      <c r="T116" s="30" t="s">
        <v>963</v>
      </c>
      <c r="U116">
        <v>2013</v>
      </c>
      <c r="V116">
        <v>43</v>
      </c>
      <c r="W116">
        <v>1</v>
      </c>
      <c r="X116">
        <v>913102</v>
      </c>
      <c r="Y116" s="10" t="s">
        <v>526</v>
      </c>
      <c r="Z116" s="10" t="s">
        <v>962</v>
      </c>
      <c r="AA116" s="11" t="s">
        <v>532</v>
      </c>
    </row>
    <row r="117" spans="1:43">
      <c r="A117" s="5" t="s">
        <v>355</v>
      </c>
      <c r="B117" s="6" t="s">
        <v>419</v>
      </c>
      <c r="C117" s="4" t="s">
        <v>57</v>
      </c>
      <c r="D117">
        <v>414</v>
      </c>
      <c r="E117" t="s">
        <v>857</v>
      </c>
      <c r="F117" s="13" t="s">
        <v>641</v>
      </c>
      <c r="G117" t="s">
        <v>536</v>
      </c>
      <c r="H117" s="18" t="s">
        <v>521</v>
      </c>
      <c r="I117" s="18"/>
      <c r="K117" s="33" t="s">
        <v>963</v>
      </c>
      <c r="L117" s="29">
        <v>800</v>
      </c>
      <c r="M117" s="29">
        <v>30</v>
      </c>
      <c r="N117" s="29">
        <v>2830</v>
      </c>
      <c r="O117" s="29" t="s">
        <v>1030</v>
      </c>
      <c r="P117" s="29">
        <v>12</v>
      </c>
      <c r="Q117">
        <v>4</v>
      </c>
      <c r="R117">
        <v>100.75</v>
      </c>
      <c r="S117" t="str">
        <f t="shared" si="3"/>
        <v>tropical</v>
      </c>
      <c r="T117" s="30" t="s">
        <v>964</v>
      </c>
      <c r="U117">
        <v>1972</v>
      </c>
      <c r="V117">
        <v>15</v>
      </c>
      <c r="W117">
        <v>1</v>
      </c>
      <c r="X117">
        <v>70060</v>
      </c>
      <c r="Y117" t="s">
        <v>728</v>
      </c>
      <c r="Z117" s="30" t="s">
        <v>962</v>
      </c>
      <c r="AA117" t="s">
        <v>748</v>
      </c>
      <c r="AB117" s="13">
        <v>7</v>
      </c>
      <c r="AC117" s="13">
        <v>98</v>
      </c>
      <c r="AD117" s="13">
        <v>7</v>
      </c>
      <c r="AE117" s="13">
        <v>103.5</v>
      </c>
      <c r="AF117" s="13">
        <v>1</v>
      </c>
      <c r="AG117" s="13">
        <v>103.5</v>
      </c>
      <c r="AH117" s="13">
        <v>1</v>
      </c>
      <c r="AI117" s="13">
        <v>98</v>
      </c>
    </row>
    <row r="118" spans="1:43">
      <c r="A118" s="5" t="s">
        <v>347</v>
      </c>
      <c r="B118" s="6" t="s">
        <v>411</v>
      </c>
      <c r="C118" s="4" t="s">
        <v>57</v>
      </c>
      <c r="D118">
        <v>305</v>
      </c>
      <c r="E118" t="s">
        <v>840</v>
      </c>
      <c r="F118" s="13" t="s">
        <v>627</v>
      </c>
      <c r="G118" t="s">
        <v>536</v>
      </c>
      <c r="H118" s="18" t="s">
        <v>521</v>
      </c>
      <c r="I118" s="18"/>
      <c r="K118" s="33" t="s">
        <v>963</v>
      </c>
      <c r="L118" s="29">
        <v>800</v>
      </c>
      <c r="M118" s="29">
        <v>40</v>
      </c>
      <c r="N118" s="29">
        <v>2840</v>
      </c>
      <c r="O118" s="29" t="s">
        <v>1031</v>
      </c>
      <c r="P118" s="29">
        <v>47</v>
      </c>
      <c r="Q118">
        <v>6.4511786400829196</v>
      </c>
      <c r="R118">
        <v>114.38260848706901</v>
      </c>
      <c r="S118" t="str">
        <f t="shared" si="3"/>
        <v>tropical</v>
      </c>
      <c r="T118" s="30" t="s">
        <v>964</v>
      </c>
      <c r="U118">
        <v>1972</v>
      </c>
      <c r="V118">
        <v>29</v>
      </c>
      <c r="W118">
        <v>1</v>
      </c>
      <c r="X118" s="12">
        <v>1</v>
      </c>
      <c r="Y118" t="s">
        <v>728</v>
      </c>
      <c r="Z118" s="30" t="s">
        <v>962</v>
      </c>
      <c r="AA118" t="s">
        <v>748</v>
      </c>
      <c r="AB118" s="13">
        <v>8.3918313787343806</v>
      </c>
      <c r="AC118" s="13">
        <v>111.63294914769</v>
      </c>
      <c r="AD118" s="13">
        <v>8.3918313787343806</v>
      </c>
      <c r="AE118" s="13">
        <v>117.132267826449</v>
      </c>
      <c r="AF118" s="13">
        <v>4.5105259014314498</v>
      </c>
      <c r="AG118" s="13">
        <v>117.132267826449</v>
      </c>
      <c r="AH118" s="13">
        <v>4.5105259014314498</v>
      </c>
      <c r="AI118" s="13">
        <v>111.63294914769</v>
      </c>
    </row>
    <row r="119" spans="1:43">
      <c r="A119" s="5" t="s">
        <v>360</v>
      </c>
      <c r="B119" s="6" t="s">
        <v>424</v>
      </c>
      <c r="C119" s="4" t="s">
        <v>57</v>
      </c>
      <c r="D119">
        <v>441</v>
      </c>
      <c r="E119" t="s">
        <v>777</v>
      </c>
      <c r="F119" s="23" t="s">
        <v>648</v>
      </c>
      <c r="G119" t="s">
        <v>536</v>
      </c>
      <c r="H119" s="18" t="s">
        <v>521</v>
      </c>
      <c r="I119" s="18"/>
      <c r="K119" s="33" t="s">
        <v>963</v>
      </c>
      <c r="L119" s="29">
        <v>800</v>
      </c>
      <c r="M119" s="29">
        <v>50</v>
      </c>
      <c r="N119" s="29">
        <v>2850</v>
      </c>
      <c r="O119" s="29" t="s">
        <v>1032</v>
      </c>
      <c r="P119" s="29">
        <v>57</v>
      </c>
      <c r="Q119">
        <v>7.16958368027802</v>
      </c>
      <c r="R119">
        <v>80.872484300585</v>
      </c>
      <c r="S119" t="str">
        <f t="shared" si="3"/>
        <v>tropical</v>
      </c>
      <c r="T119" s="30" t="s">
        <v>964</v>
      </c>
      <c r="U119">
        <v>2000</v>
      </c>
      <c r="V119">
        <v>39</v>
      </c>
      <c r="W119">
        <v>1</v>
      </c>
      <c r="X119">
        <v>14000</v>
      </c>
      <c r="Y119" t="s">
        <v>728</v>
      </c>
      <c r="Z119" s="30" t="s">
        <v>962</v>
      </c>
      <c r="AA119" t="s">
        <v>777</v>
      </c>
      <c r="AB119" s="13">
        <v>8.6237241364374704</v>
      </c>
      <c r="AC119" s="13">
        <v>79.638260147980503</v>
      </c>
      <c r="AD119" s="13">
        <v>8.6237241364374704</v>
      </c>
      <c r="AE119" s="13">
        <v>82.106708453189498</v>
      </c>
      <c r="AF119" s="13">
        <v>5.7154432241185598</v>
      </c>
      <c r="AG119" s="13">
        <v>82.106708453189498</v>
      </c>
      <c r="AH119" s="13">
        <v>5.7154432241185598</v>
      </c>
      <c r="AI119" s="13">
        <v>79.638260147980503</v>
      </c>
    </row>
    <row r="120" spans="1:43">
      <c r="A120" s="5" t="s">
        <v>354</v>
      </c>
      <c r="B120" s="6" t="s">
        <v>418</v>
      </c>
      <c r="C120" s="4" t="s">
        <v>57</v>
      </c>
      <c r="D120">
        <v>412</v>
      </c>
      <c r="E120" t="s">
        <v>856</v>
      </c>
      <c r="F120" s="13" t="s">
        <v>640</v>
      </c>
      <c r="G120" t="s">
        <v>536</v>
      </c>
      <c r="H120" s="18" t="s">
        <v>521</v>
      </c>
      <c r="I120" s="18"/>
      <c r="K120" s="33" t="s">
        <v>963</v>
      </c>
      <c r="L120" s="29">
        <v>800</v>
      </c>
      <c r="M120" s="29">
        <v>60</v>
      </c>
      <c r="N120" s="29">
        <v>2860</v>
      </c>
      <c r="O120" s="29" t="s">
        <v>1033</v>
      </c>
      <c r="P120" s="29">
        <v>34</v>
      </c>
      <c r="Q120">
        <v>11</v>
      </c>
      <c r="R120">
        <v>101</v>
      </c>
      <c r="S120" t="str">
        <f t="shared" si="3"/>
        <v>tropical</v>
      </c>
      <c r="T120" s="30" t="s">
        <v>964</v>
      </c>
      <c r="U120">
        <v>1963</v>
      </c>
      <c r="V120">
        <v>29</v>
      </c>
      <c r="W120">
        <v>2</v>
      </c>
      <c r="X120" s="12">
        <v>1</v>
      </c>
      <c r="Y120" t="s">
        <v>728</v>
      </c>
      <c r="Z120" s="30" t="s">
        <v>962</v>
      </c>
      <c r="AA120" t="s">
        <v>755</v>
      </c>
      <c r="AB120" s="13">
        <v>13.5</v>
      </c>
      <c r="AC120" s="13">
        <v>99</v>
      </c>
      <c r="AD120" s="13">
        <v>13.5</v>
      </c>
      <c r="AE120" s="13">
        <v>103</v>
      </c>
      <c r="AF120" s="13">
        <v>8.5</v>
      </c>
      <c r="AG120" s="13">
        <v>103</v>
      </c>
      <c r="AH120" s="13">
        <v>8.5</v>
      </c>
      <c r="AI120" s="13">
        <v>99</v>
      </c>
    </row>
    <row r="121" spans="1:43">
      <c r="A121" s="5" t="s">
        <v>353</v>
      </c>
      <c r="B121" s="6" t="s">
        <v>417</v>
      </c>
      <c r="C121" s="4" t="s">
        <v>57</v>
      </c>
      <c r="D121">
        <v>405</v>
      </c>
      <c r="E121" t="s">
        <v>852</v>
      </c>
      <c r="F121" s="13" t="s">
        <v>853</v>
      </c>
      <c r="G121" t="s">
        <v>536</v>
      </c>
      <c r="H121" s="18" t="s">
        <v>521</v>
      </c>
      <c r="I121" s="18"/>
      <c r="K121" s="33" t="s">
        <v>963</v>
      </c>
      <c r="L121" s="29">
        <v>800</v>
      </c>
      <c r="M121" s="29">
        <v>70</v>
      </c>
      <c r="N121" s="29">
        <v>2870</v>
      </c>
      <c r="O121" s="29" t="s">
        <v>1034</v>
      </c>
      <c r="P121" s="29">
        <v>24</v>
      </c>
      <c r="Q121">
        <v>-19.5</v>
      </c>
      <c r="R121">
        <v>116.65</v>
      </c>
      <c r="S121" t="str">
        <f t="shared" si="3"/>
        <v>tropical</v>
      </c>
      <c r="T121" s="30" t="s">
        <v>964</v>
      </c>
      <c r="U121">
        <v>1986</v>
      </c>
      <c r="V121">
        <v>37</v>
      </c>
      <c r="W121">
        <v>5</v>
      </c>
      <c r="X121">
        <v>70000</v>
      </c>
      <c r="Y121" t="s">
        <v>728</v>
      </c>
      <c r="Z121" s="30" t="s">
        <v>962</v>
      </c>
      <c r="AA121" t="s">
        <v>752</v>
      </c>
      <c r="AB121" s="13">
        <v>-18</v>
      </c>
      <c r="AC121" s="13">
        <v>113.8</v>
      </c>
      <c r="AD121" s="13">
        <v>-18</v>
      </c>
      <c r="AE121" s="13">
        <v>119.5</v>
      </c>
      <c r="AF121" s="13">
        <v>-21</v>
      </c>
      <c r="AG121" s="13">
        <v>119.5</v>
      </c>
      <c r="AH121" s="13">
        <v>-21</v>
      </c>
      <c r="AI121" s="13">
        <v>113.8</v>
      </c>
      <c r="AQ121" s="13"/>
    </row>
    <row r="122" spans="1:43">
      <c r="A122" s="5" t="s">
        <v>365</v>
      </c>
      <c r="B122" s="6" t="s">
        <v>429</v>
      </c>
      <c r="C122" s="4" t="s">
        <v>57</v>
      </c>
      <c r="D122">
        <v>466</v>
      </c>
      <c r="E122" t="s">
        <v>877</v>
      </c>
      <c r="F122" s="13" t="s">
        <v>661</v>
      </c>
      <c r="G122" s="12" t="s">
        <v>559</v>
      </c>
      <c r="H122" s="18" t="s">
        <v>521</v>
      </c>
      <c r="I122" s="18"/>
      <c r="K122" s="33" t="s">
        <v>963</v>
      </c>
      <c r="L122" s="29">
        <v>800</v>
      </c>
      <c r="M122" s="29">
        <v>80</v>
      </c>
      <c r="N122" s="29">
        <v>2880</v>
      </c>
      <c r="O122" s="29" t="s">
        <v>1035</v>
      </c>
      <c r="P122" s="29">
        <v>101</v>
      </c>
      <c r="Q122">
        <v>-14.4001664194206</v>
      </c>
      <c r="R122">
        <v>138.854090946029</v>
      </c>
      <c r="S122" t="str">
        <f t="shared" si="3"/>
        <v>tropical</v>
      </c>
      <c r="T122" s="30" t="s">
        <v>964</v>
      </c>
      <c r="U122">
        <v>1990</v>
      </c>
      <c r="V122">
        <v>83</v>
      </c>
      <c r="W122">
        <v>10</v>
      </c>
      <c r="X122">
        <v>700000</v>
      </c>
      <c r="Y122" t="s">
        <v>728</v>
      </c>
      <c r="Z122" s="30" t="s">
        <v>962</v>
      </c>
      <c r="AA122" t="s">
        <v>752</v>
      </c>
      <c r="AB122" s="13">
        <v>-10.226244739703599</v>
      </c>
      <c r="AC122" s="13">
        <v>134.91354983335</v>
      </c>
      <c r="AD122" s="13">
        <v>-10.226244739703599</v>
      </c>
      <c r="AE122" s="13">
        <v>142.794632058708</v>
      </c>
      <c r="AF122" s="13">
        <v>-18.574088099137501</v>
      </c>
      <c r="AG122" s="13">
        <v>142.794632058708</v>
      </c>
      <c r="AH122" s="13">
        <v>-18.574088099137501</v>
      </c>
      <c r="AI122" s="13">
        <v>134.91354983335</v>
      </c>
    </row>
    <row r="123" spans="1:43">
      <c r="A123" s="5" t="s">
        <v>284</v>
      </c>
      <c r="B123" s="6" t="s">
        <v>324</v>
      </c>
      <c r="C123" s="4" t="s">
        <v>43</v>
      </c>
      <c r="D123">
        <v>703</v>
      </c>
      <c r="E123" t="s">
        <v>909</v>
      </c>
      <c r="F123" s="13" t="s">
        <v>702</v>
      </c>
      <c r="G123" t="s">
        <v>536</v>
      </c>
      <c r="H123" s="18" t="s">
        <v>521</v>
      </c>
      <c r="I123" s="18"/>
      <c r="K123" s="33" t="s">
        <v>963</v>
      </c>
      <c r="L123" s="29">
        <v>800</v>
      </c>
      <c r="M123" s="29">
        <v>90</v>
      </c>
      <c r="N123" s="29">
        <v>2890</v>
      </c>
      <c r="O123" s="29" t="s">
        <v>1036</v>
      </c>
      <c r="P123" s="29">
        <v>140</v>
      </c>
      <c r="Q123">
        <v>-41.333181473164103</v>
      </c>
      <c r="R123">
        <v>145.83755560585701</v>
      </c>
      <c r="S123" t="str">
        <f t="shared" si="3"/>
        <v>temperate</v>
      </c>
      <c r="T123" s="30" t="s">
        <v>963</v>
      </c>
      <c r="U123">
        <v>1993</v>
      </c>
      <c r="V123">
        <v>47</v>
      </c>
      <c r="W123">
        <v>16</v>
      </c>
      <c r="X123">
        <v>137000</v>
      </c>
      <c r="Y123" t="s">
        <v>728</v>
      </c>
      <c r="Z123" s="30" t="s">
        <v>962</v>
      </c>
      <c r="AA123" t="s">
        <v>752</v>
      </c>
      <c r="AB123" s="13">
        <v>-38.328299813316697</v>
      </c>
      <c r="AC123" s="13">
        <v>142.67857745063299</v>
      </c>
      <c r="AD123" s="13">
        <v>-38.328299813316697</v>
      </c>
      <c r="AE123" s="13">
        <v>148.996533761081</v>
      </c>
      <c r="AF123" s="13">
        <v>-44.338063133011502</v>
      </c>
      <c r="AG123" s="13">
        <v>148.996533761081</v>
      </c>
      <c r="AH123" s="13">
        <v>-44.338063133011502</v>
      </c>
      <c r="AI123" s="13">
        <v>142.67857745063299</v>
      </c>
    </row>
    <row r="124" spans="1:43">
      <c r="A124" s="19" t="s">
        <v>288</v>
      </c>
      <c r="B124" s="20" t="s">
        <v>328</v>
      </c>
      <c r="C124" s="21" t="s">
        <v>43</v>
      </c>
      <c r="D124" s="13">
        <v>756</v>
      </c>
      <c r="E124" s="13" t="s">
        <v>934</v>
      </c>
      <c r="F124" s="13" t="s">
        <v>725</v>
      </c>
      <c r="G124" s="13" t="s">
        <v>566</v>
      </c>
      <c r="H124" s="7" t="s">
        <v>521</v>
      </c>
      <c r="I124" s="7"/>
      <c r="J124" s="22" t="s">
        <v>579</v>
      </c>
      <c r="K124" s="33" t="s">
        <v>963</v>
      </c>
      <c r="L124" s="29">
        <v>900</v>
      </c>
      <c r="M124" s="29">
        <v>10</v>
      </c>
      <c r="N124" s="29">
        <v>2910</v>
      </c>
      <c r="O124" s="29" t="s">
        <v>1037</v>
      </c>
      <c r="P124" s="29">
        <v>37</v>
      </c>
      <c r="Q124" s="13">
        <v>-64.984286674669704</v>
      </c>
      <c r="R124" s="13">
        <v>-60.012737074093799</v>
      </c>
      <c r="S124" t="str">
        <f t="shared" si="3"/>
        <v>polar</v>
      </c>
      <c r="T124" s="30" t="s">
        <v>962</v>
      </c>
      <c r="U124" s="13">
        <v>1996</v>
      </c>
      <c r="V124" s="13">
        <v>35</v>
      </c>
      <c r="W124" s="13">
        <v>3</v>
      </c>
      <c r="X124" s="13">
        <v>630278</v>
      </c>
      <c r="Y124" s="13" t="s">
        <v>728</v>
      </c>
      <c r="Z124" s="30" t="s">
        <v>962</v>
      </c>
      <c r="AA124" s="13" t="s">
        <v>531</v>
      </c>
      <c r="AB124" s="13">
        <v>-59.977454386892497</v>
      </c>
      <c r="AC124" s="13">
        <v>-70.026401649648093</v>
      </c>
      <c r="AD124" s="13">
        <v>-59.977454386892497</v>
      </c>
      <c r="AE124" s="13">
        <v>-49.999072498539398</v>
      </c>
      <c r="AF124" s="13">
        <v>-69.991118962446905</v>
      </c>
      <c r="AG124" s="13">
        <v>-49.999072498539398</v>
      </c>
      <c r="AH124" s="13">
        <v>-69.991118962446905</v>
      </c>
      <c r="AI124" s="13">
        <v>-70.026401649648093</v>
      </c>
    </row>
    <row r="125" spans="1:43">
      <c r="A125" s="5" t="s">
        <v>479</v>
      </c>
      <c r="B125" s="6" t="s">
        <v>497</v>
      </c>
      <c r="C125" s="4" t="s">
        <v>465</v>
      </c>
      <c r="D125">
        <v>10014</v>
      </c>
      <c r="E125" t="s">
        <v>548</v>
      </c>
      <c r="F125" s="13" t="s">
        <v>515</v>
      </c>
      <c r="G125" t="s">
        <v>536</v>
      </c>
      <c r="H125" s="18" t="s">
        <v>521</v>
      </c>
      <c r="I125" s="18"/>
      <c r="K125" s="33" t="s">
        <v>963</v>
      </c>
      <c r="L125" s="29">
        <v>900</v>
      </c>
      <c r="M125" s="29">
        <v>10</v>
      </c>
      <c r="N125" s="29">
        <v>2910</v>
      </c>
      <c r="O125" s="29" t="s">
        <v>1037</v>
      </c>
      <c r="P125" s="29">
        <v>4</v>
      </c>
      <c r="Q125">
        <v>-65.45</v>
      </c>
      <c r="R125">
        <v>-64.81</v>
      </c>
      <c r="S125" t="str">
        <f t="shared" si="3"/>
        <v>polar</v>
      </c>
      <c r="T125" s="30" t="s">
        <v>962</v>
      </c>
      <c r="U125">
        <v>2002</v>
      </c>
      <c r="V125">
        <v>19</v>
      </c>
      <c r="W125">
        <v>2</v>
      </c>
      <c r="X125">
        <v>84000</v>
      </c>
      <c r="Y125" s="10" t="s">
        <v>526</v>
      </c>
      <c r="Z125" s="10" t="s">
        <v>962</v>
      </c>
      <c r="AA125" s="11" t="s">
        <v>531</v>
      </c>
    </row>
    <row r="126" spans="1:43">
      <c r="A126" s="5" t="s">
        <v>98</v>
      </c>
      <c r="B126" s="6" t="s">
        <v>179</v>
      </c>
      <c r="C126" s="4" t="s">
        <v>16</v>
      </c>
      <c r="D126">
        <v>105</v>
      </c>
      <c r="E126" t="s">
        <v>807</v>
      </c>
      <c r="F126" s="13" t="s">
        <v>599</v>
      </c>
      <c r="G126" s="12" t="s">
        <v>554</v>
      </c>
      <c r="H126" s="7" t="s">
        <v>523</v>
      </c>
      <c r="I126" s="7"/>
      <c r="J126" s="22" t="s">
        <v>579</v>
      </c>
      <c r="K126" s="33" t="s">
        <v>964</v>
      </c>
      <c r="L126" s="29">
        <v>200</v>
      </c>
      <c r="M126" s="29">
        <v>10</v>
      </c>
      <c r="N126" s="29">
        <v>3210</v>
      </c>
      <c r="O126" s="29" t="s">
        <v>1038</v>
      </c>
      <c r="P126" s="29">
        <v>62</v>
      </c>
      <c r="Q126">
        <v>44.964500000000001</v>
      </c>
      <c r="R126">
        <v>-58.548999999999999</v>
      </c>
      <c r="S126" t="str">
        <f t="shared" si="3"/>
        <v>temperate</v>
      </c>
      <c r="T126" s="30" t="s">
        <v>963</v>
      </c>
      <c r="U126">
        <v>1900</v>
      </c>
      <c r="V126">
        <v>50</v>
      </c>
      <c r="W126">
        <v>5</v>
      </c>
      <c r="X126">
        <v>495000</v>
      </c>
      <c r="Y126" t="s">
        <v>728</v>
      </c>
      <c r="Z126" s="30" t="s">
        <v>962</v>
      </c>
      <c r="AA126" t="s">
        <v>731</v>
      </c>
      <c r="AB126" s="13">
        <v>46.984000000000002</v>
      </c>
      <c r="AC126" s="13">
        <v>-60</v>
      </c>
      <c r="AD126" s="13">
        <v>46.984000000000002</v>
      </c>
      <c r="AE126" s="13">
        <v>-57.097999999999999</v>
      </c>
      <c r="AF126" s="13">
        <v>42.945</v>
      </c>
      <c r="AG126" s="13">
        <v>-57.097999999999999</v>
      </c>
      <c r="AH126" s="13">
        <v>42.945</v>
      </c>
      <c r="AI126" s="13">
        <v>-60</v>
      </c>
    </row>
    <row r="127" spans="1:43" s="13" customFormat="1">
      <c r="A127" s="5" t="s">
        <v>99</v>
      </c>
      <c r="B127" s="6" t="s">
        <v>180</v>
      </c>
      <c r="C127" s="4" t="s">
        <v>16</v>
      </c>
      <c r="D127">
        <v>107</v>
      </c>
      <c r="E127" t="s">
        <v>807</v>
      </c>
      <c r="F127" s="13" t="s">
        <v>808</v>
      </c>
      <c r="G127" s="12" t="s">
        <v>554</v>
      </c>
      <c r="H127" s="7" t="s">
        <v>523</v>
      </c>
      <c r="I127" s="7"/>
      <c r="J127" s="22" t="s">
        <v>579</v>
      </c>
      <c r="K127" s="33" t="s">
        <v>964</v>
      </c>
      <c r="L127" s="29">
        <v>200</v>
      </c>
      <c r="M127" s="29">
        <v>10</v>
      </c>
      <c r="N127" s="29">
        <v>3210</v>
      </c>
      <c r="O127" s="29" t="s">
        <v>1038</v>
      </c>
      <c r="P127" s="29">
        <v>61</v>
      </c>
      <c r="Q127">
        <v>44.964500000000001</v>
      </c>
      <c r="R127">
        <v>-58.548999999999999</v>
      </c>
      <c r="S127" t="str">
        <f t="shared" si="3"/>
        <v>temperate</v>
      </c>
      <c r="T127" s="30" t="s">
        <v>963</v>
      </c>
      <c r="U127">
        <v>1980</v>
      </c>
      <c r="V127">
        <v>50</v>
      </c>
      <c r="W127">
        <v>11</v>
      </c>
      <c r="X127">
        <v>495000</v>
      </c>
      <c r="Y127" t="s">
        <v>728</v>
      </c>
      <c r="Z127" s="30" t="s">
        <v>962</v>
      </c>
      <c r="AA127" t="s">
        <v>731</v>
      </c>
      <c r="AB127" s="13">
        <v>46.984000000000002</v>
      </c>
      <c r="AC127" s="13">
        <v>-60</v>
      </c>
      <c r="AD127" s="13">
        <v>46.984000000000002</v>
      </c>
      <c r="AE127" s="13">
        <v>-57.097999999999999</v>
      </c>
      <c r="AF127" s="13">
        <v>42.945</v>
      </c>
      <c r="AG127" s="13">
        <v>-57.097999999999999</v>
      </c>
      <c r="AH127" s="13">
        <v>42.945</v>
      </c>
      <c r="AI127" s="13">
        <v>-60</v>
      </c>
      <c r="AQ127"/>
    </row>
    <row r="128" spans="1:43">
      <c r="A128" s="5" t="s">
        <v>100</v>
      </c>
      <c r="B128" s="6" t="s">
        <v>181</v>
      </c>
      <c r="C128" s="4" t="s">
        <v>16</v>
      </c>
      <c r="D128">
        <v>108</v>
      </c>
      <c r="E128" t="s">
        <v>807</v>
      </c>
      <c r="F128" s="13" t="s">
        <v>808</v>
      </c>
      <c r="G128" s="12" t="s">
        <v>554</v>
      </c>
      <c r="H128" s="7" t="s">
        <v>523</v>
      </c>
      <c r="I128" s="7"/>
      <c r="J128" s="22" t="s">
        <v>579</v>
      </c>
      <c r="K128" s="33" t="s">
        <v>964</v>
      </c>
      <c r="L128" s="29">
        <v>200</v>
      </c>
      <c r="M128" s="29">
        <v>10</v>
      </c>
      <c r="N128" s="29">
        <v>3210</v>
      </c>
      <c r="O128" s="29" t="s">
        <v>1038</v>
      </c>
      <c r="P128" s="29">
        <v>61</v>
      </c>
      <c r="Q128">
        <v>44.964500000000001</v>
      </c>
      <c r="R128">
        <v>-58.548999999999999</v>
      </c>
      <c r="S128" t="str">
        <f t="shared" si="3"/>
        <v>temperate</v>
      </c>
      <c r="T128" s="30" t="s">
        <v>963</v>
      </c>
      <c r="U128">
        <v>1990</v>
      </c>
      <c r="V128">
        <v>50</v>
      </c>
      <c r="W128">
        <v>11</v>
      </c>
      <c r="X128">
        <v>495000</v>
      </c>
      <c r="Y128" t="s">
        <v>728</v>
      </c>
      <c r="Z128" s="30" t="s">
        <v>962</v>
      </c>
      <c r="AA128" t="s">
        <v>731</v>
      </c>
      <c r="AB128" s="13">
        <v>46.984000000000002</v>
      </c>
      <c r="AC128" s="13">
        <v>-60</v>
      </c>
      <c r="AD128" s="13">
        <v>46.984000000000002</v>
      </c>
      <c r="AE128" s="13">
        <v>-57.097999999999999</v>
      </c>
      <c r="AF128" s="13">
        <v>42.945</v>
      </c>
      <c r="AG128" s="13">
        <v>-57.097999999999999</v>
      </c>
      <c r="AH128" s="13">
        <v>42.945</v>
      </c>
      <c r="AI128" s="13">
        <v>-60</v>
      </c>
    </row>
    <row r="129" spans="1:43">
      <c r="A129" s="5" t="s">
        <v>372</v>
      </c>
      <c r="B129" s="6" t="s">
        <v>436</v>
      </c>
      <c r="C129" s="4" t="s">
        <v>57</v>
      </c>
      <c r="D129">
        <v>522</v>
      </c>
      <c r="E129" t="s">
        <v>896</v>
      </c>
      <c r="F129" s="13" t="s">
        <v>681</v>
      </c>
      <c r="G129" t="s">
        <v>554</v>
      </c>
      <c r="H129" s="18" t="s">
        <v>523</v>
      </c>
      <c r="I129" s="18"/>
      <c r="K129" s="33" t="s">
        <v>964</v>
      </c>
      <c r="L129" s="29">
        <v>200</v>
      </c>
      <c r="M129" s="29">
        <v>10</v>
      </c>
      <c r="N129" s="29">
        <v>3210</v>
      </c>
      <c r="O129" s="29" t="s">
        <v>1038</v>
      </c>
      <c r="P129" s="29">
        <v>124</v>
      </c>
      <c r="Q129">
        <v>41.1</v>
      </c>
      <c r="R129">
        <v>2.7</v>
      </c>
      <c r="S129" t="str">
        <f t="shared" si="3"/>
        <v>temperate</v>
      </c>
      <c r="T129" s="30" t="s">
        <v>963</v>
      </c>
      <c r="U129">
        <v>2009</v>
      </c>
      <c r="V129">
        <v>21</v>
      </c>
      <c r="W129">
        <v>0</v>
      </c>
      <c r="X129">
        <v>850</v>
      </c>
      <c r="Y129" t="s">
        <v>728</v>
      </c>
      <c r="Z129" s="30" t="s">
        <v>962</v>
      </c>
      <c r="AA129" t="s">
        <v>762</v>
      </c>
      <c r="AB129" s="13">
        <v>41.2</v>
      </c>
      <c r="AC129" s="13">
        <v>2.4</v>
      </c>
      <c r="AD129" s="13">
        <v>41.2</v>
      </c>
      <c r="AE129" s="13">
        <v>3</v>
      </c>
      <c r="AF129" s="13">
        <v>41</v>
      </c>
      <c r="AG129" s="13">
        <v>3</v>
      </c>
      <c r="AH129" s="13">
        <v>41</v>
      </c>
      <c r="AI129" s="13">
        <v>2.4</v>
      </c>
    </row>
    <row r="130" spans="1:43">
      <c r="A130" s="5" t="s">
        <v>145</v>
      </c>
      <c r="B130" s="6" t="s">
        <v>226</v>
      </c>
      <c r="C130" s="4" t="s">
        <v>16</v>
      </c>
      <c r="D130">
        <v>655</v>
      </c>
      <c r="E130" t="s">
        <v>900</v>
      </c>
      <c r="F130" s="13" t="s">
        <v>690</v>
      </c>
      <c r="G130" s="12" t="s">
        <v>554</v>
      </c>
      <c r="H130" s="7" t="s">
        <v>523</v>
      </c>
      <c r="I130" s="7"/>
      <c r="J130" s="22" t="s">
        <v>579</v>
      </c>
      <c r="K130" s="33" t="s">
        <v>964</v>
      </c>
      <c r="L130" s="29">
        <v>200</v>
      </c>
      <c r="M130" s="29">
        <v>10</v>
      </c>
      <c r="N130" s="29">
        <v>3210</v>
      </c>
      <c r="O130" s="29" t="s">
        <v>1038</v>
      </c>
      <c r="P130" s="29">
        <v>25</v>
      </c>
      <c r="Q130">
        <v>50.666666030883803</v>
      </c>
      <c r="R130">
        <v>-51.387096405029297</v>
      </c>
      <c r="S130" t="str">
        <f t="shared" ref="S130:S161" si="4">IF(ABS(Q130)&lt;=24,"tropical",IF(ABS(Q130)&lt;=60,"temperate","polar"))</f>
        <v>temperate</v>
      </c>
      <c r="T130" s="30" t="s">
        <v>963</v>
      </c>
      <c r="U130">
        <v>1985</v>
      </c>
      <c r="V130">
        <v>31</v>
      </c>
      <c r="W130">
        <v>1</v>
      </c>
      <c r="X130">
        <v>367542</v>
      </c>
      <c r="Y130" t="s">
        <v>728</v>
      </c>
      <c r="Z130" s="30" t="s">
        <v>962</v>
      </c>
      <c r="AA130" t="s">
        <v>731</v>
      </c>
      <c r="AB130" s="13">
        <v>55.333332061767599</v>
      </c>
      <c r="AC130" s="13">
        <v>-60.774192810058601</v>
      </c>
      <c r="AD130" s="13">
        <v>55.333332061767599</v>
      </c>
      <c r="AE130" s="13">
        <v>-42</v>
      </c>
      <c r="AF130" s="13">
        <v>46</v>
      </c>
      <c r="AG130" s="13">
        <v>-42</v>
      </c>
      <c r="AH130" s="13">
        <v>46</v>
      </c>
      <c r="AI130" s="13">
        <v>-60.774192810058601</v>
      </c>
    </row>
    <row r="131" spans="1:43" s="13" customFormat="1">
      <c r="A131" s="5" t="s">
        <v>138</v>
      </c>
      <c r="B131" s="6" t="s">
        <v>219</v>
      </c>
      <c r="C131" s="4" t="s">
        <v>16</v>
      </c>
      <c r="D131">
        <v>518</v>
      </c>
      <c r="E131" t="s">
        <v>893</v>
      </c>
      <c r="F131" s="13" t="s">
        <v>678</v>
      </c>
      <c r="G131" s="12" t="s">
        <v>554</v>
      </c>
      <c r="H131" s="7" t="s">
        <v>523</v>
      </c>
      <c r="I131" s="7"/>
      <c r="J131" s="22" t="s">
        <v>579</v>
      </c>
      <c r="K131" s="33" t="s">
        <v>964</v>
      </c>
      <c r="L131" s="29">
        <v>200</v>
      </c>
      <c r="M131" s="29">
        <v>20</v>
      </c>
      <c r="N131" s="29">
        <v>3220</v>
      </c>
      <c r="O131" s="29" t="s">
        <v>1039</v>
      </c>
      <c r="P131" s="29">
        <v>65</v>
      </c>
      <c r="Q131">
        <v>42.991999999999997</v>
      </c>
      <c r="R131">
        <v>-51</v>
      </c>
      <c r="S131" t="str">
        <f t="shared" si="4"/>
        <v>temperate</v>
      </c>
      <c r="T131" s="30" t="s">
        <v>963</v>
      </c>
      <c r="U131">
        <v>1985</v>
      </c>
      <c r="V131">
        <v>50</v>
      </c>
      <c r="W131">
        <v>11</v>
      </c>
      <c r="X131">
        <v>495000</v>
      </c>
      <c r="Y131" t="s">
        <v>728</v>
      </c>
      <c r="Z131" s="30" t="s">
        <v>962</v>
      </c>
      <c r="AA131" t="s">
        <v>731</v>
      </c>
      <c r="AB131" s="13">
        <v>46.984000000000002</v>
      </c>
      <c r="AC131" s="13">
        <v>-60</v>
      </c>
      <c r="AD131" s="13">
        <v>46.984000000000002</v>
      </c>
      <c r="AE131" s="13">
        <v>-42</v>
      </c>
      <c r="AF131" s="13">
        <v>39</v>
      </c>
      <c r="AG131" s="13">
        <v>-42</v>
      </c>
      <c r="AH131" s="13">
        <v>39</v>
      </c>
      <c r="AI131" s="13">
        <v>-60</v>
      </c>
      <c r="AQ131"/>
    </row>
    <row r="132" spans="1:43">
      <c r="A132" s="5" t="s">
        <v>89</v>
      </c>
      <c r="B132" s="6" t="s">
        <v>170</v>
      </c>
      <c r="C132" s="4" t="s">
        <v>16</v>
      </c>
      <c r="D132">
        <v>7</v>
      </c>
      <c r="E132" t="s">
        <v>794</v>
      </c>
      <c r="F132" s="13" t="s">
        <v>591</v>
      </c>
      <c r="G132" s="12" t="s">
        <v>536</v>
      </c>
      <c r="H132" s="7" t="s">
        <v>523</v>
      </c>
      <c r="I132" s="7"/>
      <c r="J132" s="22" t="s">
        <v>580</v>
      </c>
      <c r="K132" s="33" t="s">
        <v>964</v>
      </c>
      <c r="L132" s="29">
        <v>200</v>
      </c>
      <c r="M132" s="29">
        <v>30</v>
      </c>
      <c r="N132" s="29">
        <v>3230</v>
      </c>
      <c r="O132" s="29" t="s">
        <v>1040</v>
      </c>
      <c r="P132" s="29">
        <v>55</v>
      </c>
      <c r="Q132">
        <v>38</v>
      </c>
      <c r="R132">
        <v>-28.65925</v>
      </c>
      <c r="S132" t="str">
        <f t="shared" si="4"/>
        <v>temperate</v>
      </c>
      <c r="T132" s="30" t="s">
        <v>963</v>
      </c>
      <c r="U132">
        <v>1997</v>
      </c>
      <c r="V132">
        <v>44</v>
      </c>
      <c r="W132">
        <v>13</v>
      </c>
      <c r="X132">
        <v>584000</v>
      </c>
      <c r="Y132" t="s">
        <v>728</v>
      </c>
      <c r="Z132" s="30" t="s">
        <v>962</v>
      </c>
      <c r="AA132" t="s">
        <v>729</v>
      </c>
      <c r="AB132" s="13">
        <v>41</v>
      </c>
      <c r="AC132" s="13">
        <v>-33.3185</v>
      </c>
      <c r="AD132" s="13">
        <v>41</v>
      </c>
      <c r="AE132" s="13">
        <v>-24</v>
      </c>
      <c r="AF132" s="13">
        <v>35</v>
      </c>
      <c r="AG132" s="13">
        <v>-24</v>
      </c>
      <c r="AH132" s="13">
        <v>35</v>
      </c>
      <c r="AI132" s="13">
        <v>-33.3185</v>
      </c>
    </row>
    <row r="133" spans="1:43">
      <c r="A133" s="5" t="s">
        <v>160</v>
      </c>
      <c r="B133" s="6" t="s">
        <v>241</v>
      </c>
      <c r="C133" s="4" t="s">
        <v>16</v>
      </c>
      <c r="D133">
        <v>738</v>
      </c>
      <c r="E133" t="s">
        <v>920</v>
      </c>
      <c r="F133" s="13" t="s">
        <v>711</v>
      </c>
      <c r="G133" t="s">
        <v>571</v>
      </c>
      <c r="H133" s="7" t="s">
        <v>523</v>
      </c>
      <c r="I133" s="7"/>
      <c r="J133" s="22" t="s">
        <v>580</v>
      </c>
      <c r="K133" s="33" t="s">
        <v>964</v>
      </c>
      <c r="L133" s="29">
        <v>200</v>
      </c>
      <c r="M133" s="29">
        <v>30</v>
      </c>
      <c r="N133" s="29">
        <v>3230</v>
      </c>
      <c r="O133" s="29" t="s">
        <v>1040</v>
      </c>
      <c r="P133" s="29">
        <v>92</v>
      </c>
      <c r="Q133">
        <v>37.816594248994797</v>
      </c>
      <c r="R133">
        <v>-28.116963934614098</v>
      </c>
      <c r="S133" t="str">
        <f t="shared" si="4"/>
        <v>temperate</v>
      </c>
      <c r="T133" s="30" t="s">
        <v>963</v>
      </c>
      <c r="U133">
        <v>1997</v>
      </c>
      <c r="V133">
        <v>45</v>
      </c>
      <c r="W133">
        <v>11</v>
      </c>
      <c r="X133">
        <v>954563.06299999997</v>
      </c>
      <c r="Y133" t="s">
        <v>728</v>
      </c>
      <c r="Z133" s="30" t="s">
        <v>962</v>
      </c>
      <c r="AA133" t="s">
        <v>530</v>
      </c>
      <c r="AB133" s="13">
        <v>43.112900780390802</v>
      </c>
      <c r="AC133" s="13">
        <v>-35.654015536985199</v>
      </c>
      <c r="AD133" s="13">
        <v>43.112900780390802</v>
      </c>
      <c r="AE133" s="13">
        <v>-20.579912332242898</v>
      </c>
      <c r="AF133" s="13">
        <v>32.520287717598897</v>
      </c>
      <c r="AG133" s="13">
        <v>-20.579912332242898</v>
      </c>
      <c r="AH133" s="13">
        <v>32.520287717598897</v>
      </c>
      <c r="AI133" s="13">
        <v>-35.654015536985199</v>
      </c>
    </row>
    <row r="134" spans="1:43">
      <c r="A134" s="5" t="s">
        <v>120</v>
      </c>
      <c r="B134" s="6" t="s">
        <v>201</v>
      </c>
      <c r="C134" s="4" t="s">
        <v>16</v>
      </c>
      <c r="D134">
        <v>443</v>
      </c>
      <c r="E134" t="s">
        <v>865</v>
      </c>
      <c r="F134" s="13" t="s">
        <v>649</v>
      </c>
      <c r="G134" t="s">
        <v>554</v>
      </c>
      <c r="H134" s="18" t="s">
        <v>523</v>
      </c>
      <c r="I134" s="18"/>
      <c r="K134" s="33" t="s">
        <v>964</v>
      </c>
      <c r="L134" s="29">
        <v>200</v>
      </c>
      <c r="M134" s="29">
        <v>40</v>
      </c>
      <c r="N134" s="29">
        <v>3240</v>
      </c>
      <c r="O134" s="29" t="s">
        <v>1041</v>
      </c>
      <c r="P134" s="29">
        <v>67</v>
      </c>
      <c r="Q134">
        <v>57.404351400534097</v>
      </c>
      <c r="R134">
        <v>-8.6739439048841103</v>
      </c>
      <c r="S134" t="str">
        <f t="shared" si="4"/>
        <v>temperate</v>
      </c>
      <c r="T134" s="30" t="s">
        <v>963</v>
      </c>
      <c r="U134">
        <v>1974</v>
      </c>
      <c r="V134">
        <v>34</v>
      </c>
      <c r="W134">
        <v>6</v>
      </c>
      <c r="X134">
        <v>75539</v>
      </c>
      <c r="Y134" t="s">
        <v>728</v>
      </c>
      <c r="Z134" s="30" t="s">
        <v>962</v>
      </c>
      <c r="AA134" t="s">
        <v>778</v>
      </c>
      <c r="AB134" s="13">
        <v>60.191881153900397</v>
      </c>
      <c r="AC134" s="13">
        <v>-10.8396400978841</v>
      </c>
      <c r="AD134" s="13">
        <v>60.191881153900397</v>
      </c>
      <c r="AE134" s="13">
        <v>-6.5082477118841204</v>
      </c>
      <c r="AF134" s="13">
        <v>54.616821647167797</v>
      </c>
      <c r="AG134" s="13">
        <v>-6.5082477118841204</v>
      </c>
      <c r="AH134" s="13">
        <v>54.616821647167797</v>
      </c>
      <c r="AI134" s="13">
        <v>-10.8396400978841</v>
      </c>
      <c r="AQ134" s="13"/>
    </row>
    <row r="135" spans="1:43" s="13" customFormat="1">
      <c r="A135" s="5" t="s">
        <v>105</v>
      </c>
      <c r="B135" s="6" t="s">
        <v>186</v>
      </c>
      <c r="C135" s="4" t="s">
        <v>16</v>
      </c>
      <c r="D135">
        <v>118</v>
      </c>
      <c r="E135" t="s">
        <v>813</v>
      </c>
      <c r="F135" s="13" t="s">
        <v>601</v>
      </c>
      <c r="G135" t="s">
        <v>554</v>
      </c>
      <c r="H135" s="7" t="s">
        <v>523</v>
      </c>
      <c r="I135" s="7"/>
      <c r="J135" s="22" t="s">
        <v>579</v>
      </c>
      <c r="K135" s="33" t="s">
        <v>964</v>
      </c>
      <c r="L135" s="29">
        <v>200</v>
      </c>
      <c r="M135" s="29">
        <v>50</v>
      </c>
      <c r="N135" s="29">
        <v>3250</v>
      </c>
      <c r="O135" s="29" t="s">
        <v>1042</v>
      </c>
      <c r="P135" s="29">
        <v>94</v>
      </c>
      <c r="Q135">
        <v>22.2653314781261</v>
      </c>
      <c r="R135">
        <v>-15.2992234034616</v>
      </c>
      <c r="S135" t="str">
        <f t="shared" si="4"/>
        <v>tropical</v>
      </c>
      <c r="T135" s="30" t="s">
        <v>964</v>
      </c>
      <c r="U135">
        <v>1987</v>
      </c>
      <c r="V135">
        <v>27</v>
      </c>
      <c r="W135">
        <v>2</v>
      </c>
      <c r="X135">
        <v>3561029</v>
      </c>
      <c r="Y135" t="s">
        <v>728</v>
      </c>
      <c r="Z135" s="30" t="s">
        <v>962</v>
      </c>
      <c r="AA135" t="s">
        <v>730</v>
      </c>
      <c r="AB135" s="13">
        <v>36.018443690504697</v>
      </c>
      <c r="AC135" s="13">
        <v>-24.7568958072121</v>
      </c>
      <c r="AD135" s="13">
        <v>36.018443690504697</v>
      </c>
      <c r="AE135" s="13">
        <v>-5.8415509997110098</v>
      </c>
      <c r="AF135" s="13">
        <v>8.5122192657474898</v>
      </c>
      <c r="AG135" s="13">
        <v>-5.8415509997110098</v>
      </c>
      <c r="AH135" s="13">
        <v>8.5122192657474898</v>
      </c>
      <c r="AI135" s="13">
        <v>-24.7568958072121</v>
      </c>
      <c r="AQ135"/>
    </row>
    <row r="136" spans="1:43" s="13" customFormat="1">
      <c r="A136" s="5" t="s">
        <v>129</v>
      </c>
      <c r="B136" s="6" t="s">
        <v>210</v>
      </c>
      <c r="C136" s="4" t="s">
        <v>16</v>
      </c>
      <c r="D136">
        <v>486</v>
      </c>
      <c r="E136" t="s">
        <v>758</v>
      </c>
      <c r="F136" s="13" t="s">
        <v>667</v>
      </c>
      <c r="G136" s="12" t="s">
        <v>536</v>
      </c>
      <c r="H136" s="7" t="s">
        <v>523</v>
      </c>
      <c r="I136" s="7"/>
      <c r="J136" s="22" t="s">
        <v>580</v>
      </c>
      <c r="K136" s="33" t="s">
        <v>964</v>
      </c>
      <c r="L136" s="29">
        <v>200</v>
      </c>
      <c r="M136" s="29">
        <v>60</v>
      </c>
      <c r="N136" s="29">
        <v>3260</v>
      </c>
      <c r="O136" s="29" t="s">
        <v>1043</v>
      </c>
      <c r="P136" s="29">
        <v>121</v>
      </c>
      <c r="Q136">
        <v>15.99737</v>
      </c>
      <c r="R136">
        <v>-24.013200000000001</v>
      </c>
      <c r="S136" t="str">
        <f t="shared" si="4"/>
        <v>tropical</v>
      </c>
      <c r="T136" s="30" t="s">
        <v>964</v>
      </c>
      <c r="U136">
        <v>1981</v>
      </c>
      <c r="V136">
        <v>31</v>
      </c>
      <c r="W136">
        <v>3</v>
      </c>
      <c r="X136">
        <v>5394</v>
      </c>
      <c r="Y136" t="s">
        <v>728</v>
      </c>
      <c r="Z136" s="30" t="s">
        <v>962</v>
      </c>
      <c r="AA136" t="s">
        <v>758</v>
      </c>
      <c r="AB136" s="13">
        <v>17.37013</v>
      </c>
      <c r="AC136" s="13">
        <v>-26.062149999999999</v>
      </c>
      <c r="AD136" s="13">
        <v>17.37013</v>
      </c>
      <c r="AE136" s="13">
        <v>-21.96425</v>
      </c>
      <c r="AF136" s="13">
        <v>14.624610000000001</v>
      </c>
      <c r="AG136" s="13">
        <v>-21.96425</v>
      </c>
      <c r="AH136" s="13">
        <v>14.624610000000001</v>
      </c>
      <c r="AI136" s="13">
        <v>-26.062149999999999</v>
      </c>
      <c r="AQ136"/>
    </row>
    <row r="137" spans="1:43" s="13" customFormat="1">
      <c r="A137" s="5" t="s">
        <v>90</v>
      </c>
      <c r="B137" s="6" t="s">
        <v>171</v>
      </c>
      <c r="C137" s="4" t="s">
        <v>16</v>
      </c>
      <c r="D137">
        <v>28</v>
      </c>
      <c r="E137" t="s">
        <v>796</v>
      </c>
      <c r="F137" s="13" t="s">
        <v>593</v>
      </c>
      <c r="G137" t="s">
        <v>554</v>
      </c>
      <c r="H137" s="18" t="s">
        <v>523</v>
      </c>
      <c r="I137" s="18"/>
      <c r="K137" s="33" t="s">
        <v>964</v>
      </c>
      <c r="L137" s="29">
        <v>200</v>
      </c>
      <c r="M137" s="29">
        <v>70</v>
      </c>
      <c r="N137" s="29">
        <v>3270</v>
      </c>
      <c r="O137" s="29" t="s">
        <v>1044</v>
      </c>
      <c r="P137" s="29">
        <v>130</v>
      </c>
      <c r="Q137">
        <v>7.6683878395101397</v>
      </c>
      <c r="R137">
        <v>-34.195923050609103</v>
      </c>
      <c r="S137" t="str">
        <f t="shared" si="4"/>
        <v>tropical</v>
      </c>
      <c r="T137" s="30" t="s">
        <v>964</v>
      </c>
      <c r="U137">
        <v>1950</v>
      </c>
      <c r="V137">
        <v>38</v>
      </c>
      <c r="W137">
        <v>1</v>
      </c>
      <c r="X137">
        <v>18419192</v>
      </c>
      <c r="Y137" t="s">
        <v>728</v>
      </c>
      <c r="Z137" s="30" t="s">
        <v>962</v>
      </c>
      <c r="AA137" t="s">
        <v>730</v>
      </c>
      <c r="AB137" s="13">
        <v>25.0797275297673</v>
      </c>
      <c r="AC137" s="13">
        <v>-77.123881252450104</v>
      </c>
      <c r="AD137" s="13">
        <v>25.0797275297673</v>
      </c>
      <c r="AE137" s="13">
        <v>8.7320351512318606</v>
      </c>
      <c r="AF137" s="13">
        <v>-9.7429518507470299</v>
      </c>
      <c r="AG137" s="13">
        <v>8.7320351512318606</v>
      </c>
      <c r="AH137" s="13">
        <v>-9.7429518507470299</v>
      </c>
      <c r="AI137" s="13">
        <v>-77.123881252450104</v>
      </c>
      <c r="AQ137" s="7"/>
    </row>
    <row r="138" spans="1:43">
      <c r="A138" s="5" t="s">
        <v>91</v>
      </c>
      <c r="B138" s="6" t="s">
        <v>172</v>
      </c>
      <c r="C138" s="4" t="s">
        <v>16</v>
      </c>
      <c r="D138">
        <v>29</v>
      </c>
      <c r="E138" t="s">
        <v>796</v>
      </c>
      <c r="F138" s="13" t="s">
        <v>593</v>
      </c>
      <c r="G138" t="s">
        <v>554</v>
      </c>
      <c r="H138" s="18" t="s">
        <v>523</v>
      </c>
      <c r="I138" s="18"/>
      <c r="K138" s="33" t="s">
        <v>964</v>
      </c>
      <c r="L138" s="29">
        <v>200</v>
      </c>
      <c r="M138" s="29">
        <v>70</v>
      </c>
      <c r="N138" s="29">
        <v>3270</v>
      </c>
      <c r="O138" s="29" t="s">
        <v>1044</v>
      </c>
      <c r="P138" s="29">
        <v>130</v>
      </c>
      <c r="Q138">
        <v>7.6683878395101397</v>
      </c>
      <c r="R138">
        <v>-34.195923050609103</v>
      </c>
      <c r="S138" t="str">
        <f t="shared" si="4"/>
        <v>tropical</v>
      </c>
      <c r="T138" s="30" t="s">
        <v>964</v>
      </c>
      <c r="U138">
        <v>1990</v>
      </c>
      <c r="V138">
        <v>38</v>
      </c>
      <c r="W138">
        <v>1</v>
      </c>
      <c r="X138">
        <v>18419192</v>
      </c>
      <c r="Y138" t="s">
        <v>728</v>
      </c>
      <c r="Z138" s="30" t="s">
        <v>962</v>
      </c>
      <c r="AA138" t="s">
        <v>730</v>
      </c>
      <c r="AB138" s="13">
        <v>25.0797275297673</v>
      </c>
      <c r="AC138" s="13">
        <v>-77.123881252450104</v>
      </c>
      <c r="AD138" s="13">
        <v>25.0797275297673</v>
      </c>
      <c r="AE138" s="13">
        <v>8.7320351512318606</v>
      </c>
      <c r="AF138" s="13">
        <v>-9.7429518507470299</v>
      </c>
      <c r="AG138" s="13">
        <v>8.7320351512318606</v>
      </c>
      <c r="AH138" s="13">
        <v>-9.7429518507470299</v>
      </c>
      <c r="AI138" s="13">
        <v>-77.123881252450104</v>
      </c>
    </row>
    <row r="139" spans="1:43">
      <c r="A139" s="5" t="s">
        <v>101</v>
      </c>
      <c r="B139" s="6" t="s">
        <v>182</v>
      </c>
      <c r="C139" s="4" t="s">
        <v>16</v>
      </c>
      <c r="D139">
        <v>111</v>
      </c>
      <c r="E139" t="s">
        <v>809</v>
      </c>
      <c r="F139" s="13" t="s">
        <v>593</v>
      </c>
      <c r="G139" t="s">
        <v>554</v>
      </c>
      <c r="H139" s="18" t="s">
        <v>523</v>
      </c>
      <c r="I139" s="18"/>
      <c r="K139" s="33" t="s">
        <v>964</v>
      </c>
      <c r="L139" s="29">
        <v>200</v>
      </c>
      <c r="M139" s="29">
        <v>80</v>
      </c>
      <c r="N139" s="29">
        <v>3280</v>
      </c>
      <c r="O139" s="29" t="s">
        <v>1045</v>
      </c>
      <c r="P139" s="29">
        <v>130</v>
      </c>
      <c r="Q139">
        <v>41.500000000000199</v>
      </c>
      <c r="R139">
        <v>-39.999999999999901</v>
      </c>
      <c r="S139" t="str">
        <f t="shared" si="4"/>
        <v>temperate</v>
      </c>
      <c r="T139" s="30" t="s">
        <v>963</v>
      </c>
      <c r="U139">
        <v>1950</v>
      </c>
      <c r="V139">
        <v>38</v>
      </c>
      <c r="W139">
        <v>1</v>
      </c>
      <c r="X139">
        <v>14729274</v>
      </c>
      <c r="Y139" t="s">
        <v>728</v>
      </c>
      <c r="Z139" s="30" t="s">
        <v>962</v>
      </c>
      <c r="AA139" t="s">
        <v>730</v>
      </c>
      <c r="AB139" s="13">
        <v>57.500000000000199</v>
      </c>
      <c r="AC139" s="13">
        <v>-77.499999999999901</v>
      </c>
      <c r="AD139" s="13">
        <v>57.500000000000199</v>
      </c>
      <c r="AE139" s="13">
        <v>-2.4999999999998899</v>
      </c>
      <c r="AF139" s="13">
        <v>25.500000000000099</v>
      </c>
      <c r="AG139" s="13">
        <v>-2.4999999999998899</v>
      </c>
      <c r="AH139" s="13">
        <v>25.500000000000099</v>
      </c>
      <c r="AI139" s="13">
        <v>-77.499999999999901</v>
      </c>
    </row>
    <row r="140" spans="1:43">
      <c r="A140" s="5" t="s">
        <v>102</v>
      </c>
      <c r="B140" s="6" t="s">
        <v>183</v>
      </c>
      <c r="C140" s="4" t="s">
        <v>16</v>
      </c>
      <c r="D140">
        <v>112</v>
      </c>
      <c r="E140" t="s">
        <v>809</v>
      </c>
      <c r="F140" s="13" t="s">
        <v>593</v>
      </c>
      <c r="G140" t="s">
        <v>554</v>
      </c>
      <c r="H140" s="18" t="s">
        <v>523</v>
      </c>
      <c r="I140" s="18"/>
      <c r="K140" s="33" t="s">
        <v>964</v>
      </c>
      <c r="L140" s="29">
        <v>200</v>
      </c>
      <c r="M140" s="29">
        <v>80</v>
      </c>
      <c r="N140" s="29">
        <v>3280</v>
      </c>
      <c r="O140" s="29" t="s">
        <v>1045</v>
      </c>
      <c r="P140" s="29">
        <v>130</v>
      </c>
      <c r="Q140">
        <v>41.500000000000199</v>
      </c>
      <c r="R140">
        <v>-39.999999999999901</v>
      </c>
      <c r="S140" t="str">
        <f t="shared" si="4"/>
        <v>temperate</v>
      </c>
      <c r="T140" s="30" t="s">
        <v>963</v>
      </c>
      <c r="U140">
        <v>1997</v>
      </c>
      <c r="V140">
        <v>38</v>
      </c>
      <c r="W140">
        <v>1</v>
      </c>
      <c r="X140">
        <v>14729274</v>
      </c>
      <c r="Y140" t="s">
        <v>728</v>
      </c>
      <c r="Z140" s="30" t="s">
        <v>962</v>
      </c>
      <c r="AA140" t="s">
        <v>730</v>
      </c>
      <c r="AB140" s="13">
        <v>57.500000000000199</v>
      </c>
      <c r="AC140" s="13">
        <v>-77.499999999999901</v>
      </c>
      <c r="AD140" s="13">
        <v>57.500000000000199</v>
      </c>
      <c r="AE140" s="13">
        <v>-2.4999999999998899</v>
      </c>
      <c r="AF140" s="13">
        <v>25.500000000000099</v>
      </c>
      <c r="AG140" s="13">
        <v>-2.4999999999998899</v>
      </c>
      <c r="AH140" s="13">
        <v>25.500000000000099</v>
      </c>
      <c r="AI140" s="13">
        <v>-77.499999999999901</v>
      </c>
    </row>
    <row r="141" spans="1:43">
      <c r="A141" s="5" t="s">
        <v>333</v>
      </c>
      <c r="B141" s="6" t="s">
        <v>397</v>
      </c>
      <c r="C141" s="4" t="s">
        <v>57</v>
      </c>
      <c r="D141">
        <v>46</v>
      </c>
      <c r="E141" t="s">
        <v>799</v>
      </c>
      <c r="F141" s="23" t="s">
        <v>596</v>
      </c>
      <c r="G141" t="s">
        <v>554</v>
      </c>
      <c r="H141" s="7" t="s">
        <v>523</v>
      </c>
      <c r="I141" s="7"/>
      <c r="J141" s="22" t="s">
        <v>579</v>
      </c>
      <c r="K141" s="33" t="s">
        <v>964</v>
      </c>
      <c r="L141" s="29">
        <v>200</v>
      </c>
      <c r="M141" s="29">
        <v>90</v>
      </c>
      <c r="N141" s="29">
        <v>3290</v>
      </c>
      <c r="O141" s="29" t="s">
        <v>1046</v>
      </c>
      <c r="P141" s="29">
        <v>144</v>
      </c>
      <c r="Q141">
        <v>61.5</v>
      </c>
      <c r="R141">
        <v>-7</v>
      </c>
      <c r="S141" t="str">
        <f t="shared" si="4"/>
        <v>polar</v>
      </c>
      <c r="T141" s="30" t="s">
        <v>962</v>
      </c>
      <c r="U141">
        <v>1997</v>
      </c>
      <c r="V141">
        <v>20</v>
      </c>
      <c r="W141">
        <v>13</v>
      </c>
      <c r="X141">
        <v>190200</v>
      </c>
      <c r="Y141" t="s">
        <v>728</v>
      </c>
      <c r="Z141" s="30" t="s">
        <v>962</v>
      </c>
      <c r="AA141" t="s">
        <v>732</v>
      </c>
      <c r="AB141" s="13">
        <v>63</v>
      </c>
      <c r="AC141" s="13">
        <v>-10</v>
      </c>
      <c r="AD141" s="13">
        <v>63</v>
      </c>
      <c r="AE141" s="13">
        <v>-4</v>
      </c>
      <c r="AF141" s="13">
        <v>60</v>
      </c>
      <c r="AG141" s="13">
        <v>-4</v>
      </c>
      <c r="AH141" s="13">
        <v>60</v>
      </c>
      <c r="AI141" s="13">
        <v>-10</v>
      </c>
    </row>
    <row r="142" spans="1:43" s="7" customFormat="1">
      <c r="A142" s="5" t="s">
        <v>332</v>
      </c>
      <c r="B142" s="6" t="s">
        <v>396</v>
      </c>
      <c r="C142" s="4" t="s">
        <v>57</v>
      </c>
      <c r="D142">
        <v>24</v>
      </c>
      <c r="E142" t="s">
        <v>795</v>
      </c>
      <c r="F142" s="23" t="s">
        <v>592</v>
      </c>
      <c r="G142" s="12" t="s">
        <v>536</v>
      </c>
      <c r="H142" s="7" t="s">
        <v>523</v>
      </c>
      <c r="J142" s="22" t="s">
        <v>580</v>
      </c>
      <c r="K142" s="33" t="s">
        <v>964</v>
      </c>
      <c r="L142" s="29">
        <v>300</v>
      </c>
      <c r="M142" s="29">
        <v>10</v>
      </c>
      <c r="N142" s="29">
        <v>3310</v>
      </c>
      <c r="O142" s="29" t="s">
        <v>1047</v>
      </c>
      <c r="P142" s="29">
        <v>87</v>
      </c>
      <c r="Q142">
        <v>15.7843879291188</v>
      </c>
      <c r="R142">
        <v>-65.390793276141906</v>
      </c>
      <c r="S142" t="str">
        <f t="shared" si="4"/>
        <v>tropical</v>
      </c>
      <c r="T142" s="30" t="s">
        <v>964</v>
      </c>
      <c r="U142">
        <v>1980</v>
      </c>
      <c r="V142">
        <v>29</v>
      </c>
      <c r="W142">
        <v>2</v>
      </c>
      <c r="X142">
        <v>3561029</v>
      </c>
      <c r="Y142" t="s">
        <v>728</v>
      </c>
      <c r="Z142" s="30" t="s">
        <v>962</v>
      </c>
      <c r="AA142" t="s">
        <v>730</v>
      </c>
      <c r="AB142" s="13">
        <v>22.217148898425599</v>
      </c>
      <c r="AC142" s="13">
        <v>-73.6354485851368</v>
      </c>
      <c r="AD142" s="13">
        <v>22.217148898425599</v>
      </c>
      <c r="AE142" s="13">
        <v>-57.146137967146899</v>
      </c>
      <c r="AF142" s="13">
        <v>9.3516269598119308</v>
      </c>
      <c r="AG142" s="13">
        <v>-57.146137967146899</v>
      </c>
      <c r="AH142" s="13">
        <v>9.3516269598119308</v>
      </c>
      <c r="AI142" s="13">
        <v>-73.6354485851368</v>
      </c>
      <c r="AJ142" s="13"/>
      <c r="AK142" s="13"/>
      <c r="AL142" s="13"/>
      <c r="AM142" s="13"/>
      <c r="AN142" s="13"/>
      <c r="AO142" s="13"/>
      <c r="AP142" s="13"/>
      <c r="AQ142"/>
    </row>
    <row r="143" spans="1:43" s="7" customFormat="1">
      <c r="A143" s="19" t="s">
        <v>124</v>
      </c>
      <c r="B143" s="20" t="s">
        <v>205</v>
      </c>
      <c r="C143" s="21" t="s">
        <v>16</v>
      </c>
      <c r="D143" s="13">
        <v>459</v>
      </c>
      <c r="E143" s="13" t="s">
        <v>872</v>
      </c>
      <c r="F143" s="13" t="s">
        <v>656</v>
      </c>
      <c r="G143" s="13" t="s">
        <v>554</v>
      </c>
      <c r="H143" s="7" t="s">
        <v>523</v>
      </c>
      <c r="J143" s="22" t="s">
        <v>580</v>
      </c>
      <c r="K143" s="33" t="s">
        <v>964</v>
      </c>
      <c r="L143" s="29">
        <v>300</v>
      </c>
      <c r="M143" s="29">
        <v>11</v>
      </c>
      <c r="N143" s="29">
        <v>3311</v>
      </c>
      <c r="O143" s="29" t="s">
        <v>1048</v>
      </c>
      <c r="P143" s="29">
        <v>90</v>
      </c>
      <c r="Q143" s="13">
        <v>15.441829338703799</v>
      </c>
      <c r="R143" s="13">
        <v>-60.428957560040899</v>
      </c>
      <c r="S143" t="str">
        <f t="shared" si="4"/>
        <v>tropical</v>
      </c>
      <c r="T143" s="30" t="s">
        <v>964</v>
      </c>
      <c r="U143" s="13">
        <v>2001</v>
      </c>
      <c r="V143" s="13">
        <v>31</v>
      </c>
      <c r="W143" s="13">
        <v>9</v>
      </c>
      <c r="X143" s="13">
        <v>610000</v>
      </c>
      <c r="Y143" s="13" t="s">
        <v>728</v>
      </c>
      <c r="Z143" s="30" t="s">
        <v>962</v>
      </c>
      <c r="AA143" s="13" t="s">
        <v>730</v>
      </c>
      <c r="AB143" s="13">
        <v>21.028974919232901</v>
      </c>
      <c r="AC143" s="13">
        <v>-63.3387324652168</v>
      </c>
      <c r="AD143" s="13">
        <v>21.028974919232901</v>
      </c>
      <c r="AE143" s="13">
        <v>-57.519182654864998</v>
      </c>
      <c r="AF143" s="13">
        <v>9.8546837581746694</v>
      </c>
      <c r="AG143" s="13">
        <v>-57.519182654864998</v>
      </c>
      <c r="AH143" s="13">
        <v>9.8546837581746694</v>
      </c>
      <c r="AI143" s="13">
        <v>-63.3387324652168</v>
      </c>
      <c r="AJ143" s="13"/>
      <c r="AK143" s="13"/>
      <c r="AL143" s="13"/>
      <c r="AM143" s="13"/>
      <c r="AN143" s="13"/>
      <c r="AO143" s="13"/>
      <c r="AP143" s="13"/>
      <c r="AQ143"/>
    </row>
    <row r="144" spans="1:43">
      <c r="A144" s="5" t="s">
        <v>481</v>
      </c>
      <c r="B144" s="6" t="s">
        <v>499</v>
      </c>
      <c r="C144" s="4" t="s">
        <v>465</v>
      </c>
      <c r="D144">
        <v>10016</v>
      </c>
      <c r="E144" t="s">
        <v>550</v>
      </c>
      <c r="F144" s="13" t="s">
        <v>517</v>
      </c>
      <c r="G144" t="s">
        <v>554</v>
      </c>
      <c r="H144" s="18" t="s">
        <v>523</v>
      </c>
      <c r="I144" s="18"/>
      <c r="K144" s="33" t="s">
        <v>964</v>
      </c>
      <c r="L144" s="29">
        <v>600</v>
      </c>
      <c r="M144" s="29">
        <v>10</v>
      </c>
      <c r="N144" s="29">
        <v>3610</v>
      </c>
      <c r="O144" s="29" t="s">
        <v>1049</v>
      </c>
      <c r="P144" s="29">
        <v>6</v>
      </c>
      <c r="Q144">
        <v>25</v>
      </c>
      <c r="R144">
        <v>-170</v>
      </c>
      <c r="S144" t="str">
        <f t="shared" si="4"/>
        <v>temperate</v>
      </c>
      <c r="T144" s="30" t="s">
        <v>963</v>
      </c>
      <c r="U144">
        <v>1991</v>
      </c>
      <c r="V144">
        <v>42</v>
      </c>
      <c r="W144">
        <v>5</v>
      </c>
      <c r="X144">
        <v>13275700</v>
      </c>
      <c r="Y144" s="10" t="s">
        <v>526</v>
      </c>
      <c r="Z144" s="10" t="s">
        <v>962</v>
      </c>
      <c r="AA144" t="s">
        <v>730</v>
      </c>
      <c r="AB144" s="13">
        <v>40</v>
      </c>
      <c r="AC144" s="13">
        <v>-150</v>
      </c>
      <c r="AD144" s="13">
        <v>40</v>
      </c>
      <c r="AE144" s="13">
        <v>170</v>
      </c>
      <c r="AF144" s="13">
        <v>10</v>
      </c>
      <c r="AG144" s="13">
        <v>170</v>
      </c>
      <c r="AH144" s="13">
        <v>10</v>
      </c>
      <c r="AI144" s="13">
        <v>-150</v>
      </c>
      <c r="AQ144" s="13"/>
    </row>
    <row r="145" spans="1:43">
      <c r="A145" s="5" t="s">
        <v>250</v>
      </c>
      <c r="B145" s="6" t="s">
        <v>290</v>
      </c>
      <c r="C145" s="4" t="s">
        <v>43</v>
      </c>
      <c r="D145">
        <v>42</v>
      </c>
      <c r="E145" t="s">
        <v>798</v>
      </c>
      <c r="F145" s="13" t="s">
        <v>595</v>
      </c>
      <c r="G145" t="s">
        <v>554</v>
      </c>
      <c r="H145" s="18" t="s">
        <v>523</v>
      </c>
      <c r="I145" s="18"/>
      <c r="K145" s="33" t="s">
        <v>964</v>
      </c>
      <c r="L145" s="29">
        <v>600</v>
      </c>
      <c r="M145" s="29">
        <v>20</v>
      </c>
      <c r="N145" s="29">
        <v>3620</v>
      </c>
      <c r="O145" s="29" t="s">
        <v>1050</v>
      </c>
      <c r="P145" s="29">
        <v>103</v>
      </c>
      <c r="Q145">
        <v>0</v>
      </c>
      <c r="R145">
        <v>-110.062088</v>
      </c>
      <c r="S145" t="str">
        <f t="shared" si="4"/>
        <v>tropical</v>
      </c>
      <c r="T145" s="30" t="s">
        <v>964</v>
      </c>
      <c r="U145">
        <v>1993</v>
      </c>
      <c r="V145">
        <v>39</v>
      </c>
      <c r="W145">
        <v>5</v>
      </c>
      <c r="X145">
        <v>32800000</v>
      </c>
      <c r="Y145" t="s">
        <v>728</v>
      </c>
      <c r="Z145" s="30" t="s">
        <v>962</v>
      </c>
      <c r="AA145" t="s">
        <v>730</v>
      </c>
      <c r="AB145" s="13">
        <v>20</v>
      </c>
      <c r="AC145" s="13">
        <v>-150</v>
      </c>
      <c r="AD145" s="13">
        <v>20</v>
      </c>
      <c r="AE145" s="13">
        <v>-70.124176000000006</v>
      </c>
      <c r="AF145" s="13">
        <v>-20</v>
      </c>
      <c r="AG145" s="13">
        <v>-70.124176000000006</v>
      </c>
      <c r="AH145" s="13">
        <v>-20</v>
      </c>
      <c r="AI145" s="13">
        <v>-150</v>
      </c>
    </row>
    <row r="146" spans="1:43">
      <c r="A146" s="5" t="s">
        <v>265</v>
      </c>
      <c r="B146" s="6" t="s">
        <v>305</v>
      </c>
      <c r="C146" s="4" t="s">
        <v>43</v>
      </c>
      <c r="D146">
        <v>436</v>
      </c>
      <c r="E146" t="s">
        <v>863</v>
      </c>
      <c r="F146" s="13" t="s">
        <v>646</v>
      </c>
      <c r="G146" t="s">
        <v>554</v>
      </c>
      <c r="H146" s="18" t="s">
        <v>523</v>
      </c>
      <c r="I146" s="18"/>
      <c r="K146" s="33" t="s">
        <v>964</v>
      </c>
      <c r="L146" s="29">
        <v>600</v>
      </c>
      <c r="M146" s="29">
        <v>30</v>
      </c>
      <c r="N146" s="29">
        <v>3630</v>
      </c>
      <c r="O146" s="29" t="s">
        <v>1051</v>
      </c>
      <c r="P146" s="29">
        <v>49</v>
      </c>
      <c r="Q146">
        <v>0</v>
      </c>
      <c r="R146">
        <v>145</v>
      </c>
      <c r="S146" t="str">
        <f t="shared" si="4"/>
        <v>tropical</v>
      </c>
      <c r="T146" s="30" t="s">
        <v>964</v>
      </c>
      <c r="U146">
        <v>1990</v>
      </c>
      <c r="V146">
        <v>20</v>
      </c>
      <c r="W146">
        <v>1</v>
      </c>
      <c r="X146">
        <v>25500000</v>
      </c>
      <c r="Y146" t="s">
        <v>728</v>
      </c>
      <c r="Z146" s="30" t="s">
        <v>962</v>
      </c>
      <c r="AA146" t="s">
        <v>730</v>
      </c>
      <c r="AB146" s="13">
        <v>15</v>
      </c>
      <c r="AC146" s="13">
        <v>110</v>
      </c>
      <c r="AD146" s="13">
        <v>15</v>
      </c>
      <c r="AE146" s="13">
        <v>180</v>
      </c>
      <c r="AF146" s="13">
        <v>-15</v>
      </c>
      <c r="AG146" s="13">
        <v>180</v>
      </c>
      <c r="AH146" s="13">
        <v>-15</v>
      </c>
      <c r="AI146" s="13">
        <v>110</v>
      </c>
    </row>
    <row r="147" spans="1:43">
      <c r="A147" s="5" t="s">
        <v>146</v>
      </c>
      <c r="B147" s="6" t="s">
        <v>227</v>
      </c>
      <c r="C147" s="4" t="s">
        <v>16</v>
      </c>
      <c r="D147">
        <v>663</v>
      </c>
      <c r="E147" t="s">
        <v>901</v>
      </c>
      <c r="F147" s="13" t="s">
        <v>692</v>
      </c>
      <c r="G147" s="12" t="s">
        <v>554</v>
      </c>
      <c r="H147" s="7" t="s">
        <v>523</v>
      </c>
      <c r="I147" s="7"/>
      <c r="J147" s="13" t="s">
        <v>580</v>
      </c>
      <c r="K147" s="33" t="s">
        <v>964</v>
      </c>
      <c r="L147" s="29">
        <v>900</v>
      </c>
      <c r="M147" s="29">
        <v>10</v>
      </c>
      <c r="N147" s="29">
        <v>3910</v>
      </c>
      <c r="O147" s="29" t="s">
        <v>1052</v>
      </c>
      <c r="P147" s="29">
        <v>22</v>
      </c>
      <c r="Q147">
        <v>-57.4</v>
      </c>
      <c r="R147">
        <v>-40</v>
      </c>
      <c r="S147" t="str">
        <f t="shared" si="4"/>
        <v>temperate</v>
      </c>
      <c r="T147" s="30" t="s">
        <v>963</v>
      </c>
      <c r="U147">
        <v>1990</v>
      </c>
      <c r="V147">
        <v>30</v>
      </c>
      <c r="W147">
        <v>1</v>
      </c>
      <c r="X147" s="12">
        <v>1</v>
      </c>
      <c r="Y147" t="s">
        <v>728</v>
      </c>
      <c r="Z147" s="30" t="s">
        <v>962</v>
      </c>
      <c r="AA147" t="s">
        <v>531</v>
      </c>
      <c r="AB147" s="13">
        <v>-50.8</v>
      </c>
      <c r="AC147" s="13">
        <v>-50</v>
      </c>
      <c r="AD147" s="13">
        <v>-50.8</v>
      </c>
      <c r="AE147" s="13">
        <v>-30</v>
      </c>
      <c r="AF147" s="13">
        <v>-64</v>
      </c>
      <c r="AG147" s="13">
        <v>-30</v>
      </c>
      <c r="AH147" s="13">
        <v>-64</v>
      </c>
      <c r="AI147" s="13">
        <v>-50</v>
      </c>
      <c r="AQ147" s="13"/>
    </row>
    <row r="148" spans="1:43">
      <c r="A148" s="5" t="s">
        <v>475</v>
      </c>
      <c r="B148" s="6" t="s">
        <v>493</v>
      </c>
      <c r="C148" s="4" t="s">
        <v>465</v>
      </c>
      <c r="D148">
        <v>10010</v>
      </c>
      <c r="E148" t="s">
        <v>545</v>
      </c>
      <c r="F148" s="13" t="s">
        <v>511</v>
      </c>
      <c r="G148" t="s">
        <v>554</v>
      </c>
      <c r="H148" s="7" t="s">
        <v>523</v>
      </c>
      <c r="I148" s="7"/>
      <c r="J148" s="22" t="s">
        <v>580</v>
      </c>
      <c r="K148" s="33" t="s">
        <v>964</v>
      </c>
      <c r="L148" s="29">
        <v>900</v>
      </c>
      <c r="M148" s="29">
        <v>20</v>
      </c>
      <c r="N148" s="29">
        <v>3920</v>
      </c>
      <c r="O148" s="29" t="s">
        <v>1053</v>
      </c>
      <c r="P148" s="29">
        <v>147</v>
      </c>
      <c r="Q148">
        <v>-46.83</v>
      </c>
      <c r="R148">
        <v>37.97</v>
      </c>
      <c r="S148" t="str">
        <f t="shared" si="4"/>
        <v>temperate</v>
      </c>
      <c r="T148" s="30" t="s">
        <v>963</v>
      </c>
      <c r="U148">
        <v>2010</v>
      </c>
      <c r="V148">
        <v>38</v>
      </c>
      <c r="W148">
        <v>1</v>
      </c>
      <c r="X148">
        <v>2562</v>
      </c>
      <c r="Y148" s="10" t="s">
        <v>526</v>
      </c>
      <c r="Z148" s="30" t="s">
        <v>962</v>
      </c>
      <c r="AA148" s="11" t="s">
        <v>527</v>
      </c>
    </row>
    <row r="149" spans="1:43" s="7" customFormat="1">
      <c r="A149" s="5" t="s">
        <v>337</v>
      </c>
      <c r="B149" s="6" t="s">
        <v>401</v>
      </c>
      <c r="C149" s="4" t="s">
        <v>57</v>
      </c>
      <c r="D149">
        <v>217</v>
      </c>
      <c r="E149" t="s">
        <v>824</v>
      </c>
      <c r="F149" s="13" t="s">
        <v>610</v>
      </c>
      <c r="G149" t="s">
        <v>564</v>
      </c>
      <c r="H149" s="18" t="s">
        <v>522</v>
      </c>
      <c r="I149" s="18"/>
      <c r="J149" s="13"/>
      <c r="K149" s="33" t="s">
        <v>965</v>
      </c>
      <c r="L149" s="29">
        <v>200</v>
      </c>
      <c r="M149" s="29">
        <v>10</v>
      </c>
      <c r="N149" s="29">
        <v>4210</v>
      </c>
      <c r="O149" s="29" t="s">
        <v>1054</v>
      </c>
      <c r="P149" s="29">
        <v>106</v>
      </c>
      <c r="Q149">
        <v>43.392876137822697</v>
      </c>
      <c r="R149">
        <v>3.6241562699490699</v>
      </c>
      <c r="S149" t="str">
        <f t="shared" si="4"/>
        <v>temperate</v>
      </c>
      <c r="T149" s="30" t="s">
        <v>963</v>
      </c>
      <c r="U149">
        <v>1980</v>
      </c>
      <c r="V149">
        <v>11</v>
      </c>
      <c r="W149">
        <v>1</v>
      </c>
      <c r="X149">
        <v>88</v>
      </c>
      <c r="Y149" t="s">
        <v>728</v>
      </c>
      <c r="Z149" s="30" t="s">
        <v>962</v>
      </c>
      <c r="AA149" t="s">
        <v>741</v>
      </c>
      <c r="AB149" s="13">
        <v>43.470233948190902</v>
      </c>
      <c r="AC149" s="13">
        <v>3.5191641456164899</v>
      </c>
      <c r="AD149" s="13">
        <v>43.470233948190902</v>
      </c>
      <c r="AE149" s="13">
        <v>3.7291483942816499</v>
      </c>
      <c r="AF149" s="13">
        <v>43.315518327454399</v>
      </c>
      <c r="AG149" s="13">
        <v>3.7291483942816499</v>
      </c>
      <c r="AH149" s="13">
        <v>43.315518327454399</v>
      </c>
      <c r="AI149" s="13">
        <v>3.5191641456164899</v>
      </c>
      <c r="AJ149" s="13"/>
      <c r="AK149" s="13"/>
      <c r="AL149" s="13"/>
      <c r="AM149" s="13"/>
      <c r="AN149" s="13"/>
      <c r="AO149" s="13"/>
      <c r="AP149" s="13"/>
      <c r="AQ149" s="13"/>
    </row>
    <row r="150" spans="1:43">
      <c r="A150" s="5" t="s">
        <v>367</v>
      </c>
      <c r="B150" s="6" t="s">
        <v>431</v>
      </c>
      <c r="C150" s="4" t="s">
        <v>57</v>
      </c>
      <c r="D150">
        <v>473</v>
      </c>
      <c r="E150" t="s">
        <v>879</v>
      </c>
      <c r="F150" s="23" t="s">
        <v>664</v>
      </c>
      <c r="G150" t="s">
        <v>559</v>
      </c>
      <c r="H150" s="18" t="s">
        <v>522</v>
      </c>
      <c r="I150" s="18"/>
      <c r="K150" s="33" t="s">
        <v>965</v>
      </c>
      <c r="L150" s="29">
        <v>200</v>
      </c>
      <c r="M150" s="29">
        <v>20</v>
      </c>
      <c r="N150" s="29">
        <v>4220</v>
      </c>
      <c r="O150" s="29" t="s">
        <v>1055</v>
      </c>
      <c r="P150" s="29">
        <v>108</v>
      </c>
      <c r="Q150">
        <v>42.566769999999998</v>
      </c>
      <c r="R150">
        <v>8.7571095000000003</v>
      </c>
      <c r="S150" t="str">
        <f t="shared" si="4"/>
        <v>temperate</v>
      </c>
      <c r="T150" s="30" t="s">
        <v>963</v>
      </c>
      <c r="U150">
        <v>1998</v>
      </c>
      <c r="V150">
        <v>27</v>
      </c>
      <c r="W150">
        <v>1</v>
      </c>
      <c r="X150">
        <v>22</v>
      </c>
      <c r="Y150" t="s">
        <v>728</v>
      </c>
      <c r="Z150" s="30" t="s">
        <v>962</v>
      </c>
      <c r="AA150" t="s">
        <v>741</v>
      </c>
      <c r="AB150" s="13">
        <v>42.599640000000001</v>
      </c>
      <c r="AC150" s="13">
        <v>8.6930800000000001</v>
      </c>
      <c r="AD150" s="13">
        <v>42.599640000000001</v>
      </c>
      <c r="AE150" s="13">
        <v>8.8211390000000005</v>
      </c>
      <c r="AF150" s="13">
        <v>42.533900000000003</v>
      </c>
      <c r="AG150" s="13">
        <v>8.8211390000000005</v>
      </c>
      <c r="AH150" s="13">
        <v>42.533900000000003</v>
      </c>
      <c r="AI150" s="13">
        <v>8.6930800000000001</v>
      </c>
      <c r="AQ150" s="13"/>
    </row>
    <row r="151" spans="1:43">
      <c r="A151" s="5" t="s">
        <v>162</v>
      </c>
      <c r="B151" s="6" t="s">
        <v>243</v>
      </c>
      <c r="C151" s="4" t="s">
        <v>16</v>
      </c>
      <c r="D151">
        <v>751</v>
      </c>
      <c r="E151" t="s">
        <v>931</v>
      </c>
      <c r="F151" s="13" t="s">
        <v>720</v>
      </c>
      <c r="G151" t="s">
        <v>560</v>
      </c>
      <c r="H151" s="18" t="s">
        <v>522</v>
      </c>
      <c r="I151" s="18"/>
      <c r="K151" s="33" t="s">
        <v>965</v>
      </c>
      <c r="L151" s="29">
        <v>200</v>
      </c>
      <c r="M151" s="29">
        <v>30</v>
      </c>
      <c r="N151" s="29">
        <v>4230</v>
      </c>
      <c r="O151" s="29" t="s">
        <v>1056</v>
      </c>
      <c r="P151" s="29">
        <v>134</v>
      </c>
      <c r="Q151">
        <v>69.569999999999993</v>
      </c>
      <c r="R151">
        <v>17.93</v>
      </c>
      <c r="S151" t="str">
        <f t="shared" si="4"/>
        <v>polar</v>
      </c>
      <c r="T151" s="30" t="s">
        <v>962</v>
      </c>
      <c r="U151">
        <v>2017</v>
      </c>
      <c r="V151">
        <v>36</v>
      </c>
      <c r="W151">
        <v>2</v>
      </c>
      <c r="X151">
        <v>50</v>
      </c>
      <c r="Y151" t="s">
        <v>728</v>
      </c>
      <c r="Z151" s="30" t="s">
        <v>962</v>
      </c>
      <c r="AA151" t="s">
        <v>756</v>
      </c>
      <c r="AB151" s="13">
        <v>69.61</v>
      </c>
      <c r="AC151" s="13">
        <v>17.84</v>
      </c>
      <c r="AD151" s="13">
        <v>69.61</v>
      </c>
      <c r="AE151" s="13">
        <v>18.02</v>
      </c>
      <c r="AF151" s="13">
        <v>69.53</v>
      </c>
      <c r="AG151" s="13">
        <v>18.02</v>
      </c>
      <c r="AH151" s="13">
        <v>69.53</v>
      </c>
      <c r="AI151" s="13">
        <v>17.84</v>
      </c>
      <c r="AQ151" s="13"/>
    </row>
    <row r="152" spans="1:43">
      <c r="A152" s="5" t="s">
        <v>119</v>
      </c>
      <c r="B152" s="6" t="s">
        <v>200</v>
      </c>
      <c r="C152" s="4" t="s">
        <v>16</v>
      </c>
      <c r="D152">
        <v>429</v>
      </c>
      <c r="E152" t="s">
        <v>859</v>
      </c>
      <c r="F152" s="13" t="s">
        <v>643</v>
      </c>
      <c r="G152" t="s">
        <v>559</v>
      </c>
      <c r="H152" s="18" t="s">
        <v>522</v>
      </c>
      <c r="I152" s="18"/>
      <c r="K152" s="33" t="s">
        <v>965</v>
      </c>
      <c r="L152" s="29">
        <v>200</v>
      </c>
      <c r="M152" s="29">
        <v>40</v>
      </c>
      <c r="N152" s="29">
        <v>4240</v>
      </c>
      <c r="O152" s="29" t="s">
        <v>1057</v>
      </c>
      <c r="P152" s="29">
        <v>43</v>
      </c>
      <c r="Q152">
        <v>69.650000000000006</v>
      </c>
      <c r="R152">
        <v>19.8</v>
      </c>
      <c r="S152" t="str">
        <f t="shared" si="4"/>
        <v>polar</v>
      </c>
      <c r="T152" s="30" t="s">
        <v>962</v>
      </c>
      <c r="U152">
        <v>1993</v>
      </c>
      <c r="V152">
        <v>25</v>
      </c>
      <c r="W152">
        <v>1</v>
      </c>
      <c r="X152">
        <v>55</v>
      </c>
      <c r="Y152" t="s">
        <v>728</v>
      </c>
      <c r="Z152" s="30" t="s">
        <v>962</v>
      </c>
      <c r="AA152" t="s">
        <v>756</v>
      </c>
      <c r="AB152" s="13">
        <v>70</v>
      </c>
      <c r="AC152" s="13">
        <v>19.5</v>
      </c>
      <c r="AD152" s="13">
        <v>70</v>
      </c>
      <c r="AE152" s="13">
        <v>20.100000000000001</v>
      </c>
      <c r="AF152" s="13">
        <v>69.3</v>
      </c>
      <c r="AG152" s="13">
        <v>20.100000000000001</v>
      </c>
      <c r="AH152" s="13">
        <v>69.3</v>
      </c>
      <c r="AI152" s="13">
        <v>19.5</v>
      </c>
      <c r="AQ152" s="13"/>
    </row>
    <row r="153" spans="1:43">
      <c r="A153" s="5" t="s">
        <v>384</v>
      </c>
      <c r="B153" s="6" t="s">
        <v>448</v>
      </c>
      <c r="C153" s="4" t="s">
        <v>57</v>
      </c>
      <c r="D153">
        <v>731</v>
      </c>
      <c r="E153" t="s">
        <v>918</v>
      </c>
      <c r="F153" s="13" t="s">
        <v>709</v>
      </c>
      <c r="G153" t="s">
        <v>564</v>
      </c>
      <c r="H153" s="18" t="s">
        <v>522</v>
      </c>
      <c r="I153" s="18"/>
      <c r="K153" s="33" t="s">
        <v>965</v>
      </c>
      <c r="L153" s="29">
        <v>200</v>
      </c>
      <c r="M153" s="29">
        <v>50</v>
      </c>
      <c r="N153" s="29">
        <v>4250</v>
      </c>
      <c r="O153" s="29" t="s">
        <v>1058</v>
      </c>
      <c r="P153" s="29">
        <v>110</v>
      </c>
      <c r="Q153">
        <v>44.311500000000002</v>
      </c>
      <c r="R153">
        <v>9.1805000000000003</v>
      </c>
      <c r="S153" t="str">
        <f t="shared" si="4"/>
        <v>temperate</v>
      </c>
      <c r="T153" s="30" t="s">
        <v>963</v>
      </c>
      <c r="U153">
        <v>2007</v>
      </c>
      <c r="V153">
        <v>33</v>
      </c>
      <c r="W153">
        <v>3</v>
      </c>
      <c r="X153" s="12">
        <v>1</v>
      </c>
      <c r="Y153" t="s">
        <v>728</v>
      </c>
      <c r="Z153" s="30" t="s">
        <v>962</v>
      </c>
      <c r="AA153" t="s">
        <v>743</v>
      </c>
      <c r="AB153" s="13">
        <v>44.326000000000001</v>
      </c>
      <c r="AC153" s="13">
        <v>9.14</v>
      </c>
      <c r="AD153" s="13">
        <v>44.326000000000001</v>
      </c>
      <c r="AE153" s="13">
        <v>9.2210000000000001</v>
      </c>
      <c r="AF153" s="13">
        <v>44.296999999999997</v>
      </c>
      <c r="AG153" s="13">
        <v>9.2210000000000001</v>
      </c>
      <c r="AH153" s="13">
        <v>44.296999999999997</v>
      </c>
      <c r="AI153" s="13">
        <v>9.14</v>
      </c>
      <c r="AQ153" s="13"/>
    </row>
    <row r="154" spans="1:43">
      <c r="A154" s="5" t="s">
        <v>363</v>
      </c>
      <c r="B154" s="6" t="s">
        <v>427</v>
      </c>
      <c r="C154" s="4" t="s">
        <v>57</v>
      </c>
      <c r="D154">
        <v>464</v>
      </c>
      <c r="E154" t="s">
        <v>875</v>
      </c>
      <c r="F154" s="13" t="s">
        <v>659</v>
      </c>
      <c r="G154" t="s">
        <v>559</v>
      </c>
      <c r="H154" s="18" t="s">
        <v>522</v>
      </c>
      <c r="I154" s="18"/>
      <c r="K154" s="33" t="s">
        <v>965</v>
      </c>
      <c r="L154" s="29">
        <v>200</v>
      </c>
      <c r="M154" s="29">
        <v>60</v>
      </c>
      <c r="N154" s="29">
        <v>4260</v>
      </c>
      <c r="O154" s="29" t="s">
        <v>1059</v>
      </c>
      <c r="P154" s="29">
        <v>97</v>
      </c>
      <c r="Q154">
        <v>54.455185</v>
      </c>
      <c r="R154">
        <v>9.5</v>
      </c>
      <c r="S154" t="str">
        <f t="shared" si="4"/>
        <v>temperate</v>
      </c>
      <c r="T154" s="30" t="s">
        <v>963</v>
      </c>
      <c r="U154">
        <v>1980</v>
      </c>
      <c r="V154">
        <v>10</v>
      </c>
      <c r="W154">
        <v>1</v>
      </c>
      <c r="X154" s="12">
        <v>1</v>
      </c>
      <c r="Y154" t="s">
        <v>728</v>
      </c>
      <c r="Z154" s="30" t="s">
        <v>962</v>
      </c>
      <c r="AA154" t="s">
        <v>757</v>
      </c>
      <c r="AB154" s="13">
        <v>54.610370000000003</v>
      </c>
      <c r="AC154" s="13">
        <v>9.3000000000000007</v>
      </c>
      <c r="AD154" s="13">
        <v>54.610370000000003</v>
      </c>
      <c r="AE154" s="13">
        <v>9.6999999999999993</v>
      </c>
      <c r="AF154" s="13">
        <v>54.3</v>
      </c>
      <c r="AG154" s="13">
        <v>9.6999999999999993</v>
      </c>
      <c r="AH154" s="13">
        <v>54.3</v>
      </c>
      <c r="AI154" s="13">
        <v>9.3000000000000007</v>
      </c>
    </row>
    <row r="155" spans="1:43">
      <c r="A155" s="5" t="s">
        <v>392</v>
      </c>
      <c r="B155" s="6" t="s">
        <v>456</v>
      </c>
      <c r="C155" s="4" t="s">
        <v>57</v>
      </c>
      <c r="D155">
        <v>750</v>
      </c>
      <c r="E155" t="s">
        <v>930</v>
      </c>
      <c r="F155" s="23" t="s">
        <v>719</v>
      </c>
      <c r="G155" t="s">
        <v>559</v>
      </c>
      <c r="H155" s="18" t="s">
        <v>522</v>
      </c>
      <c r="I155" s="18"/>
      <c r="K155" s="33" t="s">
        <v>965</v>
      </c>
      <c r="L155" s="29">
        <v>200</v>
      </c>
      <c r="M155" s="29">
        <v>71</v>
      </c>
      <c r="N155" s="29">
        <v>4271</v>
      </c>
      <c r="O155" s="29" t="s">
        <v>1060</v>
      </c>
      <c r="P155" s="29">
        <v>40</v>
      </c>
      <c r="Q155">
        <v>39.215220000000002</v>
      </c>
      <c r="R155">
        <v>23.017524999999999</v>
      </c>
      <c r="S155" t="str">
        <f t="shared" si="4"/>
        <v>temperate</v>
      </c>
      <c r="T155" s="30" t="s">
        <v>963</v>
      </c>
      <c r="U155">
        <v>2008</v>
      </c>
      <c r="V155">
        <v>31</v>
      </c>
      <c r="W155">
        <v>2</v>
      </c>
      <c r="X155">
        <v>639</v>
      </c>
      <c r="Y155" t="s">
        <v>728</v>
      </c>
      <c r="Z155" s="30" t="s">
        <v>962</v>
      </c>
      <c r="AA155" t="s">
        <v>774</v>
      </c>
      <c r="AB155" s="13">
        <v>39.372610000000002</v>
      </c>
      <c r="AC155" s="13">
        <v>22.789750000000002</v>
      </c>
      <c r="AD155" s="13">
        <v>39.372610000000002</v>
      </c>
      <c r="AE155" s="13">
        <v>23.2453</v>
      </c>
      <c r="AF155" s="13">
        <v>39.057830000000003</v>
      </c>
      <c r="AG155" s="13">
        <v>23.2453</v>
      </c>
      <c r="AH155" s="13">
        <v>39.057830000000003</v>
      </c>
      <c r="AI155" s="13">
        <v>22.789750000000002</v>
      </c>
    </row>
    <row r="156" spans="1:43">
      <c r="A156" s="5" t="s">
        <v>395</v>
      </c>
      <c r="B156" s="6" t="s">
        <v>459</v>
      </c>
      <c r="C156" s="4" t="s">
        <v>57</v>
      </c>
      <c r="D156">
        <v>759</v>
      </c>
      <c r="E156" t="s">
        <v>936</v>
      </c>
      <c r="F156" s="23" t="s">
        <v>727</v>
      </c>
      <c r="G156" t="s">
        <v>559</v>
      </c>
      <c r="H156" s="18" t="s">
        <v>522</v>
      </c>
      <c r="I156" s="18"/>
      <c r="K156" s="33" t="s">
        <v>965</v>
      </c>
      <c r="L156" s="29">
        <v>200</v>
      </c>
      <c r="M156" s="29">
        <v>72</v>
      </c>
      <c r="N156" s="29">
        <v>4272</v>
      </c>
      <c r="O156" s="29" t="s">
        <v>1061</v>
      </c>
      <c r="P156" s="29">
        <v>41</v>
      </c>
      <c r="Q156">
        <v>40.204999999999998</v>
      </c>
      <c r="R156">
        <v>22.934999999999999</v>
      </c>
      <c r="S156" t="str">
        <f t="shared" si="4"/>
        <v>temperate</v>
      </c>
      <c r="T156" s="30" t="s">
        <v>963</v>
      </c>
      <c r="U156">
        <v>1998</v>
      </c>
      <c r="V156">
        <v>33</v>
      </c>
      <c r="W156">
        <v>4</v>
      </c>
      <c r="X156">
        <v>3339</v>
      </c>
      <c r="Y156" t="s">
        <v>728</v>
      </c>
      <c r="Z156" s="30" t="s">
        <v>962</v>
      </c>
      <c r="AA156" t="s">
        <v>774</v>
      </c>
      <c r="AB156" s="13">
        <v>40.520000000000003</v>
      </c>
      <c r="AC156" s="13">
        <v>22.55</v>
      </c>
      <c r="AD156" s="13">
        <v>40.520000000000003</v>
      </c>
      <c r="AE156" s="13">
        <v>23.32</v>
      </c>
      <c r="AF156" s="13">
        <v>39.89</v>
      </c>
      <c r="AG156" s="13">
        <v>23.32</v>
      </c>
      <c r="AH156" s="13">
        <v>39.89</v>
      </c>
      <c r="AI156" s="13">
        <v>22.55</v>
      </c>
    </row>
    <row r="157" spans="1:43">
      <c r="A157" s="5" t="s">
        <v>339</v>
      </c>
      <c r="B157" s="6" t="s">
        <v>403</v>
      </c>
      <c r="C157" s="4" t="s">
        <v>57</v>
      </c>
      <c r="D157">
        <v>232</v>
      </c>
      <c r="E157" t="s">
        <v>826</v>
      </c>
      <c r="F157" s="13" t="s">
        <v>613</v>
      </c>
      <c r="G157" t="s">
        <v>564</v>
      </c>
      <c r="H157" s="18" t="s">
        <v>522</v>
      </c>
      <c r="I157" s="18"/>
      <c r="K157" s="33" t="s">
        <v>965</v>
      </c>
      <c r="L157" s="29">
        <v>200</v>
      </c>
      <c r="M157" s="29">
        <v>80</v>
      </c>
      <c r="N157" s="29">
        <v>4280</v>
      </c>
      <c r="O157" s="29" t="s">
        <v>1062</v>
      </c>
      <c r="P157" s="29">
        <v>21</v>
      </c>
      <c r="Q157">
        <v>42.457857248317097</v>
      </c>
      <c r="R157">
        <v>11.220419847297199</v>
      </c>
      <c r="S157" t="str">
        <f t="shared" si="4"/>
        <v>temperate</v>
      </c>
      <c r="T157" s="30" t="s">
        <v>963</v>
      </c>
      <c r="U157">
        <v>1996</v>
      </c>
      <c r="V157">
        <v>12</v>
      </c>
      <c r="W157">
        <v>1</v>
      </c>
      <c r="X157">
        <v>27</v>
      </c>
      <c r="Y157" t="s">
        <v>728</v>
      </c>
      <c r="Z157" s="30" t="s">
        <v>962</v>
      </c>
      <c r="AA157" t="s">
        <v>743</v>
      </c>
      <c r="AB157" s="13">
        <v>42.499491359573803</v>
      </c>
      <c r="AC157" s="13">
        <v>11.1629018226591</v>
      </c>
      <c r="AD157" s="13">
        <v>42.499491359573803</v>
      </c>
      <c r="AE157" s="13">
        <v>11.277937871935301</v>
      </c>
      <c r="AF157" s="13">
        <v>42.416223137060399</v>
      </c>
      <c r="AG157" s="13">
        <v>11.277937871935301</v>
      </c>
      <c r="AH157" s="13">
        <v>42.416223137060399</v>
      </c>
      <c r="AI157" s="13">
        <v>11.1629018226591</v>
      </c>
      <c r="AQ157" s="13"/>
    </row>
    <row r="158" spans="1:43">
      <c r="A158" s="5" t="s">
        <v>361</v>
      </c>
      <c r="B158" s="6" t="s">
        <v>425</v>
      </c>
      <c r="C158" s="4" t="s">
        <v>57</v>
      </c>
      <c r="D158">
        <v>452</v>
      </c>
      <c r="E158" t="s">
        <v>870</v>
      </c>
      <c r="F158" s="13" t="s">
        <v>654</v>
      </c>
      <c r="G158" t="s">
        <v>559</v>
      </c>
      <c r="H158" s="18" t="s">
        <v>522</v>
      </c>
      <c r="I158" s="18"/>
      <c r="K158" s="33" t="s">
        <v>965</v>
      </c>
      <c r="L158" s="29">
        <v>200</v>
      </c>
      <c r="M158" s="29">
        <v>90</v>
      </c>
      <c r="N158" s="29">
        <v>4290</v>
      </c>
      <c r="O158" s="29" t="s">
        <v>1063</v>
      </c>
      <c r="P158" s="29">
        <v>75</v>
      </c>
      <c r="Q158">
        <v>45.424999999999997</v>
      </c>
      <c r="R158">
        <v>13.425000000000001</v>
      </c>
      <c r="S158" t="str">
        <f t="shared" si="4"/>
        <v>temperate</v>
      </c>
      <c r="T158" s="30" t="s">
        <v>963</v>
      </c>
      <c r="U158">
        <v>2000</v>
      </c>
      <c r="V158">
        <v>19</v>
      </c>
      <c r="W158">
        <v>1</v>
      </c>
      <c r="X158">
        <v>120</v>
      </c>
      <c r="Y158" t="s">
        <v>728</v>
      </c>
      <c r="Z158" s="30" t="s">
        <v>962</v>
      </c>
      <c r="AA158" t="s">
        <v>743</v>
      </c>
      <c r="AB158" s="13">
        <v>45.43</v>
      </c>
      <c r="AC158" s="13">
        <v>13.42</v>
      </c>
      <c r="AD158" s="13">
        <v>45.43</v>
      </c>
      <c r="AE158" s="13">
        <v>13.43</v>
      </c>
      <c r="AF158" s="13">
        <v>45.42</v>
      </c>
      <c r="AG158" s="13">
        <v>13.43</v>
      </c>
      <c r="AH158" s="13">
        <v>45.42</v>
      </c>
      <c r="AI158" s="13">
        <v>13.42</v>
      </c>
    </row>
    <row r="159" spans="1:43">
      <c r="A159" s="5" t="s">
        <v>348</v>
      </c>
      <c r="B159" s="6" t="s">
        <v>412</v>
      </c>
      <c r="C159" s="4" t="s">
        <v>57</v>
      </c>
      <c r="D159">
        <v>318</v>
      </c>
      <c r="E159" t="s">
        <v>842</v>
      </c>
      <c r="F159" s="23" t="s">
        <v>630</v>
      </c>
      <c r="G159" t="s">
        <v>564</v>
      </c>
      <c r="H159" s="18" t="s">
        <v>522</v>
      </c>
      <c r="I159" s="18"/>
      <c r="K159" s="33" t="s">
        <v>965</v>
      </c>
      <c r="L159" s="29">
        <v>300</v>
      </c>
      <c r="M159" s="29">
        <v>10</v>
      </c>
      <c r="N159" s="29">
        <v>4310</v>
      </c>
      <c r="O159" s="29" t="s">
        <v>1064</v>
      </c>
      <c r="P159" s="29">
        <v>8</v>
      </c>
      <c r="Q159">
        <v>21.670530357193499</v>
      </c>
      <c r="R159">
        <v>-97.577599060109193</v>
      </c>
      <c r="S159" t="str">
        <f t="shared" si="4"/>
        <v>tropical</v>
      </c>
      <c r="T159" s="30" t="s">
        <v>964</v>
      </c>
      <c r="U159">
        <v>1989</v>
      </c>
      <c r="V159">
        <v>13</v>
      </c>
      <c r="W159">
        <v>0</v>
      </c>
      <c r="X159">
        <v>800</v>
      </c>
      <c r="Y159" s="12" t="s">
        <v>749</v>
      </c>
      <c r="Z159" s="30" t="s">
        <v>963</v>
      </c>
      <c r="AA159" t="s">
        <v>744</v>
      </c>
      <c r="AB159" s="13">
        <v>22.088131381205301</v>
      </c>
      <c r="AC159" s="13">
        <v>-97.788107610106593</v>
      </c>
      <c r="AD159" s="13">
        <v>22.088131381205301</v>
      </c>
      <c r="AE159" s="13">
        <v>-97.367090510111794</v>
      </c>
      <c r="AF159" s="13">
        <v>21.252929333181701</v>
      </c>
      <c r="AG159" s="13">
        <v>-97.367090510111794</v>
      </c>
      <c r="AH159" s="13">
        <v>21.252929333181701</v>
      </c>
      <c r="AI159" s="13">
        <v>-97.788107610106593</v>
      </c>
    </row>
    <row r="160" spans="1:43" s="13" customFormat="1">
      <c r="A160" s="5" t="s">
        <v>343</v>
      </c>
      <c r="B160" s="6" t="s">
        <v>407</v>
      </c>
      <c r="C160" s="4" t="s">
        <v>57</v>
      </c>
      <c r="D160">
        <v>246</v>
      </c>
      <c r="E160" t="s">
        <v>832</v>
      </c>
      <c r="F160" s="23" t="s">
        <v>619</v>
      </c>
      <c r="G160" t="s">
        <v>564</v>
      </c>
      <c r="H160" s="18" t="s">
        <v>522</v>
      </c>
      <c r="I160" s="18"/>
      <c r="K160" s="33" t="s">
        <v>965</v>
      </c>
      <c r="L160" s="29">
        <v>300</v>
      </c>
      <c r="M160" s="29">
        <v>20</v>
      </c>
      <c r="N160" s="29">
        <v>4320</v>
      </c>
      <c r="O160" s="29" t="s">
        <v>1065</v>
      </c>
      <c r="P160" s="29">
        <v>30</v>
      </c>
      <c r="Q160">
        <v>20.868765817135198</v>
      </c>
      <c r="R160">
        <v>-90.370172580390701</v>
      </c>
      <c r="S160" t="str">
        <f t="shared" si="4"/>
        <v>tropical</v>
      </c>
      <c r="T160" s="30" t="s">
        <v>964</v>
      </c>
      <c r="U160" s="12">
        <v>0</v>
      </c>
      <c r="V160">
        <v>16</v>
      </c>
      <c r="W160">
        <v>1</v>
      </c>
      <c r="X160">
        <v>28.1</v>
      </c>
      <c r="Y160" t="s">
        <v>728</v>
      </c>
      <c r="Z160" s="30" t="s">
        <v>962</v>
      </c>
      <c r="AA160" t="s">
        <v>744</v>
      </c>
      <c r="AB160" s="13">
        <v>20.9620652101388</v>
      </c>
      <c r="AC160" s="13">
        <v>-90.413511533596605</v>
      </c>
      <c r="AD160" s="13">
        <v>20.9620652101388</v>
      </c>
      <c r="AE160" s="13">
        <v>-90.326833627184698</v>
      </c>
      <c r="AF160" s="13">
        <v>20.775466424131501</v>
      </c>
      <c r="AG160" s="13">
        <v>-90.326833627184698</v>
      </c>
      <c r="AH160" s="13">
        <v>20.775466424131501</v>
      </c>
      <c r="AI160" s="13">
        <v>-90.413511533596605</v>
      </c>
      <c r="AQ160"/>
    </row>
    <row r="161" spans="1:43" s="13" customFormat="1">
      <c r="A161" s="5" t="s">
        <v>344</v>
      </c>
      <c r="B161" s="6" t="s">
        <v>408</v>
      </c>
      <c r="C161" s="4" t="s">
        <v>57</v>
      </c>
      <c r="D161">
        <v>247</v>
      </c>
      <c r="E161" t="s">
        <v>833</v>
      </c>
      <c r="F161" s="23" t="s">
        <v>620</v>
      </c>
      <c r="G161" t="s">
        <v>564</v>
      </c>
      <c r="H161" s="18" t="s">
        <v>522</v>
      </c>
      <c r="I161" s="18"/>
      <c r="K161" s="33" t="s">
        <v>965</v>
      </c>
      <c r="L161" s="29">
        <v>300</v>
      </c>
      <c r="M161" s="29">
        <v>20</v>
      </c>
      <c r="N161" s="29">
        <v>4320</v>
      </c>
      <c r="O161" s="29" t="s">
        <v>1065</v>
      </c>
      <c r="P161" s="29">
        <v>132</v>
      </c>
      <c r="Q161">
        <v>20.868765817135198</v>
      </c>
      <c r="R161">
        <v>-90.370172580390701</v>
      </c>
      <c r="S161" t="str">
        <f t="shared" si="4"/>
        <v>tropical</v>
      </c>
      <c r="T161" s="30" t="s">
        <v>964</v>
      </c>
      <c r="U161">
        <v>1992</v>
      </c>
      <c r="V161">
        <v>19</v>
      </c>
      <c r="W161">
        <v>1</v>
      </c>
      <c r="X161">
        <v>28</v>
      </c>
      <c r="Y161" t="s">
        <v>728</v>
      </c>
      <c r="Z161" s="30" t="s">
        <v>962</v>
      </c>
      <c r="AA161" t="s">
        <v>744</v>
      </c>
      <c r="AB161" s="13">
        <v>20.9620652101388</v>
      </c>
      <c r="AC161" s="13">
        <v>-90.413511533596605</v>
      </c>
      <c r="AD161" s="13">
        <v>20.9620652101388</v>
      </c>
      <c r="AE161" s="13">
        <v>-90.326833627184698</v>
      </c>
      <c r="AF161" s="13">
        <v>20.775466424131501</v>
      </c>
      <c r="AG161" s="13">
        <v>-90.326833627184698</v>
      </c>
      <c r="AH161" s="13">
        <v>20.775466424131501</v>
      </c>
      <c r="AI161" s="13">
        <v>-90.413511533596605</v>
      </c>
      <c r="AQ161"/>
    </row>
    <row r="162" spans="1:43">
      <c r="A162" s="5" t="s">
        <v>342</v>
      </c>
      <c r="B162" s="6" t="s">
        <v>406</v>
      </c>
      <c r="C162" s="4" t="s">
        <v>57</v>
      </c>
      <c r="D162">
        <v>243</v>
      </c>
      <c r="E162" t="s">
        <v>831</v>
      </c>
      <c r="F162" s="13" t="s">
        <v>618</v>
      </c>
      <c r="G162" t="s">
        <v>564</v>
      </c>
      <c r="H162" s="18" t="s">
        <v>522</v>
      </c>
      <c r="I162" s="18"/>
      <c r="K162" s="33" t="s">
        <v>965</v>
      </c>
      <c r="L162" s="29">
        <v>300</v>
      </c>
      <c r="M162" s="29">
        <v>30</v>
      </c>
      <c r="N162" s="29">
        <v>4330</v>
      </c>
      <c r="O162" s="29" t="s">
        <v>1066</v>
      </c>
      <c r="P162" s="29">
        <v>82</v>
      </c>
      <c r="Q162">
        <v>18.6282646278013</v>
      </c>
      <c r="R162">
        <v>-91.572455447348005</v>
      </c>
      <c r="S162" t="str">
        <f t="shared" ref="S162:S193" si="5">IF(ABS(Q162)&lt;=24,"tropical",IF(ABS(Q162)&lt;=60,"temperate","polar"))</f>
        <v>tropical</v>
      </c>
      <c r="T162" s="30" t="s">
        <v>964</v>
      </c>
      <c r="U162">
        <v>1980</v>
      </c>
      <c r="V162">
        <v>20</v>
      </c>
      <c r="W162">
        <v>1</v>
      </c>
      <c r="X162">
        <v>2500</v>
      </c>
      <c r="Y162" t="s">
        <v>728</v>
      </c>
      <c r="Z162" s="30" t="s">
        <v>962</v>
      </c>
      <c r="AA162" t="s">
        <v>744</v>
      </c>
      <c r="AB162" s="13">
        <v>18.843125733697899</v>
      </c>
      <c r="AC162" s="13">
        <v>-91.926092290531003</v>
      </c>
      <c r="AD162" s="13">
        <v>18.843125733697899</v>
      </c>
      <c r="AE162" s="13">
        <v>-91.218818604164994</v>
      </c>
      <c r="AF162" s="13">
        <v>18.413403521904598</v>
      </c>
      <c r="AG162" s="13">
        <v>-91.218818604164994</v>
      </c>
      <c r="AH162" s="13">
        <v>18.413403521904598</v>
      </c>
      <c r="AI162" s="13">
        <v>-91.926092290531003</v>
      </c>
    </row>
    <row r="163" spans="1:43">
      <c r="A163" s="5" t="s">
        <v>111</v>
      </c>
      <c r="B163" s="6" t="s">
        <v>192</v>
      </c>
      <c r="C163" s="4" t="s">
        <v>16</v>
      </c>
      <c r="D163">
        <v>179</v>
      </c>
      <c r="E163" t="s">
        <v>822</v>
      </c>
      <c r="F163" s="23" t="s">
        <v>608</v>
      </c>
      <c r="G163" t="s">
        <v>564</v>
      </c>
      <c r="H163" s="18" t="s">
        <v>522</v>
      </c>
      <c r="I163" s="18"/>
      <c r="K163" s="33" t="s">
        <v>965</v>
      </c>
      <c r="L163" s="29">
        <v>500</v>
      </c>
      <c r="M163" s="29">
        <v>10</v>
      </c>
      <c r="N163" s="29">
        <v>4510</v>
      </c>
      <c r="O163" s="29" t="s">
        <v>1067</v>
      </c>
      <c r="P163" s="29">
        <v>36</v>
      </c>
      <c r="Q163">
        <v>13.791612818258301</v>
      </c>
      <c r="R163">
        <v>-16.532157974370701</v>
      </c>
      <c r="S163" t="str">
        <f t="shared" si="5"/>
        <v>tropical</v>
      </c>
      <c r="T163" s="30" t="s">
        <v>964</v>
      </c>
      <c r="U163">
        <v>2003</v>
      </c>
      <c r="V163">
        <v>31</v>
      </c>
      <c r="W163">
        <v>1</v>
      </c>
      <c r="X163">
        <v>4.7</v>
      </c>
      <c r="Y163" t="s">
        <v>728</v>
      </c>
      <c r="Z163" s="30" t="s">
        <v>962</v>
      </c>
      <c r="AA163" t="s">
        <v>739</v>
      </c>
      <c r="AB163" s="13">
        <v>13.838990954842</v>
      </c>
      <c r="AC163" s="13">
        <v>-16.567263579582502</v>
      </c>
      <c r="AD163" s="13">
        <v>13.838990954842</v>
      </c>
      <c r="AE163" s="13">
        <v>-16.497052369158901</v>
      </c>
      <c r="AF163" s="13">
        <v>13.7442346816745</v>
      </c>
      <c r="AG163" s="13">
        <v>-16.497052369158901</v>
      </c>
      <c r="AH163" s="13">
        <v>13.7442346816745</v>
      </c>
      <c r="AI163" s="13">
        <v>-16.567263579582502</v>
      </c>
      <c r="AQ163" s="13"/>
    </row>
    <row r="164" spans="1:43">
      <c r="A164" s="5" t="s">
        <v>112</v>
      </c>
      <c r="B164" s="6" t="s">
        <v>193</v>
      </c>
      <c r="C164" s="4" t="s">
        <v>16</v>
      </c>
      <c r="D164">
        <v>180</v>
      </c>
      <c r="E164" t="s">
        <v>822</v>
      </c>
      <c r="F164" s="23" t="s">
        <v>608</v>
      </c>
      <c r="G164" t="s">
        <v>564</v>
      </c>
      <c r="H164" s="18" t="s">
        <v>522</v>
      </c>
      <c r="I164" s="18"/>
      <c r="K164" s="33" t="s">
        <v>965</v>
      </c>
      <c r="L164" s="29">
        <v>500</v>
      </c>
      <c r="M164" s="29">
        <v>10</v>
      </c>
      <c r="N164" s="29">
        <v>4510</v>
      </c>
      <c r="O164" s="29" t="s">
        <v>1067</v>
      </c>
      <c r="P164" s="29">
        <v>36</v>
      </c>
      <c r="Q164">
        <v>13.791612818258301</v>
      </c>
      <c r="R164">
        <v>-16.532157974370701</v>
      </c>
      <c r="S164" t="str">
        <f t="shared" si="5"/>
        <v>tropical</v>
      </c>
      <c r="T164" s="30" t="s">
        <v>964</v>
      </c>
      <c r="U164">
        <v>2006</v>
      </c>
      <c r="V164">
        <v>31</v>
      </c>
      <c r="W164">
        <v>0</v>
      </c>
      <c r="X164">
        <v>4.7</v>
      </c>
      <c r="Y164" t="s">
        <v>728</v>
      </c>
      <c r="Z164" s="30" t="s">
        <v>962</v>
      </c>
      <c r="AA164" t="s">
        <v>739</v>
      </c>
      <c r="AB164" s="13">
        <v>13.838990954842</v>
      </c>
      <c r="AC164" s="13">
        <v>-16.567263579582502</v>
      </c>
      <c r="AD164" s="13">
        <v>13.838990954842</v>
      </c>
      <c r="AE164" s="13">
        <v>-16.497052369158901</v>
      </c>
      <c r="AF164" s="13">
        <v>13.7442346816745</v>
      </c>
      <c r="AG164" s="13">
        <v>-16.497052369158901</v>
      </c>
      <c r="AH164" s="13">
        <v>13.7442346816745</v>
      </c>
      <c r="AI164" s="13">
        <v>-16.567263579582502</v>
      </c>
      <c r="AQ164" s="13"/>
    </row>
    <row r="165" spans="1:43">
      <c r="A165" s="5" t="s">
        <v>161</v>
      </c>
      <c r="B165" s="6" t="s">
        <v>242</v>
      </c>
      <c r="C165" s="4" t="s">
        <v>16</v>
      </c>
      <c r="D165">
        <v>742</v>
      </c>
      <c r="E165" t="s">
        <v>923</v>
      </c>
      <c r="F165" s="13" t="s">
        <v>715</v>
      </c>
      <c r="G165" t="s">
        <v>559</v>
      </c>
      <c r="H165" s="18" t="s">
        <v>522</v>
      </c>
      <c r="I165" s="18"/>
      <c r="K165" s="33" t="s">
        <v>965</v>
      </c>
      <c r="L165" s="29">
        <v>500</v>
      </c>
      <c r="M165" s="29">
        <v>20</v>
      </c>
      <c r="N165" s="29">
        <v>4520</v>
      </c>
      <c r="O165" s="29" t="s">
        <v>1068</v>
      </c>
      <c r="P165" s="29">
        <v>15</v>
      </c>
      <c r="Q165">
        <v>48.75</v>
      </c>
      <c r="R165">
        <v>-1.65</v>
      </c>
      <c r="S165" t="str">
        <f t="shared" si="5"/>
        <v>temperate</v>
      </c>
      <c r="T165" s="30" t="s">
        <v>963</v>
      </c>
      <c r="U165">
        <v>2003</v>
      </c>
      <c r="V165">
        <v>24</v>
      </c>
      <c r="W165">
        <v>6</v>
      </c>
      <c r="X165">
        <v>1500</v>
      </c>
      <c r="Y165" t="s">
        <v>728</v>
      </c>
      <c r="Z165" s="30" t="s">
        <v>962</v>
      </c>
      <c r="AA165" t="s">
        <v>741</v>
      </c>
      <c r="AB165" s="13">
        <v>49</v>
      </c>
      <c r="AC165" s="13">
        <v>-2</v>
      </c>
      <c r="AD165" s="13">
        <v>49</v>
      </c>
      <c r="AE165" s="13">
        <v>-1.3</v>
      </c>
      <c r="AF165" s="13">
        <v>48.5</v>
      </c>
      <c r="AG165" s="13">
        <v>-1.3</v>
      </c>
      <c r="AH165" s="13">
        <v>48.5</v>
      </c>
      <c r="AI165" s="13">
        <v>-2</v>
      </c>
    </row>
    <row r="166" spans="1:43">
      <c r="A166" s="5" t="s">
        <v>282</v>
      </c>
      <c r="B166" s="6" t="s">
        <v>322</v>
      </c>
      <c r="C166" s="4" t="s">
        <v>43</v>
      </c>
      <c r="D166">
        <v>677</v>
      </c>
      <c r="E166" t="s">
        <v>905</v>
      </c>
      <c r="F166" s="13" t="s">
        <v>696</v>
      </c>
      <c r="G166" s="12" t="s">
        <v>568</v>
      </c>
      <c r="H166" s="18" t="s">
        <v>522</v>
      </c>
      <c r="I166" s="18"/>
      <c r="K166" s="33" t="s">
        <v>965</v>
      </c>
      <c r="L166" s="29">
        <v>600</v>
      </c>
      <c r="M166" s="29">
        <v>10</v>
      </c>
      <c r="N166" s="29">
        <v>4610</v>
      </c>
      <c r="O166" s="29" t="s">
        <v>1069</v>
      </c>
      <c r="P166" s="29">
        <v>141</v>
      </c>
      <c r="Q166">
        <v>9.87562894710344</v>
      </c>
      <c r="R166">
        <v>-84.896800757029496</v>
      </c>
      <c r="S166" t="str">
        <f t="shared" si="5"/>
        <v>tropical</v>
      </c>
      <c r="T166" s="30" t="s">
        <v>964</v>
      </c>
      <c r="U166">
        <v>1993</v>
      </c>
      <c r="V166">
        <v>21</v>
      </c>
      <c r="W166">
        <v>1</v>
      </c>
      <c r="X166">
        <v>1530</v>
      </c>
      <c r="Y166" t="s">
        <v>728</v>
      </c>
      <c r="Z166" s="30" t="s">
        <v>962</v>
      </c>
      <c r="AA166" t="s">
        <v>528</v>
      </c>
      <c r="AB166" s="13">
        <v>10.2307709589506</v>
      </c>
      <c r="AC166" s="13">
        <v>-85.253282927411902</v>
      </c>
      <c r="AD166" s="13">
        <v>10.2307709589506</v>
      </c>
      <c r="AE166" s="13">
        <v>-84.540318586647103</v>
      </c>
      <c r="AF166" s="13">
        <v>9.5204869352562707</v>
      </c>
      <c r="AG166" s="13">
        <v>-84.540318586647103</v>
      </c>
      <c r="AH166" s="13">
        <v>9.5204869352562707</v>
      </c>
      <c r="AI166" s="13">
        <v>-85.253282927411902</v>
      </c>
    </row>
    <row r="167" spans="1:43">
      <c r="A167" s="5" t="s">
        <v>472</v>
      </c>
      <c r="B167" s="6" t="s">
        <v>490</v>
      </c>
      <c r="C167" s="4" t="s">
        <v>465</v>
      </c>
      <c r="D167">
        <v>10007</v>
      </c>
      <c r="E167" t="s">
        <v>542</v>
      </c>
      <c r="F167" s="13" t="s">
        <v>508</v>
      </c>
      <c r="G167" t="s">
        <v>553</v>
      </c>
      <c r="H167" s="18" t="s">
        <v>522</v>
      </c>
      <c r="I167" s="18"/>
      <c r="K167" s="33" t="s">
        <v>965</v>
      </c>
      <c r="L167" s="29">
        <v>600</v>
      </c>
      <c r="M167" s="29">
        <v>10</v>
      </c>
      <c r="N167" s="29">
        <v>4610</v>
      </c>
      <c r="O167" s="29" t="s">
        <v>1069</v>
      </c>
      <c r="P167" s="29">
        <v>1</v>
      </c>
      <c r="Q167">
        <v>10.06</v>
      </c>
      <c r="R167">
        <v>-85.24</v>
      </c>
      <c r="S167" t="str">
        <f t="shared" si="5"/>
        <v>tropical</v>
      </c>
      <c r="T167" s="30" t="s">
        <v>964</v>
      </c>
      <c r="U167">
        <v>2013</v>
      </c>
      <c r="V167">
        <v>24</v>
      </c>
      <c r="W167">
        <v>1</v>
      </c>
      <c r="X167">
        <v>1530</v>
      </c>
      <c r="Y167" s="10" t="s">
        <v>526</v>
      </c>
      <c r="Z167" s="10" t="s">
        <v>962</v>
      </c>
      <c r="AA167" s="11" t="s">
        <v>528</v>
      </c>
    </row>
    <row r="168" spans="1:43">
      <c r="A168" s="5" t="s">
        <v>334</v>
      </c>
      <c r="B168" s="6" t="s">
        <v>398</v>
      </c>
      <c r="C168" s="4" t="s">
        <v>57</v>
      </c>
      <c r="D168">
        <v>53</v>
      </c>
      <c r="E168" t="s">
        <v>800</v>
      </c>
      <c r="F168" s="13" t="s">
        <v>597</v>
      </c>
      <c r="G168" t="s">
        <v>559</v>
      </c>
      <c r="H168" s="18" t="s">
        <v>522</v>
      </c>
      <c r="I168" s="18"/>
      <c r="K168" s="33" t="s">
        <v>965</v>
      </c>
      <c r="L168" s="29">
        <v>600</v>
      </c>
      <c r="M168" s="29">
        <v>20</v>
      </c>
      <c r="N168" s="29">
        <v>4620</v>
      </c>
      <c r="O168" s="29" t="s">
        <v>1070</v>
      </c>
      <c r="P168" s="29">
        <v>142</v>
      </c>
      <c r="Q168">
        <v>8.55289247278969</v>
      </c>
      <c r="R168">
        <v>-83.285930197632297</v>
      </c>
      <c r="S168" t="str">
        <f t="shared" si="5"/>
        <v>tropical</v>
      </c>
      <c r="T168" s="30" t="s">
        <v>964</v>
      </c>
      <c r="U168">
        <v>1993</v>
      </c>
      <c r="V168">
        <v>21</v>
      </c>
      <c r="W168">
        <v>1</v>
      </c>
      <c r="X168">
        <v>750</v>
      </c>
      <c r="Y168" t="s">
        <v>728</v>
      </c>
      <c r="Z168" s="30" t="s">
        <v>962</v>
      </c>
      <c r="AA168" t="s">
        <v>528</v>
      </c>
      <c r="AB168" s="13">
        <v>8.7539162530805292</v>
      </c>
      <c r="AC168" s="13">
        <v>-83.500355563275804</v>
      </c>
      <c r="AD168" s="13">
        <v>8.7539162530805292</v>
      </c>
      <c r="AE168" s="13">
        <v>-83.071504831988705</v>
      </c>
      <c r="AF168" s="13">
        <v>8.3518686924988508</v>
      </c>
      <c r="AG168" s="13">
        <v>-83.071504831988705</v>
      </c>
      <c r="AH168" s="13">
        <v>8.3518686924988508</v>
      </c>
      <c r="AI168" s="13">
        <v>-83.500355563275804</v>
      </c>
    </row>
    <row r="169" spans="1:43">
      <c r="A169" s="5" t="s">
        <v>341</v>
      </c>
      <c r="B169" s="6" t="s">
        <v>405</v>
      </c>
      <c r="C169" s="4" t="s">
        <v>57</v>
      </c>
      <c r="D169">
        <v>241</v>
      </c>
      <c r="E169" t="s">
        <v>829</v>
      </c>
      <c r="F169" s="13" t="s">
        <v>616</v>
      </c>
      <c r="G169" t="s">
        <v>564</v>
      </c>
      <c r="H169" s="18" t="s">
        <v>522</v>
      </c>
      <c r="I169" s="18"/>
      <c r="K169" s="33" t="s">
        <v>965</v>
      </c>
      <c r="L169" s="29">
        <v>600</v>
      </c>
      <c r="M169" s="29">
        <v>30</v>
      </c>
      <c r="N169" s="29">
        <v>4630</v>
      </c>
      <c r="O169" s="29" t="s">
        <v>1071</v>
      </c>
      <c r="P169" s="29">
        <v>145</v>
      </c>
      <c r="Q169">
        <v>23.024999999999999</v>
      </c>
      <c r="R169">
        <v>-106.125</v>
      </c>
      <c r="S169" t="str">
        <f t="shared" si="5"/>
        <v>tropical</v>
      </c>
      <c r="T169" s="30" t="s">
        <v>964</v>
      </c>
      <c r="U169">
        <v>1984</v>
      </c>
      <c r="V169">
        <v>26</v>
      </c>
      <c r="W169">
        <v>2</v>
      </c>
      <c r="X169">
        <v>175</v>
      </c>
      <c r="Y169" t="s">
        <v>728</v>
      </c>
      <c r="Z169" s="30" t="s">
        <v>962</v>
      </c>
      <c r="AA169" t="s">
        <v>744</v>
      </c>
      <c r="AB169" s="13">
        <v>23.2</v>
      </c>
      <c r="AC169" s="13">
        <v>-106.3</v>
      </c>
      <c r="AD169" s="13">
        <v>23.2</v>
      </c>
      <c r="AE169" s="13">
        <v>-105.95</v>
      </c>
      <c r="AF169" s="13">
        <v>22.85</v>
      </c>
      <c r="AG169" s="13">
        <v>-105.95</v>
      </c>
      <c r="AH169" s="13">
        <v>22.85</v>
      </c>
      <c r="AI169" s="13">
        <v>-106.3</v>
      </c>
    </row>
    <row r="170" spans="1:43" s="13" customFormat="1">
      <c r="A170" s="5" t="s">
        <v>262</v>
      </c>
      <c r="B170" s="6" t="s">
        <v>302</v>
      </c>
      <c r="C170" s="4" t="s">
        <v>43</v>
      </c>
      <c r="D170">
        <v>328</v>
      </c>
      <c r="E170" t="s">
        <v>847</v>
      </c>
      <c r="F170" s="13" t="s">
        <v>635</v>
      </c>
      <c r="G170" s="12" t="s">
        <v>562</v>
      </c>
      <c r="H170" s="7" t="s">
        <v>522</v>
      </c>
      <c r="I170" s="7"/>
      <c r="J170" s="22" t="s">
        <v>581</v>
      </c>
      <c r="K170" s="33" t="s">
        <v>965</v>
      </c>
      <c r="L170" s="29">
        <v>600</v>
      </c>
      <c r="M170" s="29">
        <v>40</v>
      </c>
      <c r="N170" s="29">
        <v>4640</v>
      </c>
      <c r="O170" s="29" t="s">
        <v>1072</v>
      </c>
      <c r="P170" s="29">
        <v>85</v>
      </c>
      <c r="Q170">
        <v>49.381879974290399</v>
      </c>
      <c r="R170">
        <v>-123.92265632874999</v>
      </c>
      <c r="S170" t="str">
        <f t="shared" si="5"/>
        <v>temperate</v>
      </c>
      <c r="T170" s="30" t="s">
        <v>963</v>
      </c>
      <c r="U170">
        <v>1950</v>
      </c>
      <c r="V170">
        <v>27</v>
      </c>
      <c r="W170">
        <v>1</v>
      </c>
      <c r="X170">
        <v>7000</v>
      </c>
      <c r="Y170" t="s">
        <v>728</v>
      </c>
      <c r="Z170" s="30" t="s">
        <v>962</v>
      </c>
      <c r="AA170" t="s">
        <v>731</v>
      </c>
      <c r="AB170" s="13">
        <v>50.2716915973159</v>
      </c>
      <c r="AC170" s="13">
        <v>-125.645918757804</v>
      </c>
      <c r="AD170" s="13">
        <v>50.2716915973159</v>
      </c>
      <c r="AE170" s="13">
        <v>-122.199393899697</v>
      </c>
      <c r="AF170" s="13">
        <v>48.492068351264798</v>
      </c>
      <c r="AG170" s="13">
        <v>-122.199393899697</v>
      </c>
      <c r="AH170" s="13">
        <v>48.492068351264798</v>
      </c>
      <c r="AI170" s="13">
        <v>-125.645918757804</v>
      </c>
      <c r="AQ170"/>
    </row>
    <row r="171" spans="1:43">
      <c r="A171" s="5" t="s">
        <v>269</v>
      </c>
      <c r="B171" s="6" t="s">
        <v>309</v>
      </c>
      <c r="C171" s="4" t="s">
        <v>43</v>
      </c>
      <c r="D171">
        <v>477</v>
      </c>
      <c r="E171" t="s">
        <v>880</v>
      </c>
      <c r="F171" s="13" t="s">
        <v>665</v>
      </c>
      <c r="G171" s="12" t="s">
        <v>562</v>
      </c>
      <c r="H171" s="7" t="s">
        <v>522</v>
      </c>
      <c r="I171" s="7"/>
      <c r="J171" s="22" t="s">
        <v>581</v>
      </c>
      <c r="K171" s="33" t="s">
        <v>965</v>
      </c>
      <c r="L171" s="29">
        <v>600</v>
      </c>
      <c r="M171" s="29">
        <v>40</v>
      </c>
      <c r="N171" s="29">
        <v>4640</v>
      </c>
      <c r="O171" s="29" t="s">
        <v>1072</v>
      </c>
      <c r="P171" s="29">
        <v>111</v>
      </c>
      <c r="Q171">
        <v>49.406978226317001</v>
      </c>
      <c r="R171">
        <v>-123.98628459262</v>
      </c>
      <c r="S171" t="str">
        <f t="shared" si="5"/>
        <v>temperate</v>
      </c>
      <c r="T171" s="30" t="s">
        <v>963</v>
      </c>
      <c r="U171">
        <v>1950</v>
      </c>
      <c r="V171">
        <v>55</v>
      </c>
      <c r="W171">
        <v>19</v>
      </c>
      <c r="X171">
        <v>7000</v>
      </c>
      <c r="Y171" t="s">
        <v>728</v>
      </c>
      <c r="Z171" s="30" t="s">
        <v>962</v>
      </c>
      <c r="AA171" t="s">
        <v>731</v>
      </c>
      <c r="AB171" s="13">
        <v>50.264203001398698</v>
      </c>
      <c r="AC171" s="13">
        <v>-125.25641344784501</v>
      </c>
      <c r="AD171" s="13">
        <v>50.264203001398698</v>
      </c>
      <c r="AE171" s="13">
        <v>-122.716155737394</v>
      </c>
      <c r="AF171" s="13">
        <v>48.549753451235297</v>
      </c>
      <c r="AG171" s="13">
        <v>-122.716155737394</v>
      </c>
      <c r="AH171" s="13">
        <v>48.549753451235297</v>
      </c>
      <c r="AI171" s="13">
        <v>-125.25641344784501</v>
      </c>
      <c r="AQ171" s="13"/>
    </row>
    <row r="172" spans="1:43">
      <c r="A172" s="5" t="s">
        <v>249</v>
      </c>
      <c r="B172" s="6" t="s">
        <v>289</v>
      </c>
      <c r="C172" s="4" t="s">
        <v>43</v>
      </c>
      <c r="D172">
        <v>2</v>
      </c>
      <c r="E172" t="s">
        <v>793</v>
      </c>
      <c r="F172" s="13" t="s">
        <v>590</v>
      </c>
      <c r="G172" t="s">
        <v>559</v>
      </c>
      <c r="H172" s="18" t="s">
        <v>522</v>
      </c>
      <c r="I172" s="18"/>
      <c r="K172" s="33" t="s">
        <v>965</v>
      </c>
      <c r="L172" s="29">
        <v>600</v>
      </c>
      <c r="M172" s="29">
        <v>50</v>
      </c>
      <c r="N172" s="29">
        <v>4650</v>
      </c>
      <c r="O172" s="29" t="s">
        <v>1073</v>
      </c>
      <c r="P172" s="29">
        <v>38</v>
      </c>
      <c r="Q172">
        <v>60.610663465158403</v>
      </c>
      <c r="R172">
        <v>-147.13618288532101</v>
      </c>
      <c r="S172" t="str">
        <f t="shared" si="5"/>
        <v>polar</v>
      </c>
      <c r="T172" s="30" t="s">
        <v>962</v>
      </c>
      <c r="U172">
        <v>1980</v>
      </c>
      <c r="V172">
        <v>19</v>
      </c>
      <c r="W172">
        <v>1</v>
      </c>
      <c r="X172">
        <v>8800</v>
      </c>
      <c r="Y172" t="s">
        <v>728</v>
      </c>
      <c r="Z172" s="30" t="s">
        <v>962</v>
      </c>
      <c r="AA172" t="s">
        <v>779</v>
      </c>
      <c r="AB172" s="13">
        <v>61.3886291588734</v>
      </c>
      <c r="AC172" s="13">
        <v>-148.91760234514399</v>
      </c>
      <c r="AD172" s="13">
        <v>61.3886291588734</v>
      </c>
      <c r="AE172" s="13">
        <v>-145.35476342549799</v>
      </c>
      <c r="AF172" s="13">
        <v>59.832697771443399</v>
      </c>
      <c r="AG172" s="13">
        <v>-145.35476342549799</v>
      </c>
      <c r="AH172" s="13">
        <v>59.832697771443399</v>
      </c>
      <c r="AI172" s="13">
        <v>-148.91760234514399</v>
      </c>
    </row>
    <row r="173" spans="1:43">
      <c r="A173" s="5" t="s">
        <v>275</v>
      </c>
      <c r="B173" s="6" t="s">
        <v>315</v>
      </c>
      <c r="C173" s="4" t="s">
        <v>43</v>
      </c>
      <c r="D173">
        <v>490</v>
      </c>
      <c r="E173" t="s">
        <v>886</v>
      </c>
      <c r="F173" s="13" t="s">
        <v>670</v>
      </c>
      <c r="G173" t="s">
        <v>559</v>
      </c>
      <c r="H173" s="18" t="s">
        <v>522</v>
      </c>
      <c r="I173" s="18"/>
      <c r="K173" s="33" t="s">
        <v>965</v>
      </c>
      <c r="L173" s="29">
        <v>600</v>
      </c>
      <c r="M173" s="29">
        <v>50</v>
      </c>
      <c r="N173" s="29">
        <v>4650</v>
      </c>
      <c r="O173" s="29" t="s">
        <v>1073</v>
      </c>
      <c r="P173" s="29">
        <v>123</v>
      </c>
      <c r="Q173">
        <v>-14.24</v>
      </c>
      <c r="R173">
        <v>-76.19</v>
      </c>
      <c r="S173" t="str">
        <f t="shared" si="5"/>
        <v>tropical</v>
      </c>
      <c r="T173" s="30" t="s">
        <v>964</v>
      </c>
      <c r="U173">
        <v>1996</v>
      </c>
      <c r="V173">
        <v>20</v>
      </c>
      <c r="W173">
        <v>1</v>
      </c>
      <c r="X173">
        <v>66</v>
      </c>
      <c r="Y173" t="s">
        <v>728</v>
      </c>
      <c r="Z173" s="30" t="s">
        <v>962</v>
      </c>
      <c r="AA173" t="s">
        <v>529</v>
      </c>
      <c r="AB173" s="13">
        <v>-14.15</v>
      </c>
      <c r="AC173" s="13">
        <v>-76.28</v>
      </c>
      <c r="AD173" s="13">
        <v>-14.15</v>
      </c>
      <c r="AE173" s="13">
        <v>-76.099999999999994</v>
      </c>
      <c r="AF173" s="13">
        <v>-14.33</v>
      </c>
      <c r="AG173" s="13">
        <v>-76.099999999999994</v>
      </c>
      <c r="AH173" s="13">
        <v>-14.33</v>
      </c>
      <c r="AI173" s="13">
        <v>-76.28</v>
      </c>
    </row>
    <row r="174" spans="1:43">
      <c r="A174" s="5" t="s">
        <v>274</v>
      </c>
      <c r="B174" s="6" t="s">
        <v>314</v>
      </c>
      <c r="C174" s="4" t="s">
        <v>43</v>
      </c>
      <c r="D174">
        <v>489</v>
      </c>
      <c r="E174" t="s">
        <v>885</v>
      </c>
      <c r="F174" s="13" t="s">
        <v>669</v>
      </c>
      <c r="G174" t="s">
        <v>559</v>
      </c>
      <c r="H174" s="18" t="s">
        <v>522</v>
      </c>
      <c r="I174" s="18"/>
      <c r="K174" s="33" t="s">
        <v>965</v>
      </c>
      <c r="L174" s="29">
        <v>600</v>
      </c>
      <c r="M174" s="29">
        <v>60</v>
      </c>
      <c r="N174" s="29">
        <v>4660</v>
      </c>
      <c r="O174" s="29" t="s">
        <v>1074</v>
      </c>
      <c r="P174" s="29">
        <v>123</v>
      </c>
      <c r="Q174">
        <v>-5.6956730742249499</v>
      </c>
      <c r="R174">
        <v>-80.966785852343605</v>
      </c>
      <c r="S174" t="str">
        <f t="shared" si="5"/>
        <v>tropical</v>
      </c>
      <c r="T174" s="30" t="s">
        <v>964</v>
      </c>
      <c r="U174">
        <v>1996</v>
      </c>
      <c r="V174">
        <v>21</v>
      </c>
      <c r="W174">
        <v>1</v>
      </c>
      <c r="X174">
        <v>400</v>
      </c>
      <c r="Y174" t="s">
        <v>728</v>
      </c>
      <c r="Z174" s="30" t="s">
        <v>962</v>
      </c>
      <c r="AA174" t="s">
        <v>529</v>
      </c>
      <c r="AB174" s="13">
        <v>-5.51341151342793</v>
      </c>
      <c r="AC174" s="13">
        <v>-81.074668614432994</v>
      </c>
      <c r="AD174" s="13">
        <v>-5.51341151342793</v>
      </c>
      <c r="AE174" s="13">
        <v>-80.858903090254202</v>
      </c>
      <c r="AF174" s="13">
        <v>-5.8779346350219797</v>
      </c>
      <c r="AG174" s="13">
        <v>-80.858903090254202</v>
      </c>
      <c r="AH174" s="13">
        <v>-5.8779346350219797</v>
      </c>
      <c r="AI174" s="13">
        <v>-81.074668614432994</v>
      </c>
    </row>
    <row r="175" spans="1:43">
      <c r="A175" s="5" t="s">
        <v>388</v>
      </c>
      <c r="B175" s="6" t="s">
        <v>452</v>
      </c>
      <c r="C175" s="4" t="s">
        <v>57</v>
      </c>
      <c r="D175">
        <v>745</v>
      </c>
      <c r="E175" t="s">
        <v>926</v>
      </c>
      <c r="F175" s="13" t="s">
        <v>716</v>
      </c>
      <c r="G175" t="s">
        <v>565</v>
      </c>
      <c r="H175" s="18" t="s">
        <v>522</v>
      </c>
      <c r="I175" s="18"/>
      <c r="K175" s="33" t="s">
        <v>965</v>
      </c>
      <c r="L175" s="29">
        <v>600</v>
      </c>
      <c r="M175" s="29">
        <v>70</v>
      </c>
      <c r="N175" s="29">
        <v>4670</v>
      </c>
      <c r="O175" s="29" t="s">
        <v>1075</v>
      </c>
      <c r="P175" s="29">
        <v>80</v>
      </c>
      <c r="Q175">
        <v>15.17</v>
      </c>
      <c r="R175">
        <v>-92.85</v>
      </c>
      <c r="S175" t="str">
        <f t="shared" si="5"/>
        <v>tropical</v>
      </c>
      <c r="T175" s="30" t="s">
        <v>964</v>
      </c>
      <c r="U175" s="12">
        <v>0</v>
      </c>
      <c r="V175">
        <v>34</v>
      </c>
      <c r="W175">
        <v>0</v>
      </c>
      <c r="X175">
        <v>180</v>
      </c>
      <c r="Y175" t="s">
        <v>728</v>
      </c>
      <c r="Z175" s="30" t="s">
        <v>962</v>
      </c>
      <c r="AA175" t="s">
        <v>744</v>
      </c>
      <c r="AB175" s="13">
        <v>15.27</v>
      </c>
      <c r="AC175" s="13">
        <v>-93</v>
      </c>
      <c r="AD175" s="13">
        <v>15.27</v>
      </c>
      <c r="AE175" s="13">
        <v>-92.7</v>
      </c>
      <c r="AF175" s="13">
        <v>15.07</v>
      </c>
      <c r="AG175" s="13">
        <v>-92.7</v>
      </c>
      <c r="AH175" s="13">
        <v>15.07</v>
      </c>
      <c r="AI175" s="13">
        <v>-93</v>
      </c>
    </row>
    <row r="176" spans="1:43" s="13" customFormat="1">
      <c r="A176" s="5" t="s">
        <v>362</v>
      </c>
      <c r="B176" s="6" t="s">
        <v>426</v>
      </c>
      <c r="C176" s="4" t="s">
        <v>57</v>
      </c>
      <c r="D176">
        <v>456</v>
      </c>
      <c r="E176" t="s">
        <v>871</v>
      </c>
      <c r="F176" s="13" t="s">
        <v>655</v>
      </c>
      <c r="G176" t="s">
        <v>564</v>
      </c>
      <c r="H176" s="18" t="s">
        <v>522</v>
      </c>
      <c r="I176" s="18"/>
      <c r="K176" s="33" t="s">
        <v>965</v>
      </c>
      <c r="L176" s="29">
        <v>800</v>
      </c>
      <c r="M176" s="29">
        <v>10</v>
      </c>
      <c r="N176" s="29">
        <v>4810</v>
      </c>
      <c r="O176" s="29" t="s">
        <v>1076</v>
      </c>
      <c r="P176" s="29">
        <v>81</v>
      </c>
      <c r="Q176">
        <v>-30.254104999999999</v>
      </c>
      <c r="R176">
        <v>115.04089999999999</v>
      </c>
      <c r="S176" t="str">
        <f t="shared" si="5"/>
        <v>temperate</v>
      </c>
      <c r="T176" s="30" t="s">
        <v>963</v>
      </c>
      <c r="U176">
        <v>2007</v>
      </c>
      <c r="V176">
        <v>80</v>
      </c>
      <c r="W176">
        <v>14</v>
      </c>
      <c r="X176">
        <v>830</v>
      </c>
      <c r="Y176" t="s">
        <v>728</v>
      </c>
      <c r="Z176" s="30" t="s">
        <v>962</v>
      </c>
      <c r="AA176" t="s">
        <v>752</v>
      </c>
      <c r="AB176" s="13">
        <v>-30.05</v>
      </c>
      <c r="AC176" s="13">
        <v>114.7848</v>
      </c>
      <c r="AD176" s="13">
        <v>-30.05</v>
      </c>
      <c r="AE176" s="13">
        <v>115.297</v>
      </c>
      <c r="AF176" s="13">
        <v>-30.458210000000001</v>
      </c>
      <c r="AG176" s="13">
        <v>115.297</v>
      </c>
      <c r="AH176" s="13">
        <v>-30.458210000000001</v>
      </c>
      <c r="AI176" s="13">
        <v>114.7848</v>
      </c>
      <c r="AQ176"/>
    </row>
    <row r="177" spans="1:43">
      <c r="A177" s="5" t="s">
        <v>286</v>
      </c>
      <c r="B177" s="6" t="s">
        <v>326</v>
      </c>
      <c r="C177" s="4" t="s">
        <v>43</v>
      </c>
      <c r="D177">
        <v>730</v>
      </c>
      <c r="E177" t="s">
        <v>917</v>
      </c>
      <c r="F177" s="13" t="s">
        <v>708</v>
      </c>
      <c r="G177" t="s">
        <v>559</v>
      </c>
      <c r="H177" s="18" t="s">
        <v>522</v>
      </c>
      <c r="I177" s="18"/>
      <c r="K177" s="33" t="s">
        <v>965</v>
      </c>
      <c r="L177" s="29">
        <v>800</v>
      </c>
      <c r="M177" s="29">
        <v>20</v>
      </c>
      <c r="N177" s="29">
        <v>4820</v>
      </c>
      <c r="O177" s="29" t="s">
        <v>1077</v>
      </c>
      <c r="P177" s="29">
        <v>44</v>
      </c>
      <c r="Q177">
        <v>-27.254999999999999</v>
      </c>
      <c r="R177">
        <v>153.08000000000001</v>
      </c>
      <c r="S177" t="str">
        <f t="shared" si="5"/>
        <v>temperate</v>
      </c>
      <c r="T177" s="30" t="s">
        <v>963</v>
      </c>
      <c r="U177">
        <v>1990</v>
      </c>
      <c r="V177">
        <v>18</v>
      </c>
      <c r="W177">
        <v>5</v>
      </c>
      <c r="X177" s="12">
        <v>1</v>
      </c>
      <c r="Y177" t="s">
        <v>728</v>
      </c>
      <c r="Z177" s="30" t="s">
        <v>962</v>
      </c>
      <c r="AA177" t="s">
        <v>752</v>
      </c>
      <c r="AB177" s="13">
        <v>-27.01</v>
      </c>
      <c r="AC177" s="13">
        <v>152.91999999999999</v>
      </c>
      <c r="AD177" s="13">
        <v>-27.01</v>
      </c>
      <c r="AE177" s="13">
        <v>153.24</v>
      </c>
      <c r="AF177" s="13">
        <v>-27.5</v>
      </c>
      <c r="AG177" s="13">
        <v>153.24</v>
      </c>
      <c r="AH177" s="13">
        <v>-27.5</v>
      </c>
      <c r="AI177" s="13">
        <v>152.91999999999999</v>
      </c>
    </row>
    <row r="178" spans="1:43">
      <c r="A178" s="5" t="s">
        <v>356</v>
      </c>
      <c r="B178" s="6" t="s">
        <v>420</v>
      </c>
      <c r="C178" s="4" t="s">
        <v>57</v>
      </c>
      <c r="D178">
        <v>431</v>
      </c>
      <c r="E178" t="s">
        <v>860</v>
      </c>
      <c r="F178" s="13" t="s">
        <v>644</v>
      </c>
      <c r="G178" t="s">
        <v>559</v>
      </c>
      <c r="H178" s="18" t="s">
        <v>522</v>
      </c>
      <c r="I178" s="18"/>
      <c r="K178" s="33" t="s">
        <v>965</v>
      </c>
      <c r="L178" s="29">
        <v>800</v>
      </c>
      <c r="M178" s="29">
        <v>30</v>
      </c>
      <c r="N178" s="29">
        <v>4830</v>
      </c>
      <c r="O178" s="29" t="s">
        <v>1078</v>
      </c>
      <c r="P178" s="29">
        <v>45</v>
      </c>
      <c r="Q178">
        <v>-38.084306860341499</v>
      </c>
      <c r="R178">
        <v>144.752339547372</v>
      </c>
      <c r="S178" t="str">
        <f t="shared" si="5"/>
        <v>temperate</v>
      </c>
      <c r="T178" s="30" t="s">
        <v>963</v>
      </c>
      <c r="U178">
        <v>1994</v>
      </c>
      <c r="V178">
        <v>34</v>
      </c>
      <c r="W178">
        <v>8</v>
      </c>
      <c r="X178">
        <v>1930</v>
      </c>
      <c r="Y178" t="s">
        <v>728</v>
      </c>
      <c r="Z178" s="30" t="s">
        <v>962</v>
      </c>
      <c r="AA178" t="s">
        <v>752</v>
      </c>
      <c r="AB178" s="13">
        <v>-37.773477517373898</v>
      </c>
      <c r="AC178" s="13">
        <v>144.338939929964</v>
      </c>
      <c r="AD178" s="13">
        <v>-37.773477517373898</v>
      </c>
      <c r="AE178" s="13">
        <v>145.16573916478001</v>
      </c>
      <c r="AF178" s="13">
        <v>-38.395136203309001</v>
      </c>
      <c r="AG178" s="13">
        <v>145.16573916478001</v>
      </c>
      <c r="AH178" s="13">
        <v>-38.395136203309001</v>
      </c>
      <c r="AI178" s="13">
        <v>144.338939929964</v>
      </c>
    </row>
    <row r="179" spans="1:43" s="7" customFormat="1">
      <c r="A179" s="5" t="s">
        <v>255</v>
      </c>
      <c r="B179" s="6" t="s">
        <v>295</v>
      </c>
      <c r="C179" s="4" t="s">
        <v>43</v>
      </c>
      <c r="D179">
        <v>266</v>
      </c>
      <c r="E179" t="s">
        <v>835</v>
      </c>
      <c r="F179" s="13" t="s">
        <v>622</v>
      </c>
      <c r="G179" t="s">
        <v>559</v>
      </c>
      <c r="H179" s="18" t="s">
        <v>522</v>
      </c>
      <c r="I179" s="18"/>
      <c r="J179" s="13"/>
      <c r="K179" s="33" t="s">
        <v>965</v>
      </c>
      <c r="L179" s="29">
        <v>800</v>
      </c>
      <c r="M179" s="29">
        <v>40</v>
      </c>
      <c r="N179" s="29">
        <v>4840</v>
      </c>
      <c r="O179" s="29" t="s">
        <v>1079</v>
      </c>
      <c r="P179" s="29">
        <v>76</v>
      </c>
      <c r="Q179">
        <v>25.2155188301127</v>
      </c>
      <c r="R179">
        <v>121.67170639181801</v>
      </c>
      <c r="S179" t="str">
        <f t="shared" si="5"/>
        <v>temperate</v>
      </c>
      <c r="T179" s="30" t="s">
        <v>963</v>
      </c>
      <c r="U179">
        <v>1998</v>
      </c>
      <c r="V179">
        <v>17</v>
      </c>
      <c r="W179">
        <v>1</v>
      </c>
      <c r="X179">
        <v>8</v>
      </c>
      <c r="Y179" t="s">
        <v>728</v>
      </c>
      <c r="Z179" s="30" t="s">
        <v>962</v>
      </c>
      <c r="AA179" t="s">
        <v>745</v>
      </c>
      <c r="AB179" s="13">
        <v>25.232946717377398</v>
      </c>
      <c r="AC179" s="13">
        <v>121.64214000733899</v>
      </c>
      <c r="AD179" s="13">
        <v>25.232946717377398</v>
      </c>
      <c r="AE179" s="13">
        <v>121.70127277629599</v>
      </c>
      <c r="AF179" s="13">
        <v>25.198090942848001</v>
      </c>
      <c r="AG179" s="13">
        <v>121.70127277629599</v>
      </c>
      <c r="AH179" s="13">
        <v>25.198090942848001</v>
      </c>
      <c r="AI179" s="13">
        <v>121.64214000733899</v>
      </c>
      <c r="AJ179" s="13"/>
      <c r="AK179" s="13"/>
      <c r="AL179" s="13"/>
      <c r="AM179" s="13"/>
      <c r="AN179" s="13"/>
      <c r="AO179" s="13"/>
      <c r="AP179" s="13"/>
      <c r="AQ179"/>
    </row>
    <row r="180" spans="1:43">
      <c r="A180" s="5" t="s">
        <v>256</v>
      </c>
      <c r="B180" s="6" t="s">
        <v>296</v>
      </c>
      <c r="C180" s="4" t="s">
        <v>43</v>
      </c>
      <c r="D180">
        <v>267</v>
      </c>
      <c r="E180" t="s">
        <v>836</v>
      </c>
      <c r="F180" s="13" t="s">
        <v>623</v>
      </c>
      <c r="G180" t="s">
        <v>564</v>
      </c>
      <c r="H180" s="18" t="s">
        <v>522</v>
      </c>
      <c r="I180" s="18"/>
      <c r="K180" s="33" t="s">
        <v>965</v>
      </c>
      <c r="L180" s="29">
        <v>800</v>
      </c>
      <c r="M180" s="29">
        <v>50</v>
      </c>
      <c r="N180" s="29">
        <v>4850</v>
      </c>
      <c r="O180" s="29" t="s">
        <v>1080</v>
      </c>
      <c r="P180" s="29">
        <v>76</v>
      </c>
      <c r="Q180">
        <v>23.1290441785561</v>
      </c>
      <c r="R180">
        <v>120.07660620585</v>
      </c>
      <c r="S180" t="str">
        <f t="shared" si="5"/>
        <v>tropical</v>
      </c>
      <c r="T180" s="30" t="s">
        <v>964</v>
      </c>
      <c r="U180">
        <v>1997</v>
      </c>
      <c r="V180">
        <v>13</v>
      </c>
      <c r="W180">
        <v>1</v>
      </c>
      <c r="X180">
        <v>10</v>
      </c>
      <c r="Y180" t="s">
        <v>728</v>
      </c>
      <c r="Z180" s="30" t="s">
        <v>962</v>
      </c>
      <c r="AA180" t="s">
        <v>746</v>
      </c>
      <c r="AB180" s="13">
        <v>23.209175868002099</v>
      </c>
      <c r="AC180" s="13">
        <v>120.027673012357</v>
      </c>
      <c r="AD180" s="13">
        <v>23.209175868002099</v>
      </c>
      <c r="AE180" s="13">
        <v>120.125539399343</v>
      </c>
      <c r="AF180" s="13">
        <v>23.048912489109998</v>
      </c>
      <c r="AG180" s="13">
        <v>120.125539399343</v>
      </c>
      <c r="AH180" s="13">
        <v>23.048912489109998</v>
      </c>
      <c r="AI180" s="13">
        <v>120.027673012357</v>
      </c>
      <c r="AQ180" s="13"/>
    </row>
    <row r="181" spans="1:43">
      <c r="A181" s="5" t="s">
        <v>364</v>
      </c>
      <c r="B181" s="6" t="s">
        <v>428</v>
      </c>
      <c r="C181" s="4" t="s">
        <v>57</v>
      </c>
      <c r="D181">
        <v>465</v>
      </c>
      <c r="E181" t="s">
        <v>876</v>
      </c>
      <c r="F181" s="13" t="s">
        <v>660</v>
      </c>
      <c r="G181" t="s">
        <v>559</v>
      </c>
      <c r="H181" s="18" t="s">
        <v>522</v>
      </c>
      <c r="I181" s="18"/>
      <c r="K181" s="33" t="s">
        <v>965</v>
      </c>
      <c r="L181" s="29">
        <v>800</v>
      </c>
      <c r="M181" s="29">
        <v>60</v>
      </c>
      <c r="N181" s="29">
        <v>4860</v>
      </c>
      <c r="O181" s="29" t="s">
        <v>1081</v>
      </c>
      <c r="P181" s="29">
        <v>100</v>
      </c>
      <c r="Q181">
        <v>-12.6</v>
      </c>
      <c r="R181">
        <v>141.55000000000001</v>
      </c>
      <c r="S181" t="str">
        <f t="shared" si="5"/>
        <v>tropical</v>
      </c>
      <c r="T181" s="30" t="s">
        <v>964</v>
      </c>
      <c r="U181">
        <v>1986</v>
      </c>
      <c r="V181">
        <v>99</v>
      </c>
      <c r="W181">
        <v>8</v>
      </c>
      <c r="X181">
        <v>5788</v>
      </c>
      <c r="Y181" t="s">
        <v>728</v>
      </c>
      <c r="Z181" s="30" t="s">
        <v>962</v>
      </c>
      <c r="AA181" t="s">
        <v>752</v>
      </c>
      <c r="AB181" s="13">
        <v>-12.2</v>
      </c>
      <c r="AC181" s="13">
        <v>141.1</v>
      </c>
      <c r="AD181" s="13">
        <v>-12.2</v>
      </c>
      <c r="AE181" s="13">
        <v>142</v>
      </c>
      <c r="AF181" s="13">
        <v>-13</v>
      </c>
      <c r="AG181" s="13">
        <v>142</v>
      </c>
      <c r="AH181" s="13">
        <v>-13</v>
      </c>
      <c r="AI181" s="13">
        <v>141.1</v>
      </c>
    </row>
    <row r="182" spans="1:43">
      <c r="A182" s="5" t="s">
        <v>164</v>
      </c>
      <c r="B182" s="6" t="s">
        <v>245</v>
      </c>
      <c r="C182" s="4" t="s">
        <v>16</v>
      </c>
      <c r="D182">
        <v>753</v>
      </c>
      <c r="E182" t="s">
        <v>933</v>
      </c>
      <c r="F182" s="13" t="s">
        <v>722</v>
      </c>
      <c r="G182" t="s">
        <v>569</v>
      </c>
      <c r="H182" s="18" t="s">
        <v>573</v>
      </c>
      <c r="I182" s="18"/>
      <c r="K182" s="33" t="s">
        <v>966</v>
      </c>
      <c r="L182" s="29">
        <v>100</v>
      </c>
      <c r="M182" s="29">
        <v>10</v>
      </c>
      <c r="N182" s="29">
        <v>5110</v>
      </c>
      <c r="O182" s="29" t="s">
        <v>1082</v>
      </c>
      <c r="P182" s="29">
        <v>68</v>
      </c>
      <c r="Q182">
        <v>41.615000000000002</v>
      </c>
      <c r="R182">
        <v>-71.305000000000007</v>
      </c>
      <c r="S182" t="str">
        <f t="shared" si="5"/>
        <v>temperate</v>
      </c>
      <c r="T182" s="30" t="s">
        <v>963</v>
      </c>
      <c r="U182">
        <v>1994</v>
      </c>
      <c r="V182">
        <v>15</v>
      </c>
      <c r="W182">
        <v>2</v>
      </c>
      <c r="X182">
        <v>378</v>
      </c>
      <c r="Y182" t="s">
        <v>775</v>
      </c>
      <c r="Z182" s="30" t="s">
        <v>962</v>
      </c>
      <c r="AA182" t="s">
        <v>779</v>
      </c>
      <c r="AB182" s="13">
        <v>41.86</v>
      </c>
      <c r="AC182" s="13">
        <v>-71.45</v>
      </c>
      <c r="AD182" s="13">
        <v>41.86</v>
      </c>
      <c r="AE182" s="13">
        <v>-71.16</v>
      </c>
      <c r="AF182" s="13">
        <v>41.37</v>
      </c>
      <c r="AG182" s="13">
        <v>-71.16</v>
      </c>
      <c r="AH182" s="13">
        <v>41.37</v>
      </c>
      <c r="AI182" s="13">
        <v>-71.45</v>
      </c>
    </row>
    <row r="183" spans="1:43">
      <c r="A183" s="5" t="s">
        <v>155</v>
      </c>
      <c r="B183" s="6" t="s">
        <v>236</v>
      </c>
      <c r="C183" s="4" t="s">
        <v>16</v>
      </c>
      <c r="D183">
        <v>728</v>
      </c>
      <c r="E183" t="s">
        <v>916</v>
      </c>
      <c r="F183" s="13" t="s">
        <v>706</v>
      </c>
      <c r="G183" t="s">
        <v>569</v>
      </c>
      <c r="H183" s="18" t="s">
        <v>573</v>
      </c>
      <c r="I183" s="18"/>
      <c r="K183" s="33" t="s">
        <v>966</v>
      </c>
      <c r="L183" s="29">
        <v>100</v>
      </c>
      <c r="M183" s="29">
        <v>20</v>
      </c>
      <c r="N183" s="29">
        <v>5120</v>
      </c>
      <c r="O183" s="29" t="s">
        <v>1083</v>
      </c>
      <c r="P183" s="29">
        <v>131</v>
      </c>
      <c r="Q183">
        <v>39.78</v>
      </c>
      <c r="R183">
        <v>-74.215000000000003</v>
      </c>
      <c r="S183" t="str">
        <f t="shared" si="5"/>
        <v>temperate</v>
      </c>
      <c r="T183" s="30" t="s">
        <v>963</v>
      </c>
      <c r="U183">
        <v>1981</v>
      </c>
      <c r="V183">
        <v>27</v>
      </c>
      <c r="W183">
        <v>15</v>
      </c>
      <c r="X183">
        <v>279</v>
      </c>
      <c r="Y183" t="s">
        <v>728</v>
      </c>
      <c r="Z183" s="30" t="s">
        <v>962</v>
      </c>
      <c r="AA183" t="s">
        <v>779</v>
      </c>
      <c r="AB183" s="13">
        <v>40.06</v>
      </c>
      <c r="AC183" s="13">
        <v>-74.34</v>
      </c>
      <c r="AD183" s="13">
        <v>40.06</v>
      </c>
      <c r="AE183" s="13">
        <v>-74.09</v>
      </c>
      <c r="AF183" s="13">
        <v>39.5</v>
      </c>
      <c r="AG183" s="13">
        <v>-74.09</v>
      </c>
      <c r="AH183" s="13">
        <v>39.5</v>
      </c>
      <c r="AI183" s="13">
        <v>-74.34</v>
      </c>
    </row>
    <row r="184" spans="1:43">
      <c r="A184" s="5" t="s">
        <v>163</v>
      </c>
      <c r="B184" s="6" t="s">
        <v>244</v>
      </c>
      <c r="C184" s="4" t="s">
        <v>16</v>
      </c>
      <c r="D184">
        <v>752</v>
      </c>
      <c r="E184" t="s">
        <v>932</v>
      </c>
      <c r="F184" s="13" t="s">
        <v>721</v>
      </c>
      <c r="G184" t="s">
        <v>569</v>
      </c>
      <c r="H184" s="18" t="s">
        <v>573</v>
      </c>
      <c r="I184" s="18"/>
      <c r="K184" s="33" t="s">
        <v>966</v>
      </c>
      <c r="L184" s="29">
        <v>200</v>
      </c>
      <c r="M184" s="29">
        <v>10</v>
      </c>
      <c r="N184" s="29">
        <v>5210</v>
      </c>
      <c r="O184" s="29" t="s">
        <v>1084</v>
      </c>
      <c r="P184" s="29">
        <v>56</v>
      </c>
      <c r="Q184">
        <v>49.7</v>
      </c>
      <c r="R184">
        <v>-0.56499999999999995</v>
      </c>
      <c r="S184" t="str">
        <f t="shared" si="5"/>
        <v>temperate</v>
      </c>
      <c r="T184" s="30" t="s">
        <v>963</v>
      </c>
      <c r="U184">
        <v>2000</v>
      </c>
      <c r="V184">
        <v>42</v>
      </c>
      <c r="W184">
        <v>6</v>
      </c>
      <c r="X184">
        <v>8771</v>
      </c>
      <c r="Y184" t="s">
        <v>728</v>
      </c>
      <c r="Z184" s="30" t="s">
        <v>962</v>
      </c>
      <c r="AA184" t="s">
        <v>741</v>
      </c>
      <c r="AB184" s="13">
        <v>50.2</v>
      </c>
      <c r="AC184" s="13">
        <v>-1.3</v>
      </c>
      <c r="AD184" s="13">
        <v>50.2</v>
      </c>
      <c r="AE184" s="13">
        <v>0.17</v>
      </c>
      <c r="AF184" s="13">
        <v>49.2</v>
      </c>
      <c r="AG184" s="13">
        <v>0.17</v>
      </c>
      <c r="AH184" s="13">
        <v>49.2</v>
      </c>
      <c r="AI184" s="13">
        <v>-1.3</v>
      </c>
    </row>
    <row r="185" spans="1:43">
      <c r="A185" s="5" t="s">
        <v>338</v>
      </c>
      <c r="B185" s="6" t="s">
        <v>402</v>
      </c>
      <c r="C185" s="4" t="s">
        <v>57</v>
      </c>
      <c r="D185">
        <v>218</v>
      </c>
      <c r="E185" t="s">
        <v>825</v>
      </c>
      <c r="F185" s="13" t="s">
        <v>611</v>
      </c>
      <c r="G185" t="s">
        <v>568</v>
      </c>
      <c r="H185" s="18" t="s">
        <v>573</v>
      </c>
      <c r="I185" s="18"/>
      <c r="K185" s="33" t="s">
        <v>966</v>
      </c>
      <c r="L185" s="29">
        <v>200</v>
      </c>
      <c r="M185" s="29">
        <v>20</v>
      </c>
      <c r="N185" s="29">
        <v>5220</v>
      </c>
      <c r="O185" s="29" t="s">
        <v>1085</v>
      </c>
      <c r="P185" s="29">
        <v>79</v>
      </c>
      <c r="Q185">
        <v>45.281366823329599</v>
      </c>
      <c r="R185">
        <v>-0.86267387285845998</v>
      </c>
      <c r="S185" t="str">
        <f t="shared" si="5"/>
        <v>temperate</v>
      </c>
      <c r="T185" s="30" t="s">
        <v>963</v>
      </c>
      <c r="U185">
        <v>1991</v>
      </c>
      <c r="V185">
        <v>18</v>
      </c>
      <c r="W185">
        <v>2</v>
      </c>
      <c r="X185">
        <v>635</v>
      </c>
      <c r="Y185" s="12" t="s">
        <v>742</v>
      </c>
      <c r="Z185" s="32" t="s">
        <v>964</v>
      </c>
      <c r="AA185" t="s">
        <v>741</v>
      </c>
      <c r="AB185" s="13">
        <v>45.723537337154603</v>
      </c>
      <c r="AC185" s="13">
        <v>-1.38384753261931</v>
      </c>
      <c r="AD185" s="13">
        <v>45.723537337154603</v>
      </c>
      <c r="AE185" s="13">
        <v>-0.34150021309760897</v>
      </c>
      <c r="AF185" s="13">
        <v>44.839196309504601</v>
      </c>
      <c r="AG185" s="13">
        <v>-0.34150021309760897</v>
      </c>
      <c r="AH185" s="13">
        <v>44.839196309504601</v>
      </c>
      <c r="AI185" s="13">
        <v>-1.38384753261931</v>
      </c>
      <c r="AQ185" s="13"/>
    </row>
    <row r="186" spans="1:43">
      <c r="A186" s="5" t="s">
        <v>335</v>
      </c>
      <c r="B186" s="6" t="s">
        <v>399</v>
      </c>
      <c r="C186" s="4" t="s">
        <v>57</v>
      </c>
      <c r="D186">
        <v>153</v>
      </c>
      <c r="E186" t="s">
        <v>818</v>
      </c>
      <c r="F186" s="23" t="s">
        <v>604</v>
      </c>
      <c r="G186" s="12" t="s">
        <v>559</v>
      </c>
      <c r="H186" s="18" t="s">
        <v>573</v>
      </c>
      <c r="I186" s="18"/>
      <c r="K186" s="33" t="s">
        <v>966</v>
      </c>
      <c r="L186" s="29">
        <v>300</v>
      </c>
      <c r="M186" s="29">
        <v>10</v>
      </c>
      <c r="N186" s="29">
        <v>5310</v>
      </c>
      <c r="O186" s="29" t="s">
        <v>1086</v>
      </c>
      <c r="P186" s="29">
        <v>137</v>
      </c>
      <c r="Q186">
        <v>27.949325000000002</v>
      </c>
      <c r="R186">
        <v>-82.465140000000005</v>
      </c>
      <c r="S186" t="str">
        <f t="shared" si="5"/>
        <v>temperate</v>
      </c>
      <c r="T186" s="30" t="s">
        <v>963</v>
      </c>
      <c r="U186">
        <v>1950</v>
      </c>
      <c r="V186">
        <v>52</v>
      </c>
      <c r="W186">
        <v>7</v>
      </c>
      <c r="X186">
        <v>902</v>
      </c>
      <c r="Y186" t="s">
        <v>728</v>
      </c>
      <c r="Z186" s="30" t="s">
        <v>962</v>
      </c>
      <c r="AA186" t="s">
        <v>779</v>
      </c>
      <c r="AB186" s="13">
        <v>28.107030000000002</v>
      </c>
      <c r="AC186" s="13">
        <v>-82.721260000000001</v>
      </c>
      <c r="AD186" s="13">
        <v>28.107030000000002</v>
      </c>
      <c r="AE186" s="13">
        <v>-82.209019999999995</v>
      </c>
      <c r="AF186" s="13">
        <v>27.791620000000002</v>
      </c>
      <c r="AG186" s="13">
        <v>-82.209019999999995</v>
      </c>
      <c r="AH186" s="13">
        <v>27.791620000000002</v>
      </c>
      <c r="AI186" s="13">
        <v>-82.721260000000001</v>
      </c>
    </row>
    <row r="187" spans="1:43">
      <c r="A187" s="5" t="s">
        <v>383</v>
      </c>
      <c r="B187" s="6" t="s">
        <v>447</v>
      </c>
      <c r="C187" s="4" t="s">
        <v>57</v>
      </c>
      <c r="D187">
        <v>729</v>
      </c>
      <c r="E187" t="s">
        <v>818</v>
      </c>
      <c r="F187" s="13" t="s">
        <v>707</v>
      </c>
      <c r="G187" t="s">
        <v>569</v>
      </c>
      <c r="H187" s="18" t="s">
        <v>573</v>
      </c>
      <c r="I187" s="18"/>
      <c r="K187" s="33" t="s">
        <v>966</v>
      </c>
      <c r="L187" s="29">
        <v>300</v>
      </c>
      <c r="M187" s="29">
        <v>10</v>
      </c>
      <c r="N187" s="29">
        <v>5310</v>
      </c>
      <c r="O187" s="29" t="s">
        <v>1086</v>
      </c>
      <c r="P187" s="29">
        <v>28</v>
      </c>
      <c r="Q187">
        <v>27.774999999999999</v>
      </c>
      <c r="R187">
        <v>-82.375</v>
      </c>
      <c r="S187" t="str">
        <f t="shared" si="5"/>
        <v>temperate</v>
      </c>
      <c r="T187" s="30" t="s">
        <v>963</v>
      </c>
      <c r="U187">
        <v>2005</v>
      </c>
      <c r="V187">
        <v>74</v>
      </c>
      <c r="W187">
        <v>8</v>
      </c>
      <c r="X187" s="12">
        <v>1</v>
      </c>
      <c r="Y187" t="s">
        <v>728</v>
      </c>
      <c r="Z187" s="30" t="s">
        <v>962</v>
      </c>
      <c r="AA187" t="s">
        <v>779</v>
      </c>
      <c r="AB187" s="13">
        <v>28.05</v>
      </c>
      <c r="AC187" s="13">
        <v>-82.5</v>
      </c>
      <c r="AD187" s="13">
        <v>28.05</v>
      </c>
      <c r="AE187" s="13">
        <v>-82.25</v>
      </c>
      <c r="AF187" s="13">
        <v>27.5</v>
      </c>
      <c r="AG187" s="13">
        <v>-82.25</v>
      </c>
      <c r="AH187" s="13">
        <v>27.5</v>
      </c>
      <c r="AI187" s="13">
        <v>-82.5</v>
      </c>
    </row>
    <row r="188" spans="1:43">
      <c r="A188" s="5" t="s">
        <v>113</v>
      </c>
      <c r="B188" s="6" t="s">
        <v>194</v>
      </c>
      <c r="C188" s="4" t="s">
        <v>16</v>
      </c>
      <c r="D188">
        <v>189</v>
      </c>
      <c r="E188" t="s">
        <v>823</v>
      </c>
      <c r="F188" s="13" t="s">
        <v>609</v>
      </c>
      <c r="G188" t="s">
        <v>568</v>
      </c>
      <c r="H188" s="18" t="s">
        <v>573</v>
      </c>
      <c r="I188" s="18"/>
      <c r="K188" s="33" t="s">
        <v>966</v>
      </c>
      <c r="L188" s="29">
        <v>400</v>
      </c>
      <c r="M188" s="29">
        <v>10</v>
      </c>
      <c r="N188" s="29">
        <v>5410</v>
      </c>
      <c r="O188" s="29" t="s">
        <v>1087</v>
      </c>
      <c r="P188" s="29">
        <v>143</v>
      </c>
      <c r="Q188">
        <v>-0.89111484540202601</v>
      </c>
      <c r="R188">
        <v>-46.599157335186703</v>
      </c>
      <c r="S188" t="str">
        <f t="shared" si="5"/>
        <v>tropical</v>
      </c>
      <c r="T188" s="30" t="s">
        <v>964</v>
      </c>
      <c r="U188">
        <v>1970</v>
      </c>
      <c r="V188">
        <v>19</v>
      </c>
      <c r="W188">
        <v>1</v>
      </c>
      <c r="X188">
        <v>220</v>
      </c>
      <c r="Y188" t="s">
        <v>728</v>
      </c>
      <c r="Z188" s="30" t="s">
        <v>962</v>
      </c>
      <c r="AA188" t="s">
        <v>740</v>
      </c>
      <c r="AB188" s="13">
        <v>-0.79292569847016803</v>
      </c>
      <c r="AC188" s="13">
        <v>-46.736381179706299</v>
      </c>
      <c r="AD188" s="13">
        <v>-0.79292569847016803</v>
      </c>
      <c r="AE188" s="13">
        <v>-46.461933490667199</v>
      </c>
      <c r="AF188" s="13">
        <v>-0.989303992333883</v>
      </c>
      <c r="AG188" s="13">
        <v>-46.461933490667199</v>
      </c>
      <c r="AH188" s="13">
        <v>-0.989303992333883</v>
      </c>
      <c r="AI188" s="13">
        <v>-46.736381179706299</v>
      </c>
      <c r="AQ188" s="13"/>
    </row>
    <row r="189" spans="1:43">
      <c r="A189" s="5" t="s">
        <v>387</v>
      </c>
      <c r="B189" s="6" t="s">
        <v>451</v>
      </c>
      <c r="C189" s="4" t="s">
        <v>57</v>
      </c>
      <c r="D189">
        <v>743</v>
      </c>
      <c r="E189" t="s">
        <v>924</v>
      </c>
      <c r="F189" s="13" t="s">
        <v>925</v>
      </c>
      <c r="G189" t="s">
        <v>569</v>
      </c>
      <c r="H189" s="18" t="s">
        <v>573</v>
      </c>
      <c r="I189" s="18"/>
      <c r="K189" s="33" t="s">
        <v>966</v>
      </c>
      <c r="L189" s="29">
        <v>400</v>
      </c>
      <c r="M189" s="29">
        <v>20</v>
      </c>
      <c r="N189" s="29">
        <v>5420</v>
      </c>
      <c r="O189" s="29" t="s">
        <v>1088</v>
      </c>
      <c r="P189" s="29">
        <v>78</v>
      </c>
      <c r="Q189">
        <v>-8.59</v>
      </c>
      <c r="R189">
        <v>-35.049999999999997</v>
      </c>
      <c r="S189" t="str">
        <f t="shared" si="5"/>
        <v>tropical</v>
      </c>
      <c r="T189" s="30" t="s">
        <v>964</v>
      </c>
      <c r="U189">
        <v>2013</v>
      </c>
      <c r="V189">
        <v>25</v>
      </c>
      <c r="W189">
        <v>1</v>
      </c>
      <c r="X189">
        <v>2</v>
      </c>
      <c r="Y189" t="s">
        <v>728</v>
      </c>
      <c r="Z189" s="30" t="s">
        <v>962</v>
      </c>
      <c r="AA189" t="s">
        <v>740</v>
      </c>
      <c r="AB189" s="13">
        <v>-8.57</v>
      </c>
      <c r="AC189" s="13">
        <v>-35.07</v>
      </c>
      <c r="AD189" s="13">
        <v>-8.57</v>
      </c>
      <c r="AE189" s="13">
        <v>-35.03</v>
      </c>
      <c r="AF189" s="13">
        <v>-8.61</v>
      </c>
      <c r="AG189" s="13">
        <v>-35.03</v>
      </c>
      <c r="AH189" s="13">
        <v>-8.61</v>
      </c>
      <c r="AI189" s="13">
        <v>-35.07</v>
      </c>
      <c r="AQ189" s="13"/>
    </row>
    <row r="190" spans="1:43">
      <c r="A190" s="5" t="s">
        <v>345</v>
      </c>
      <c r="B190" s="6" t="s">
        <v>409</v>
      </c>
      <c r="C190" s="4" t="s">
        <v>57</v>
      </c>
      <c r="D190">
        <v>269</v>
      </c>
      <c r="E190" t="s">
        <v>837</v>
      </c>
      <c r="F190" s="13" t="s">
        <v>624</v>
      </c>
      <c r="G190" t="s">
        <v>525</v>
      </c>
      <c r="H190" s="18" t="s">
        <v>575</v>
      </c>
      <c r="I190" s="18"/>
      <c r="K190" s="33" t="s">
        <v>967</v>
      </c>
      <c r="L190" s="29">
        <v>300</v>
      </c>
      <c r="M190" s="29">
        <v>10</v>
      </c>
      <c r="N190" s="29">
        <v>6310</v>
      </c>
      <c r="O190" s="29" t="s">
        <v>1089</v>
      </c>
      <c r="P190" s="29">
        <v>86</v>
      </c>
      <c r="Q190">
        <v>24.5335</v>
      </c>
      <c r="R190">
        <v>-81.391999999999996</v>
      </c>
      <c r="S190" t="str">
        <f t="shared" si="5"/>
        <v>temperate</v>
      </c>
      <c r="T190" s="30" t="s">
        <v>963</v>
      </c>
      <c r="U190">
        <v>1980</v>
      </c>
      <c r="V190">
        <v>20</v>
      </c>
      <c r="W190">
        <v>0</v>
      </c>
      <c r="X190">
        <v>30</v>
      </c>
      <c r="Y190" t="s">
        <v>728</v>
      </c>
      <c r="Z190" s="30" t="s">
        <v>962</v>
      </c>
      <c r="AA190" t="s">
        <v>779</v>
      </c>
      <c r="AB190" s="13">
        <v>24.55</v>
      </c>
      <c r="AC190" s="13">
        <v>-81.417000000000002</v>
      </c>
      <c r="AD190" s="13">
        <v>24.55</v>
      </c>
      <c r="AE190" s="13">
        <v>-81.367000000000004</v>
      </c>
      <c r="AF190" s="13">
        <v>24.516999999999999</v>
      </c>
      <c r="AG190" s="13">
        <v>-81.367000000000004</v>
      </c>
      <c r="AH190" s="13">
        <v>24.516999999999999</v>
      </c>
      <c r="AI190" s="13">
        <v>-81.417000000000002</v>
      </c>
      <c r="AQ190" s="13"/>
    </row>
    <row r="191" spans="1:43">
      <c r="A191" s="5" t="s">
        <v>115</v>
      </c>
      <c r="B191" s="6" t="s">
        <v>196</v>
      </c>
      <c r="C191" s="4" t="s">
        <v>16</v>
      </c>
      <c r="D191">
        <v>324</v>
      </c>
      <c r="E191" t="s">
        <v>845</v>
      </c>
      <c r="F191" s="23" t="s">
        <v>633</v>
      </c>
      <c r="G191" t="s">
        <v>525</v>
      </c>
      <c r="H191" s="18" t="s">
        <v>575</v>
      </c>
      <c r="I191" s="18"/>
      <c r="K191" s="33" t="s">
        <v>967</v>
      </c>
      <c r="L191" s="29">
        <v>300</v>
      </c>
      <c r="M191" s="29">
        <v>20</v>
      </c>
      <c r="N191" s="29">
        <v>6320</v>
      </c>
      <c r="O191" s="29" t="s">
        <v>1090</v>
      </c>
      <c r="P191" s="29">
        <v>104</v>
      </c>
      <c r="Q191">
        <v>18.373345376180598</v>
      </c>
      <c r="R191">
        <v>-64.724125711746396</v>
      </c>
      <c r="S191" t="str">
        <f t="shared" si="5"/>
        <v>tropical</v>
      </c>
      <c r="T191" s="30" t="s">
        <v>964</v>
      </c>
      <c r="U191">
        <v>1960</v>
      </c>
      <c r="V191">
        <v>21</v>
      </c>
      <c r="W191">
        <v>0</v>
      </c>
      <c r="X191" s="12" t="s">
        <v>25</v>
      </c>
      <c r="Y191" t="s">
        <v>728</v>
      </c>
      <c r="Z191" s="30" t="s">
        <v>962</v>
      </c>
      <c r="AA191" t="s">
        <v>750</v>
      </c>
      <c r="AB191" s="13">
        <v>19.373345376180598</v>
      </c>
      <c r="AC191" s="13">
        <v>-65.724125711746396</v>
      </c>
      <c r="AD191" s="13">
        <v>19.373345376180598</v>
      </c>
      <c r="AE191" s="13">
        <v>-63.724125711746403</v>
      </c>
      <c r="AF191" s="13">
        <v>17.373345376180598</v>
      </c>
      <c r="AG191" s="13">
        <v>-63.724125711746403</v>
      </c>
      <c r="AH191" s="13">
        <v>17.373345376180598</v>
      </c>
      <c r="AI191" s="13">
        <v>-65.724125711746396</v>
      </c>
    </row>
    <row r="192" spans="1:43">
      <c r="A192" s="5" t="s">
        <v>394</v>
      </c>
      <c r="B192" s="6" t="s">
        <v>458</v>
      </c>
      <c r="C192" s="4" t="s">
        <v>57</v>
      </c>
      <c r="D192">
        <v>758</v>
      </c>
      <c r="E192" t="s">
        <v>935</v>
      </c>
      <c r="F192" s="13" t="s">
        <v>726</v>
      </c>
      <c r="G192" t="s">
        <v>567</v>
      </c>
      <c r="H192" s="18" t="s">
        <v>575</v>
      </c>
      <c r="I192" s="18"/>
      <c r="K192" s="33" t="s">
        <v>967</v>
      </c>
      <c r="L192" s="29">
        <v>400</v>
      </c>
      <c r="M192" s="29">
        <v>10</v>
      </c>
      <c r="N192" s="29">
        <v>6410</v>
      </c>
      <c r="O192" s="29" t="s">
        <v>1091</v>
      </c>
      <c r="P192" s="29">
        <v>27</v>
      </c>
      <c r="Q192">
        <v>-3.8646799999999999</v>
      </c>
      <c r="R192">
        <v>-33.804485</v>
      </c>
      <c r="S192" t="str">
        <f t="shared" si="5"/>
        <v>tropical</v>
      </c>
      <c r="T192" s="30" t="s">
        <v>964</v>
      </c>
      <c r="U192">
        <v>2012</v>
      </c>
      <c r="V192">
        <v>28</v>
      </c>
      <c r="W192">
        <v>0</v>
      </c>
      <c r="X192">
        <v>7.85</v>
      </c>
      <c r="Y192" t="s">
        <v>728</v>
      </c>
      <c r="Z192" s="30" t="s">
        <v>962</v>
      </c>
      <c r="AA192" t="s">
        <v>740</v>
      </c>
      <c r="AB192" s="13">
        <v>-3.8498000000000001</v>
      </c>
      <c r="AC192" s="13">
        <v>-33.823</v>
      </c>
      <c r="AD192" s="13">
        <v>-3.8498000000000001</v>
      </c>
      <c r="AE192" s="13">
        <v>-33.785969999999999</v>
      </c>
      <c r="AF192" s="13">
        <v>-3.8795600000000001</v>
      </c>
      <c r="AG192" s="13">
        <v>-33.785969999999999</v>
      </c>
      <c r="AH192" s="13">
        <v>-3.8795600000000001</v>
      </c>
      <c r="AI192" s="13">
        <v>-33.823</v>
      </c>
    </row>
    <row r="193" spans="1:43">
      <c r="A193" s="5" t="s">
        <v>276</v>
      </c>
      <c r="B193" s="6" t="s">
        <v>316</v>
      </c>
      <c r="C193" s="4" t="s">
        <v>43</v>
      </c>
      <c r="D193">
        <v>499</v>
      </c>
      <c r="E193" t="s">
        <v>889</v>
      </c>
      <c r="F193" s="13" t="s">
        <v>674</v>
      </c>
      <c r="G193" t="s">
        <v>525</v>
      </c>
      <c r="H193" s="18" t="s">
        <v>575</v>
      </c>
      <c r="I193" s="18"/>
      <c r="K193" s="33" t="s">
        <v>967</v>
      </c>
      <c r="L193" s="29">
        <v>600</v>
      </c>
      <c r="M193" s="29">
        <v>10</v>
      </c>
      <c r="N193" s="29">
        <v>6610</v>
      </c>
      <c r="O193" s="29" t="s">
        <v>1092</v>
      </c>
      <c r="P193" s="29">
        <v>135</v>
      </c>
      <c r="Q193">
        <v>19.6769</v>
      </c>
      <c r="R193">
        <v>-156.03415000000001</v>
      </c>
      <c r="S193" t="str">
        <f t="shared" si="5"/>
        <v>tropical</v>
      </c>
      <c r="T193" s="30" t="s">
        <v>964</v>
      </c>
      <c r="U193">
        <v>2005</v>
      </c>
      <c r="V193">
        <v>26</v>
      </c>
      <c r="W193">
        <v>2</v>
      </c>
      <c r="X193">
        <v>2.48</v>
      </c>
      <c r="Y193" t="s">
        <v>728</v>
      </c>
      <c r="Z193" s="30" t="s">
        <v>962</v>
      </c>
      <c r="AA193" t="s">
        <v>779</v>
      </c>
      <c r="AB193" s="13">
        <v>19.691099999999999</v>
      </c>
      <c r="AC193" s="13">
        <v>-156.04740000000001</v>
      </c>
      <c r="AD193" s="13">
        <v>19.691099999999999</v>
      </c>
      <c r="AE193" s="13">
        <v>-156.02090000000001</v>
      </c>
      <c r="AF193" s="13">
        <v>19.662700000000001</v>
      </c>
      <c r="AG193" s="13">
        <v>-156.02090000000001</v>
      </c>
      <c r="AH193" s="13">
        <v>19.662700000000001</v>
      </c>
      <c r="AI193" s="13">
        <v>-156.04740000000001</v>
      </c>
    </row>
    <row r="194" spans="1:43" s="13" customFormat="1">
      <c r="A194" s="5" t="s">
        <v>287</v>
      </c>
      <c r="B194" s="6" t="s">
        <v>327</v>
      </c>
      <c r="C194" s="4" t="s">
        <v>43</v>
      </c>
      <c r="D194">
        <v>741</v>
      </c>
      <c r="E194" t="s">
        <v>922</v>
      </c>
      <c r="F194" s="13" t="s">
        <v>714</v>
      </c>
      <c r="G194" t="s">
        <v>567</v>
      </c>
      <c r="H194" s="18" t="s">
        <v>575</v>
      </c>
      <c r="I194" s="18"/>
      <c r="K194" s="33" t="s">
        <v>967</v>
      </c>
      <c r="L194" s="29">
        <v>700</v>
      </c>
      <c r="M194" s="29">
        <v>10</v>
      </c>
      <c r="N194" s="29">
        <v>6710</v>
      </c>
      <c r="O194" s="29" t="s">
        <v>1093</v>
      </c>
      <c r="P194" s="29">
        <v>112</v>
      </c>
      <c r="Q194">
        <v>0.13508249999999999</v>
      </c>
      <c r="R194">
        <v>-90.624690000000001</v>
      </c>
      <c r="S194" t="str">
        <f t="shared" ref="S194:S200" si="6">IF(ABS(Q194)&lt;=24,"tropical",IF(ABS(Q194)&lt;=60,"temperate","polar"))</f>
        <v>tropical</v>
      </c>
      <c r="T194" s="30" t="s">
        <v>964</v>
      </c>
      <c r="U194">
        <v>2006</v>
      </c>
      <c r="V194">
        <v>33</v>
      </c>
      <c r="W194">
        <v>4</v>
      </c>
      <c r="X194">
        <v>2.7</v>
      </c>
      <c r="Y194" t="s">
        <v>728</v>
      </c>
      <c r="Z194" s="30" t="s">
        <v>962</v>
      </c>
      <c r="AA194" t="s">
        <v>772</v>
      </c>
      <c r="AB194" s="13">
        <v>1.681575</v>
      </c>
      <c r="AC194" s="13">
        <v>-92.008489999999995</v>
      </c>
      <c r="AD194" s="13">
        <v>1.681575</v>
      </c>
      <c r="AE194" s="13">
        <v>-89.240889999999993</v>
      </c>
      <c r="AF194" s="13">
        <v>-1.4114100000000001</v>
      </c>
      <c r="AG194" s="13">
        <v>-89.240889999999993</v>
      </c>
      <c r="AH194" s="13">
        <v>-1.4114100000000001</v>
      </c>
      <c r="AI194" s="13">
        <v>-92.008489999999995</v>
      </c>
      <c r="AQ194"/>
    </row>
    <row r="195" spans="1:43">
      <c r="A195" s="5" t="s">
        <v>483</v>
      </c>
      <c r="B195" s="6" t="s">
        <v>501</v>
      </c>
      <c r="C195" s="4" t="s">
        <v>465</v>
      </c>
      <c r="D195">
        <v>10025</v>
      </c>
      <c r="E195" t="s">
        <v>552</v>
      </c>
      <c r="F195" s="13" t="s">
        <v>519</v>
      </c>
      <c r="G195" t="s">
        <v>525</v>
      </c>
      <c r="H195" s="18" t="s">
        <v>575</v>
      </c>
      <c r="I195" s="18"/>
      <c r="K195" s="33" t="s">
        <v>967</v>
      </c>
      <c r="L195" s="29">
        <v>800</v>
      </c>
      <c r="M195" s="29">
        <v>10</v>
      </c>
      <c r="N195" s="29">
        <v>6810</v>
      </c>
      <c r="O195" s="29" t="s">
        <v>1094</v>
      </c>
      <c r="P195" s="29">
        <v>3</v>
      </c>
      <c r="Q195">
        <v>11.4328</v>
      </c>
      <c r="R195">
        <v>123.52800000000001</v>
      </c>
      <c r="S195" t="str">
        <f t="shared" si="6"/>
        <v>tropical</v>
      </c>
      <c r="T195" s="30" t="s">
        <v>964</v>
      </c>
      <c r="U195">
        <v>2002</v>
      </c>
      <c r="V195">
        <v>34</v>
      </c>
      <c r="W195">
        <v>24</v>
      </c>
      <c r="X195">
        <v>12521.8</v>
      </c>
      <c r="Y195" s="10" t="s">
        <v>526</v>
      </c>
      <c r="Z195" s="10" t="s">
        <v>962</v>
      </c>
      <c r="AA195" s="11" t="s">
        <v>533</v>
      </c>
      <c r="AQ195" s="13"/>
    </row>
    <row r="196" spans="1:43">
      <c r="A196" s="5" t="s">
        <v>283</v>
      </c>
      <c r="B196" s="6" t="s">
        <v>323</v>
      </c>
      <c r="C196" s="4" t="s">
        <v>43</v>
      </c>
      <c r="D196">
        <v>682</v>
      </c>
      <c r="E196" t="s">
        <v>906</v>
      </c>
      <c r="F196" s="13" t="s">
        <v>698</v>
      </c>
      <c r="G196" s="12" t="s">
        <v>564</v>
      </c>
      <c r="H196" s="18" t="s">
        <v>575</v>
      </c>
      <c r="I196" s="18"/>
      <c r="K196" s="33" t="s">
        <v>967</v>
      </c>
      <c r="L196" s="29">
        <v>800</v>
      </c>
      <c r="M196" s="29">
        <v>20</v>
      </c>
      <c r="N196" s="29">
        <v>6820</v>
      </c>
      <c r="O196" s="29" t="s">
        <v>1095</v>
      </c>
      <c r="P196" s="13">
        <v>13</v>
      </c>
      <c r="Q196">
        <v>16.205970000000001</v>
      </c>
      <c r="R196">
        <v>119.84475</v>
      </c>
      <c r="S196" t="str">
        <f t="shared" si="6"/>
        <v>tropical</v>
      </c>
      <c r="T196" s="30" t="s">
        <v>964</v>
      </c>
      <c r="U196">
        <v>1980</v>
      </c>
      <c r="V196">
        <v>26</v>
      </c>
      <c r="W196">
        <v>1</v>
      </c>
      <c r="X196">
        <v>240</v>
      </c>
      <c r="Y196" t="s">
        <v>728</v>
      </c>
      <c r="Z196" s="30" t="s">
        <v>962</v>
      </c>
      <c r="AA196" t="s">
        <v>769</v>
      </c>
      <c r="AB196" s="13">
        <v>16.25</v>
      </c>
      <c r="AC196" s="13">
        <v>119.55</v>
      </c>
      <c r="AD196" s="13">
        <v>16.25</v>
      </c>
      <c r="AE196" s="13">
        <v>120.1395</v>
      </c>
      <c r="AF196" s="13">
        <v>16.161940000000001</v>
      </c>
      <c r="AG196" s="13">
        <v>120.1395</v>
      </c>
      <c r="AH196" s="13">
        <v>16.161940000000001</v>
      </c>
      <c r="AI196" s="13">
        <v>119.55</v>
      </c>
      <c r="AQ196" s="7"/>
    </row>
    <row r="197" spans="1:43">
      <c r="A197" s="5" t="s">
        <v>285</v>
      </c>
      <c r="B197" s="6" t="s">
        <v>325</v>
      </c>
      <c r="C197" s="4" t="s">
        <v>43</v>
      </c>
      <c r="D197">
        <v>711</v>
      </c>
      <c r="E197" t="s">
        <v>912</v>
      </c>
      <c r="F197" s="13" t="s">
        <v>704</v>
      </c>
      <c r="G197" t="s">
        <v>525</v>
      </c>
      <c r="H197" s="18" t="s">
        <v>575</v>
      </c>
      <c r="I197" s="18"/>
      <c r="K197" s="33" t="s">
        <v>967</v>
      </c>
      <c r="L197" s="29">
        <v>800</v>
      </c>
      <c r="M197" s="29">
        <v>30</v>
      </c>
      <c r="N197" s="29">
        <v>6830</v>
      </c>
      <c r="O197" s="29" t="s">
        <v>1096</v>
      </c>
      <c r="P197" s="29">
        <v>19</v>
      </c>
      <c r="Q197">
        <v>10.171133904130899</v>
      </c>
      <c r="R197">
        <v>124.48152784269701</v>
      </c>
      <c r="S197" t="str">
        <f t="shared" si="6"/>
        <v>tropical</v>
      </c>
      <c r="T197" s="30" t="s">
        <v>964</v>
      </c>
      <c r="U197">
        <v>2010</v>
      </c>
      <c r="V197">
        <v>37</v>
      </c>
      <c r="W197">
        <v>17</v>
      </c>
      <c r="X197">
        <v>1227</v>
      </c>
      <c r="Y197" t="s">
        <v>728</v>
      </c>
      <c r="Z197" s="30" t="s">
        <v>962</v>
      </c>
      <c r="AA197" t="s">
        <v>769</v>
      </c>
      <c r="AB197" s="13">
        <v>10.337983641772301</v>
      </c>
      <c r="AC197" s="13">
        <v>124.24029930634801</v>
      </c>
      <c r="AD197" s="13">
        <v>10.337983641772301</v>
      </c>
      <c r="AE197" s="13">
        <v>124.722756379046</v>
      </c>
      <c r="AF197" s="13">
        <v>10.0042841664895</v>
      </c>
      <c r="AG197" s="13">
        <v>124.722756379046</v>
      </c>
      <c r="AH197" s="13">
        <v>10.0042841664895</v>
      </c>
      <c r="AI197" s="13">
        <v>124.24029930634801</v>
      </c>
    </row>
    <row r="198" spans="1:43">
      <c r="A198" s="5" t="s">
        <v>351</v>
      </c>
      <c r="B198" s="6" t="s">
        <v>415</v>
      </c>
      <c r="C198" s="4" t="s">
        <v>57</v>
      </c>
      <c r="D198">
        <v>400</v>
      </c>
      <c r="E198" t="s">
        <v>849</v>
      </c>
      <c r="F198" s="13" t="s">
        <v>850</v>
      </c>
      <c r="G198" t="s">
        <v>525</v>
      </c>
      <c r="H198" s="18" t="s">
        <v>575</v>
      </c>
      <c r="I198" s="18"/>
      <c r="K198" s="33" t="s">
        <v>967</v>
      </c>
      <c r="L198" s="29">
        <v>800</v>
      </c>
      <c r="M198" s="29">
        <v>40</v>
      </c>
      <c r="N198" s="29">
        <v>6840</v>
      </c>
      <c r="O198" s="29" t="s">
        <v>1097</v>
      </c>
      <c r="P198" s="29">
        <v>109</v>
      </c>
      <c r="Q198">
        <v>1.25</v>
      </c>
      <c r="R198">
        <v>130.25</v>
      </c>
      <c r="S198" t="str">
        <f t="shared" si="6"/>
        <v>tropical</v>
      </c>
      <c r="T198" s="30" t="s">
        <v>964</v>
      </c>
      <c r="U198">
        <v>1990</v>
      </c>
      <c r="V198">
        <v>98</v>
      </c>
      <c r="W198">
        <v>17</v>
      </c>
      <c r="X198">
        <v>45000</v>
      </c>
      <c r="Y198" t="s">
        <v>728</v>
      </c>
      <c r="Z198" s="30" t="s">
        <v>962</v>
      </c>
      <c r="AA198" t="s">
        <v>751</v>
      </c>
      <c r="AB198" s="13">
        <v>2.25</v>
      </c>
      <c r="AC198" s="13">
        <v>129.25</v>
      </c>
      <c r="AD198" s="13">
        <v>2.25</v>
      </c>
      <c r="AE198" s="13">
        <v>131.25</v>
      </c>
      <c r="AF198" s="13">
        <v>0.25</v>
      </c>
      <c r="AG198" s="13">
        <v>131.25</v>
      </c>
      <c r="AH198" s="13">
        <v>0.25</v>
      </c>
      <c r="AI198" s="13">
        <v>129.25</v>
      </c>
    </row>
    <row r="199" spans="1:43" s="13" customFormat="1">
      <c r="A199" s="5" t="s">
        <v>352</v>
      </c>
      <c r="B199" s="6" t="s">
        <v>416</v>
      </c>
      <c r="C199" s="4" t="s">
        <v>57</v>
      </c>
      <c r="D199">
        <v>401</v>
      </c>
      <c r="E199" t="s">
        <v>849</v>
      </c>
      <c r="F199" s="13" t="s">
        <v>850</v>
      </c>
      <c r="G199" t="s">
        <v>525</v>
      </c>
      <c r="H199" s="18" t="s">
        <v>575</v>
      </c>
      <c r="I199" s="18"/>
      <c r="K199" s="33" t="s">
        <v>967</v>
      </c>
      <c r="L199" s="29">
        <v>800</v>
      </c>
      <c r="M199" s="29">
        <v>40</v>
      </c>
      <c r="N199" s="29">
        <v>6840</v>
      </c>
      <c r="O199" s="29" t="s">
        <v>1097</v>
      </c>
      <c r="P199" s="29">
        <v>109</v>
      </c>
      <c r="Q199">
        <v>1.25</v>
      </c>
      <c r="R199">
        <v>130.25</v>
      </c>
      <c r="S199" t="str">
        <f t="shared" si="6"/>
        <v>tropical</v>
      </c>
      <c r="T199" s="30" t="s">
        <v>964</v>
      </c>
      <c r="U199">
        <v>2005</v>
      </c>
      <c r="V199">
        <v>98</v>
      </c>
      <c r="W199">
        <v>17</v>
      </c>
      <c r="X199">
        <v>45000</v>
      </c>
      <c r="Y199" t="s">
        <v>728</v>
      </c>
      <c r="Z199" s="30" t="s">
        <v>962</v>
      </c>
      <c r="AA199" t="s">
        <v>751</v>
      </c>
      <c r="AB199" s="13">
        <v>2.25</v>
      </c>
      <c r="AC199" s="13">
        <v>129.25</v>
      </c>
      <c r="AD199" s="13">
        <v>2.25</v>
      </c>
      <c r="AE199" s="13">
        <v>131.25</v>
      </c>
      <c r="AF199" s="13">
        <v>0.25</v>
      </c>
      <c r="AG199" s="13">
        <v>131.25</v>
      </c>
      <c r="AH199" s="13">
        <v>0.25</v>
      </c>
      <c r="AI199" s="13">
        <v>129.25</v>
      </c>
    </row>
    <row r="200" spans="1:43" s="13" customFormat="1">
      <c r="A200" s="5" t="s">
        <v>369</v>
      </c>
      <c r="B200" s="6" t="s">
        <v>433</v>
      </c>
      <c r="C200" s="4" t="s">
        <v>57</v>
      </c>
      <c r="D200">
        <v>496</v>
      </c>
      <c r="E200" t="s">
        <v>760</v>
      </c>
      <c r="F200" s="13" t="s">
        <v>672</v>
      </c>
      <c r="G200" t="s">
        <v>525</v>
      </c>
      <c r="H200" s="18" t="s">
        <v>575</v>
      </c>
      <c r="I200" s="18"/>
      <c r="K200" s="33" t="s">
        <v>967</v>
      </c>
      <c r="L200" s="29">
        <v>800</v>
      </c>
      <c r="M200" s="29">
        <v>50</v>
      </c>
      <c r="N200" s="29">
        <v>6850</v>
      </c>
      <c r="O200" s="29" t="s">
        <v>1098</v>
      </c>
      <c r="P200" s="29">
        <v>127</v>
      </c>
      <c r="Q200">
        <v>15.5075561577007</v>
      </c>
      <c r="R200">
        <v>40.865028268517797</v>
      </c>
      <c r="S200" t="str">
        <f t="shared" si="6"/>
        <v>tropical</v>
      </c>
      <c r="T200" s="30" t="s">
        <v>964</v>
      </c>
      <c r="U200">
        <v>1998</v>
      </c>
      <c r="V200">
        <v>19</v>
      </c>
      <c r="W200">
        <v>1</v>
      </c>
      <c r="X200">
        <v>6000</v>
      </c>
      <c r="Y200" t="s">
        <v>728</v>
      </c>
      <c r="Z200" s="30" t="s">
        <v>962</v>
      </c>
      <c r="AA200" t="s">
        <v>760</v>
      </c>
      <c r="AB200" s="13">
        <v>18.3264416162984</v>
      </c>
      <c r="AC200" s="13">
        <v>38.558636321943403</v>
      </c>
      <c r="AD200" s="13">
        <v>18.3264416162984</v>
      </c>
      <c r="AE200" s="13">
        <v>43.171420215092198</v>
      </c>
      <c r="AF200" s="13">
        <v>12.688670699103</v>
      </c>
      <c r="AG200" s="13">
        <v>43.171420215092198</v>
      </c>
      <c r="AH200" s="13">
        <v>12.688670699103</v>
      </c>
      <c r="AI200" s="13">
        <v>38.558636321943403</v>
      </c>
      <c r="AQ200"/>
    </row>
    <row r="201" spans="1:43" s="7" customFormat="1">
      <c r="A201"/>
      <c r="B201"/>
      <c r="C201"/>
      <c r="D201"/>
      <c r="E201"/>
      <c r="F201"/>
      <c r="G201"/>
      <c r="H201"/>
      <c r="I201"/>
      <c r="J201" s="13"/>
      <c r="K201" s="33"/>
      <c r="L201" s="29"/>
      <c r="M201" s="29"/>
      <c r="N201"/>
      <c r="O201"/>
      <c r="P201" s="13"/>
      <c r="Q201"/>
      <c r="R201"/>
      <c r="S201"/>
      <c r="T201" s="30"/>
      <c r="U201"/>
      <c r="V201"/>
      <c r="W201"/>
      <c r="X201"/>
      <c r="Y201"/>
      <c r="Z201" s="30"/>
      <c r="AA201"/>
      <c r="AB201" s="13"/>
      <c r="AC201" s="13"/>
      <c r="AD201" s="13"/>
      <c r="AE201" s="13"/>
      <c r="AF201" s="13"/>
      <c r="AG201" s="13"/>
      <c r="AH201" s="13"/>
      <c r="AI201" s="13"/>
      <c r="AJ201" s="13"/>
      <c r="AK201" s="13"/>
      <c r="AL201" s="13"/>
      <c r="AM201" s="13"/>
      <c r="AN201" s="13"/>
      <c r="AO201" s="13"/>
      <c r="AP201" s="13"/>
      <c r="AQ201"/>
    </row>
    <row r="204" spans="1:43">
      <c r="A204" s="19"/>
      <c r="B204" s="20"/>
      <c r="C204" s="21"/>
      <c r="D204" s="13"/>
      <c r="E204" s="13"/>
      <c r="F204" s="13"/>
      <c r="G204" s="13"/>
      <c r="H204" s="13"/>
      <c r="I204" s="13"/>
      <c r="N204" s="29"/>
      <c r="O204" s="29"/>
      <c r="Q204" s="13"/>
      <c r="R204" s="13"/>
      <c r="S204" s="13"/>
      <c r="T204" s="33"/>
      <c r="U204" s="13"/>
      <c r="V204" s="13"/>
      <c r="W204" s="13"/>
      <c r="X204" s="13"/>
      <c r="Y204" s="13"/>
      <c r="Z204" s="33"/>
      <c r="AA204" s="13"/>
    </row>
    <row r="205" spans="1:43">
      <c r="A205" s="19"/>
      <c r="B205" s="20"/>
      <c r="C205" s="21"/>
      <c r="D205" s="13"/>
      <c r="E205" s="13"/>
      <c r="F205" s="13"/>
      <c r="G205" s="13"/>
      <c r="H205" s="13"/>
      <c r="I205" s="13"/>
      <c r="J205" s="22"/>
      <c r="N205" s="13"/>
      <c r="O205" s="13"/>
      <c r="Q205" s="13"/>
      <c r="R205" s="13"/>
      <c r="S205" s="13"/>
      <c r="T205" s="33"/>
      <c r="U205" s="13"/>
      <c r="V205" s="13"/>
      <c r="W205" s="13"/>
      <c r="X205" s="13"/>
      <c r="Y205" s="13"/>
      <c r="Z205" s="33"/>
      <c r="AA205" s="13"/>
    </row>
    <row r="206" spans="1:43">
      <c r="A206" s="19"/>
      <c r="B206" s="20"/>
      <c r="C206" s="21"/>
      <c r="D206" s="13"/>
      <c r="E206" s="13"/>
      <c r="F206" s="13"/>
      <c r="G206" s="13"/>
      <c r="H206" s="13"/>
      <c r="I206" s="13"/>
      <c r="J206" s="22"/>
      <c r="N206" s="13"/>
      <c r="O206" s="13"/>
      <c r="Q206" s="13"/>
      <c r="R206" s="13"/>
      <c r="S206" s="13"/>
      <c r="T206" s="33"/>
      <c r="U206" s="13"/>
      <c r="V206" s="13"/>
      <c r="W206" s="13"/>
      <c r="X206" s="13"/>
      <c r="Y206" s="13"/>
      <c r="Z206" s="33"/>
      <c r="AA206" s="13"/>
    </row>
    <row r="207" spans="1:43">
      <c r="A207" s="19"/>
      <c r="B207" s="20"/>
      <c r="C207" s="21"/>
      <c r="D207" s="13"/>
      <c r="E207" s="13"/>
      <c r="F207" s="13"/>
      <c r="G207" s="13"/>
      <c r="H207" s="13"/>
      <c r="I207" s="13"/>
      <c r="J207" s="22"/>
      <c r="N207" s="13"/>
      <c r="O207" s="13"/>
      <c r="Q207" s="13"/>
      <c r="R207" s="13"/>
      <c r="S207" s="13"/>
      <c r="T207" s="33"/>
      <c r="U207" s="13"/>
      <c r="V207" s="13"/>
      <c r="W207" s="13"/>
      <c r="X207" s="13"/>
      <c r="Y207" s="13"/>
      <c r="Z207" s="33"/>
      <c r="AA207" s="13"/>
    </row>
    <row r="208" spans="1:43">
      <c r="A208" s="19"/>
      <c r="B208" s="20"/>
      <c r="C208" s="21"/>
      <c r="D208" s="13"/>
      <c r="E208" s="13"/>
      <c r="F208" s="13"/>
      <c r="G208" s="13"/>
      <c r="H208" s="13"/>
      <c r="I208" s="13"/>
      <c r="J208" s="22"/>
      <c r="N208" s="13"/>
      <c r="O208" s="13"/>
      <c r="Q208" s="13"/>
      <c r="R208" s="13"/>
      <c r="S208" s="13"/>
      <c r="T208" s="33"/>
      <c r="U208" s="13"/>
      <c r="V208" s="13"/>
      <c r="W208" s="13"/>
      <c r="X208" s="13"/>
      <c r="Y208" s="13"/>
      <c r="Z208" s="33"/>
      <c r="AA208" s="13"/>
    </row>
    <row r="209" spans="1:27">
      <c r="A209" s="19"/>
      <c r="B209" s="20"/>
      <c r="C209" s="21"/>
      <c r="D209" s="13"/>
      <c r="E209" s="13"/>
      <c r="F209" s="13"/>
      <c r="G209" s="13"/>
      <c r="H209" s="13"/>
      <c r="I209" s="13"/>
      <c r="J209" s="22"/>
      <c r="N209" s="13"/>
      <c r="O209" s="13"/>
      <c r="Q209" s="13"/>
      <c r="R209" s="13"/>
      <c r="S209" s="13"/>
      <c r="T209" s="33"/>
      <c r="U209" s="13"/>
      <c r="V209" s="13"/>
      <c r="W209" s="13"/>
      <c r="X209" s="13"/>
      <c r="Y209" s="13"/>
      <c r="Z209" s="33"/>
      <c r="AA209" s="13"/>
    </row>
    <row r="210" spans="1:27" s="13" customFormat="1">
      <c r="A210" s="19"/>
      <c r="B210" s="20"/>
      <c r="C210" s="21"/>
      <c r="J210" s="22"/>
      <c r="K210" s="33"/>
      <c r="L210" s="29"/>
      <c r="M210" s="29"/>
      <c r="T210" s="33"/>
      <c r="Z210" s="33"/>
    </row>
    <row r="211" spans="1:27" s="13" customFormat="1">
      <c r="A211" s="19"/>
      <c r="B211" s="20"/>
      <c r="C211" s="21"/>
      <c r="J211" s="22"/>
      <c r="K211" s="33"/>
      <c r="L211" s="29"/>
      <c r="M211" s="29"/>
      <c r="T211" s="33"/>
      <c r="Z211" s="33"/>
    </row>
    <row r="212" spans="1:27" s="13" customFormat="1">
      <c r="A212" s="19"/>
      <c r="B212" s="20"/>
      <c r="C212" s="21"/>
      <c r="K212" s="33"/>
      <c r="L212" s="29"/>
      <c r="M212" s="29"/>
      <c r="T212" s="33"/>
      <c r="Z212" s="33"/>
    </row>
    <row r="213" spans="1:27">
      <c r="A213" s="19"/>
      <c r="B213" s="20"/>
      <c r="C213" s="21"/>
      <c r="D213" s="13"/>
      <c r="E213" s="13"/>
      <c r="F213" s="13"/>
      <c r="G213" s="13"/>
      <c r="H213" s="13"/>
      <c r="I213" s="13"/>
      <c r="N213" s="13"/>
      <c r="O213" s="13"/>
      <c r="Q213" s="13"/>
      <c r="R213" s="13"/>
      <c r="S213" s="13"/>
      <c r="T213" s="33"/>
      <c r="U213" s="13"/>
      <c r="V213" s="13"/>
      <c r="W213" s="13"/>
      <c r="X213" s="13"/>
      <c r="Y213" s="13"/>
      <c r="Z213" s="33"/>
      <c r="AA213" s="13"/>
    </row>
    <row r="214" spans="1:27">
      <c r="A214" s="19"/>
      <c r="B214" s="20"/>
      <c r="C214" s="21"/>
      <c r="D214" s="13"/>
      <c r="E214" s="13"/>
      <c r="F214" s="13"/>
      <c r="G214" s="13"/>
      <c r="H214" s="13"/>
      <c r="I214" s="13"/>
      <c r="N214" s="13"/>
      <c r="O214" s="13"/>
      <c r="Q214" s="13"/>
      <c r="R214" s="13"/>
      <c r="S214" s="13"/>
      <c r="T214" s="33"/>
      <c r="U214" s="13"/>
      <c r="V214" s="13"/>
      <c r="W214" s="13"/>
      <c r="X214" s="13"/>
      <c r="Y214" s="13"/>
      <c r="Z214" s="33"/>
      <c r="AA214" s="13"/>
    </row>
    <row r="215" spans="1:27" s="13" customFormat="1">
      <c r="A215" s="19"/>
      <c r="B215" s="20"/>
      <c r="C215" s="21"/>
      <c r="K215" s="33"/>
      <c r="L215" s="29"/>
      <c r="M215" s="29"/>
      <c r="N215" s="29"/>
      <c r="O215" s="29"/>
      <c r="T215" s="33"/>
      <c r="Z215" s="33"/>
    </row>
    <row r="216" spans="1:27" s="13" customFormat="1">
      <c r="A216"/>
      <c r="B216"/>
      <c r="C216"/>
      <c r="D216"/>
      <c r="E216"/>
      <c r="F216"/>
      <c r="G216"/>
      <c r="H216"/>
      <c r="I216"/>
      <c r="K216" s="33"/>
      <c r="L216" s="29"/>
      <c r="M216" s="29"/>
      <c r="N216"/>
      <c r="O216"/>
      <c r="Q216"/>
      <c r="R216"/>
      <c r="S216"/>
      <c r="T216" s="30"/>
      <c r="U216"/>
      <c r="V216"/>
      <c r="W216"/>
      <c r="X216"/>
      <c r="Y216"/>
      <c r="Z216" s="30"/>
      <c r="AA216"/>
    </row>
    <row r="217" spans="1:27" s="13" customFormat="1">
      <c r="A217"/>
      <c r="B217"/>
      <c r="C217"/>
      <c r="D217"/>
      <c r="E217"/>
      <c r="F217"/>
      <c r="G217"/>
      <c r="H217"/>
      <c r="I217"/>
      <c r="K217" s="33"/>
      <c r="L217" s="29"/>
      <c r="M217" s="29"/>
      <c r="N217"/>
      <c r="O217"/>
      <c r="Q217"/>
      <c r="R217"/>
      <c r="S217"/>
      <c r="T217" s="30"/>
      <c r="U217"/>
      <c r="V217"/>
      <c r="W217"/>
      <c r="X217"/>
      <c r="Y217"/>
      <c r="Z217" s="30"/>
      <c r="AA217"/>
    </row>
    <row r="218" spans="1:27" s="13" customFormat="1">
      <c r="A218" s="19"/>
      <c r="B218" s="20"/>
      <c r="C218" s="21"/>
      <c r="K218" s="33"/>
      <c r="L218" s="29"/>
      <c r="M218" s="29"/>
      <c r="T218" s="33"/>
      <c r="Z218" s="33"/>
    </row>
    <row r="221" spans="1:27">
      <c r="A221" s="19"/>
      <c r="B221" s="20"/>
      <c r="C221" s="21"/>
      <c r="D221" s="13"/>
      <c r="E221" s="13"/>
      <c r="F221" s="23"/>
      <c r="G221" s="13"/>
      <c r="H221" s="13"/>
      <c r="I221" s="13"/>
      <c r="J221" s="22"/>
      <c r="N221" s="13"/>
      <c r="O221" s="13"/>
      <c r="Q221" s="13"/>
      <c r="R221" s="13"/>
      <c r="S221" s="13"/>
      <c r="T221" s="33"/>
      <c r="U221" s="13"/>
      <c r="V221" s="13"/>
      <c r="W221" s="13"/>
      <c r="X221" s="13"/>
      <c r="Y221" s="13"/>
      <c r="Z221" s="33"/>
      <c r="AA221" s="13"/>
    </row>
    <row r="224" spans="1:27">
      <c r="A224" s="19"/>
      <c r="B224" s="20"/>
      <c r="C224" s="21"/>
      <c r="D224" s="13"/>
      <c r="E224" s="13"/>
      <c r="F224" s="13"/>
      <c r="G224" s="13"/>
      <c r="H224" s="13"/>
      <c r="I224" s="13"/>
      <c r="Q224" s="13"/>
      <c r="R224" s="13"/>
      <c r="S224" s="13"/>
      <c r="T224" s="33"/>
      <c r="U224" s="13"/>
      <c r="V224" s="13"/>
      <c r="W224" s="13"/>
      <c r="X224" s="13"/>
      <c r="Y224" s="13"/>
      <c r="Z224" s="33"/>
      <c r="AA224" s="13"/>
    </row>
    <row r="225" spans="1:42">
      <c r="A225" s="19"/>
      <c r="B225" s="20"/>
      <c r="C225" s="21"/>
      <c r="D225" s="13"/>
      <c r="E225" s="13"/>
      <c r="F225" s="13"/>
      <c r="G225" s="13"/>
      <c r="H225" s="13"/>
      <c r="I225" s="13"/>
      <c r="Q225" s="13"/>
      <c r="R225" s="13"/>
      <c r="S225" s="13"/>
      <c r="T225" s="33"/>
      <c r="U225" s="13"/>
      <c r="V225" s="13"/>
      <c r="W225" s="13"/>
      <c r="X225" s="13"/>
      <c r="Y225" s="13"/>
      <c r="Z225" s="33"/>
      <c r="AA225" s="13"/>
    </row>
    <row r="226" spans="1:42">
      <c r="A226" s="19"/>
      <c r="B226" s="20"/>
      <c r="C226" s="21"/>
      <c r="D226" s="13"/>
      <c r="E226" s="13"/>
      <c r="F226" s="13"/>
      <c r="G226" s="13"/>
      <c r="H226" s="13"/>
      <c r="I226" s="13"/>
      <c r="Q226" s="13"/>
      <c r="R226" s="13"/>
      <c r="S226" s="13"/>
      <c r="T226" s="33"/>
      <c r="U226" s="13"/>
      <c r="V226" s="13"/>
      <c r="W226" s="13"/>
      <c r="X226" s="13"/>
      <c r="Y226" s="13"/>
      <c r="Z226" s="33"/>
      <c r="AA226" s="13"/>
    </row>
    <row r="227" spans="1:42" s="7" customFormat="1">
      <c r="A227" s="19"/>
      <c r="B227" s="20"/>
      <c r="C227" s="21"/>
      <c r="D227" s="13"/>
      <c r="E227" s="13"/>
      <c r="F227" s="13"/>
      <c r="G227" s="13"/>
      <c r="H227" s="13"/>
      <c r="I227" s="13"/>
      <c r="J227" s="13"/>
      <c r="K227" s="33"/>
      <c r="L227" s="29"/>
      <c r="M227" s="29"/>
      <c r="N227"/>
      <c r="O227"/>
      <c r="P227" s="13"/>
      <c r="Q227" s="13"/>
      <c r="R227" s="13"/>
      <c r="S227" s="13"/>
      <c r="T227" s="33"/>
      <c r="U227" s="13"/>
      <c r="V227" s="13"/>
      <c r="W227" s="13"/>
      <c r="X227" s="13"/>
      <c r="Y227" s="13"/>
      <c r="Z227" s="33"/>
      <c r="AA227" s="13"/>
      <c r="AB227" s="13"/>
      <c r="AC227" s="13"/>
      <c r="AD227" s="13"/>
      <c r="AE227" s="13"/>
      <c r="AF227" s="13"/>
      <c r="AG227" s="13"/>
      <c r="AH227" s="13"/>
      <c r="AI227" s="13"/>
      <c r="AJ227" s="13"/>
      <c r="AK227" s="13"/>
      <c r="AL227" s="13"/>
      <c r="AM227" s="13"/>
      <c r="AN227" s="13"/>
      <c r="AO227" s="13"/>
      <c r="AP227" s="13"/>
    </row>
    <row r="228" spans="1:42">
      <c r="A228" s="19"/>
      <c r="B228" s="20"/>
      <c r="C228" s="21"/>
      <c r="D228" s="13"/>
      <c r="E228" s="13"/>
      <c r="F228" s="13"/>
      <c r="G228" s="13"/>
      <c r="H228" s="13"/>
      <c r="I228" s="13"/>
      <c r="Q228" s="13"/>
      <c r="R228" s="13"/>
      <c r="S228" s="13"/>
      <c r="T228" s="33"/>
      <c r="U228" s="13"/>
      <c r="V228" s="13"/>
      <c r="W228" s="13"/>
      <c r="X228" s="13"/>
      <c r="Y228" s="13"/>
      <c r="Z228" s="33"/>
      <c r="AA228" s="13"/>
    </row>
    <row r="229" spans="1:42">
      <c r="A229" s="19"/>
      <c r="B229" s="20"/>
      <c r="C229" s="21"/>
      <c r="D229" s="13"/>
      <c r="E229" s="13"/>
      <c r="F229" s="13"/>
      <c r="G229" s="13"/>
      <c r="H229" s="13"/>
      <c r="I229" s="13"/>
      <c r="Q229" s="13"/>
      <c r="R229" s="13"/>
      <c r="S229" s="13"/>
      <c r="T229" s="33"/>
      <c r="U229" s="13"/>
      <c r="V229" s="13"/>
      <c r="W229" s="13"/>
      <c r="X229" s="13"/>
      <c r="Y229" s="13"/>
      <c r="Z229" s="33"/>
      <c r="AA229" s="13"/>
    </row>
    <row r="230" spans="1:42">
      <c r="A230" s="19"/>
      <c r="B230" s="20"/>
      <c r="C230" s="21"/>
      <c r="D230" s="13"/>
      <c r="E230" s="13"/>
      <c r="F230" s="13"/>
      <c r="G230" s="13"/>
      <c r="H230" s="13"/>
      <c r="I230" s="13"/>
      <c r="Q230" s="13"/>
      <c r="R230" s="13"/>
      <c r="S230" s="13"/>
      <c r="T230" s="33"/>
      <c r="U230" s="13"/>
      <c r="V230" s="13"/>
      <c r="W230" s="13"/>
      <c r="X230" s="13"/>
      <c r="Y230" s="13"/>
      <c r="Z230" s="33"/>
      <c r="AA230" s="13"/>
    </row>
    <row r="231" spans="1:42">
      <c r="A231" s="19"/>
      <c r="B231" s="20"/>
      <c r="C231" s="21"/>
      <c r="D231" s="13"/>
      <c r="E231" s="13"/>
      <c r="F231" s="13"/>
      <c r="G231" s="13"/>
      <c r="H231" s="13"/>
      <c r="I231" s="13"/>
      <c r="Q231" s="13"/>
      <c r="R231" s="13"/>
      <c r="S231" s="13"/>
      <c r="T231" s="33"/>
      <c r="U231" s="13"/>
      <c r="V231" s="13"/>
      <c r="W231" s="13"/>
      <c r="X231" s="13"/>
      <c r="Y231" s="13"/>
      <c r="Z231" s="33"/>
      <c r="AA231" s="13"/>
    </row>
    <row r="233" spans="1:42" s="7" customFormat="1">
      <c r="A233" s="4" t="s">
        <v>938</v>
      </c>
      <c r="B233"/>
      <c r="C233"/>
      <c r="D233"/>
      <c r="E233"/>
      <c r="F233"/>
      <c r="G233"/>
      <c r="H233"/>
      <c r="I233"/>
      <c r="J233" s="13"/>
      <c r="K233" s="33"/>
      <c r="L233" s="29"/>
      <c r="M233" s="29"/>
      <c r="N233"/>
      <c r="O233"/>
      <c r="P233" s="13"/>
      <c r="Q233"/>
      <c r="R233"/>
      <c r="S233"/>
      <c r="T233" s="30"/>
      <c r="U233"/>
      <c r="V233"/>
      <c r="W233"/>
      <c r="X233"/>
      <c r="Y233"/>
      <c r="Z233" s="30"/>
      <c r="AA233"/>
      <c r="AB233" s="13"/>
      <c r="AC233" s="13"/>
      <c r="AD233" s="13"/>
      <c r="AE233" s="13"/>
      <c r="AF233" s="13"/>
      <c r="AG233" s="13"/>
      <c r="AH233" s="13"/>
      <c r="AI233" s="13"/>
      <c r="AJ233" s="13"/>
      <c r="AK233" s="13"/>
      <c r="AL233" s="13"/>
      <c r="AM233" s="13"/>
      <c r="AN233" s="13"/>
      <c r="AO233" s="13"/>
      <c r="AP233" s="13"/>
    </row>
    <row r="237" spans="1:42" s="7" customFormat="1">
      <c r="A237"/>
      <c r="B237"/>
      <c r="C237"/>
      <c r="D237"/>
      <c r="E237"/>
      <c r="F237"/>
      <c r="G237"/>
      <c r="H237"/>
      <c r="I237"/>
      <c r="J237" s="13"/>
      <c r="K237" s="33"/>
      <c r="L237" s="29"/>
      <c r="M237" s="29"/>
      <c r="N237"/>
      <c r="O237"/>
      <c r="P237" s="13"/>
      <c r="Q237"/>
      <c r="R237"/>
      <c r="S237"/>
      <c r="T237" s="30"/>
      <c r="U237"/>
      <c r="V237"/>
      <c r="W237"/>
      <c r="X237"/>
      <c r="Y237"/>
      <c r="Z237" s="30"/>
      <c r="AA237"/>
      <c r="AB237" s="13"/>
      <c r="AC237" s="13"/>
      <c r="AD237" s="13"/>
      <c r="AE237" s="13"/>
      <c r="AF237" s="13"/>
      <c r="AG237" s="13"/>
      <c r="AH237" s="13"/>
      <c r="AI237" s="13"/>
      <c r="AJ237" s="13"/>
      <c r="AK237" s="13"/>
      <c r="AL237" s="13"/>
      <c r="AM237" s="13"/>
      <c r="AN237" s="13"/>
      <c r="AO237" s="13"/>
      <c r="AP237" s="13"/>
    </row>
    <row r="239" spans="1:42">
      <c r="A239" s="19"/>
      <c r="B239" s="20"/>
      <c r="C239" s="21"/>
      <c r="D239" s="13"/>
      <c r="E239" s="13"/>
      <c r="F239" s="13"/>
      <c r="G239" s="13"/>
      <c r="H239" s="13"/>
      <c r="I239" s="13"/>
      <c r="Q239" s="13"/>
      <c r="R239" s="13"/>
      <c r="S239" s="13"/>
      <c r="T239" s="33"/>
      <c r="U239" s="13"/>
      <c r="V239" s="13"/>
      <c r="W239" s="13"/>
      <c r="X239" s="13"/>
      <c r="Y239" s="13"/>
      <c r="Z239" s="33"/>
      <c r="AA239" s="13"/>
    </row>
    <row r="241" spans="1:42">
      <c r="A241" s="21" t="s">
        <v>939</v>
      </c>
      <c r="B241" s="20"/>
      <c r="C241" s="21"/>
      <c r="D241" s="13"/>
      <c r="E241" s="13"/>
      <c r="F241" s="13"/>
      <c r="G241" s="13"/>
      <c r="H241" s="13"/>
      <c r="I241" s="13"/>
      <c r="Q241" s="13"/>
      <c r="R241" s="13"/>
      <c r="S241" s="13"/>
      <c r="T241" s="33"/>
      <c r="U241" s="13"/>
      <c r="V241" s="13"/>
      <c r="W241" s="13"/>
      <c r="X241" s="13"/>
      <c r="Y241" s="13"/>
      <c r="Z241" s="33"/>
      <c r="AA241" s="13"/>
    </row>
    <row r="242" spans="1:42">
      <c r="A242" s="19"/>
      <c r="B242" s="20"/>
      <c r="C242" s="21"/>
      <c r="D242" s="13"/>
      <c r="E242" s="13"/>
      <c r="F242" s="23"/>
      <c r="G242" s="13"/>
      <c r="H242" s="13"/>
      <c r="I242" s="13"/>
      <c r="Q242" s="13"/>
      <c r="R242" s="13"/>
      <c r="S242" s="13"/>
      <c r="T242" s="33"/>
      <c r="U242" s="13"/>
      <c r="V242" s="13"/>
      <c r="W242" s="13"/>
      <c r="X242" s="13"/>
      <c r="Y242" s="13"/>
      <c r="Z242" s="33"/>
      <c r="AA242" s="13"/>
    </row>
    <row r="243" spans="1:42">
      <c r="A243" s="19"/>
      <c r="B243" s="20"/>
      <c r="C243" s="21"/>
      <c r="D243" s="13"/>
      <c r="E243" s="13"/>
      <c r="F243" s="13"/>
      <c r="G243" s="13"/>
      <c r="H243" s="13"/>
      <c r="I243" s="13"/>
      <c r="Q243" s="13"/>
      <c r="R243" s="13"/>
      <c r="S243" s="13"/>
      <c r="T243" s="33"/>
      <c r="U243" s="13"/>
      <c r="V243" s="13"/>
      <c r="W243" s="13"/>
      <c r="X243" s="13"/>
      <c r="Y243" s="13"/>
      <c r="Z243" s="33"/>
      <c r="AA243" s="13"/>
    </row>
    <row r="244" spans="1:42">
      <c r="A244" s="19"/>
      <c r="B244" s="20"/>
      <c r="C244" s="21"/>
      <c r="D244" s="13"/>
      <c r="E244" s="13"/>
      <c r="F244" s="13"/>
      <c r="G244" s="13"/>
      <c r="H244" s="13"/>
      <c r="I244" s="13"/>
      <c r="Q244" s="13"/>
      <c r="R244" s="13"/>
      <c r="S244" s="13"/>
      <c r="T244" s="33"/>
      <c r="U244" s="13"/>
      <c r="V244" s="13"/>
      <c r="W244" s="13"/>
      <c r="X244" s="13"/>
      <c r="Y244" s="13"/>
      <c r="Z244" s="33"/>
      <c r="AA244" s="13"/>
    </row>
    <row r="245" spans="1:42">
      <c r="A245" s="19"/>
      <c r="B245" s="20"/>
      <c r="C245" s="21"/>
      <c r="D245" s="13"/>
      <c r="E245" s="13"/>
      <c r="F245" s="13"/>
      <c r="G245" s="13"/>
      <c r="H245" s="13"/>
      <c r="I245" s="13"/>
      <c r="Q245" s="13"/>
      <c r="R245" s="13"/>
      <c r="S245" s="13"/>
      <c r="T245" s="33"/>
      <c r="U245" s="13"/>
      <c r="V245" s="13"/>
      <c r="W245" s="13"/>
      <c r="X245" s="13"/>
      <c r="Y245" s="13"/>
      <c r="Z245" s="33"/>
      <c r="AA245" s="13"/>
    </row>
    <row r="247" spans="1:42" s="7" customFormat="1">
      <c r="A247" s="19"/>
      <c r="B247" s="20"/>
      <c r="C247" s="21"/>
      <c r="D247" s="13"/>
      <c r="E247" s="13"/>
      <c r="F247" s="13"/>
      <c r="G247" s="13"/>
      <c r="H247" s="13"/>
      <c r="I247" s="13"/>
      <c r="J247" s="13"/>
      <c r="K247" s="33"/>
      <c r="L247" s="29"/>
      <c r="M247" s="29"/>
      <c r="N247"/>
      <c r="O247"/>
      <c r="P247" s="13"/>
      <c r="Q247" s="13"/>
      <c r="R247" s="13"/>
      <c r="S247" s="13"/>
      <c r="T247" s="33"/>
      <c r="U247" s="13"/>
      <c r="V247" s="13"/>
      <c r="W247" s="13"/>
      <c r="X247" s="13"/>
      <c r="Y247" s="13"/>
      <c r="Z247" s="33"/>
      <c r="AA247" s="13"/>
      <c r="AB247" s="13"/>
      <c r="AC247" s="13"/>
      <c r="AD247" s="13"/>
      <c r="AE247" s="13"/>
      <c r="AF247" s="13"/>
      <c r="AG247" s="13"/>
      <c r="AH247" s="13"/>
      <c r="AI247" s="13"/>
      <c r="AJ247" s="13"/>
      <c r="AK247" s="13"/>
      <c r="AL247" s="13"/>
      <c r="AM247" s="13"/>
      <c r="AN247" s="13"/>
      <c r="AO247" s="13"/>
      <c r="AP247" s="13"/>
    </row>
    <row r="248" spans="1:42">
      <c r="A248" s="5"/>
      <c r="B248" s="6"/>
      <c r="C248" s="4"/>
      <c r="F248" s="13"/>
      <c r="H248" s="18"/>
      <c r="I248" s="18"/>
    </row>
    <row r="254" spans="1:42">
      <c r="A254" s="4" t="s">
        <v>895</v>
      </c>
    </row>
    <row r="258" spans="1:42" s="7" customFormat="1">
      <c r="A258"/>
      <c r="B258"/>
      <c r="C258"/>
      <c r="D258"/>
      <c r="E258"/>
      <c r="F258"/>
      <c r="G258"/>
      <c r="H258"/>
      <c r="I258"/>
      <c r="J258" s="13"/>
      <c r="K258" s="33"/>
      <c r="L258" s="29"/>
      <c r="M258" s="29"/>
      <c r="N258"/>
      <c r="O258"/>
      <c r="P258" s="13"/>
      <c r="Q258"/>
      <c r="R258"/>
      <c r="S258"/>
      <c r="T258" s="30"/>
      <c r="U258"/>
      <c r="V258"/>
      <c r="W258"/>
      <c r="X258"/>
      <c r="Y258"/>
      <c r="Z258" s="30"/>
      <c r="AA258"/>
      <c r="AB258" s="13"/>
      <c r="AC258" s="13"/>
      <c r="AD258" s="13"/>
      <c r="AE258" s="13"/>
      <c r="AF258" s="13"/>
      <c r="AG258" s="13"/>
      <c r="AH258" s="13"/>
      <c r="AI258" s="13"/>
      <c r="AJ258" s="13"/>
      <c r="AK258" s="13"/>
      <c r="AL258" s="13"/>
      <c r="AM258" s="13"/>
      <c r="AN258" s="13"/>
      <c r="AO258" s="13"/>
      <c r="AP258" s="13"/>
    </row>
    <row r="260" spans="1:42" s="7" customFormat="1">
      <c r="A260" s="4" t="s">
        <v>941</v>
      </c>
      <c r="B260"/>
      <c r="C260"/>
      <c r="D260"/>
      <c r="E260"/>
      <c r="F260"/>
      <c r="G260"/>
      <c r="H260"/>
      <c r="I260"/>
      <c r="J260" s="13"/>
      <c r="K260" s="33"/>
      <c r="L260" s="29"/>
      <c r="M260" s="29"/>
      <c r="N260"/>
      <c r="O260"/>
      <c r="P260" s="13"/>
      <c r="Q260"/>
      <c r="R260"/>
      <c r="S260"/>
      <c r="T260" s="30"/>
      <c r="U260"/>
      <c r="V260"/>
      <c r="W260"/>
      <c r="X260"/>
      <c r="Y260"/>
      <c r="Z260" s="30"/>
      <c r="AA260"/>
      <c r="AB260" s="13"/>
      <c r="AC260" s="13"/>
      <c r="AD260" s="13"/>
      <c r="AE260" s="13"/>
      <c r="AF260" s="13"/>
      <c r="AG260" s="13"/>
      <c r="AH260" s="13"/>
      <c r="AI260" s="13"/>
      <c r="AJ260" s="13"/>
      <c r="AK260" s="13"/>
      <c r="AL260" s="13"/>
      <c r="AM260" s="13"/>
      <c r="AN260" s="13"/>
      <c r="AO260" s="13"/>
      <c r="AP260" s="13"/>
    </row>
    <row r="261" spans="1:42">
      <c r="A261" s="19"/>
      <c r="B261" s="20"/>
      <c r="C261" s="21"/>
      <c r="D261" s="13"/>
      <c r="E261" s="13"/>
      <c r="F261" s="13"/>
      <c r="G261" s="13"/>
      <c r="H261" s="13"/>
      <c r="I261" s="13"/>
      <c r="Q261" s="13"/>
      <c r="R261" s="13"/>
      <c r="S261" s="13"/>
      <c r="T261" s="33"/>
      <c r="U261" s="13"/>
      <c r="V261" s="13"/>
      <c r="W261" s="13"/>
      <c r="X261" s="13"/>
      <c r="Y261" s="13"/>
      <c r="Z261" s="33"/>
      <c r="AA261" s="13"/>
    </row>
    <row r="262" spans="1:42">
      <c r="A262" s="19"/>
      <c r="B262" s="20"/>
      <c r="C262" s="21"/>
      <c r="D262" s="13"/>
      <c r="E262" s="13"/>
      <c r="F262" s="13"/>
      <c r="G262" s="13"/>
      <c r="H262" s="13"/>
      <c r="I262" s="13"/>
      <c r="Q262" s="13"/>
      <c r="R262" s="13"/>
      <c r="S262" s="13"/>
      <c r="T262" s="33"/>
      <c r="U262" s="13"/>
      <c r="V262" s="13"/>
      <c r="W262" s="13"/>
      <c r="X262" s="13"/>
      <c r="Y262" s="13"/>
      <c r="Z262" s="33"/>
      <c r="AA262" s="13"/>
    </row>
    <row r="263" spans="1:42">
      <c r="A263" s="19"/>
      <c r="B263" s="20"/>
      <c r="C263" s="21"/>
      <c r="D263" s="13"/>
      <c r="E263" s="13"/>
      <c r="F263" s="13"/>
      <c r="G263" s="13"/>
      <c r="H263" s="13"/>
      <c r="I263" s="13"/>
      <c r="Q263" s="13"/>
      <c r="R263" s="13"/>
      <c r="S263" s="13"/>
      <c r="T263" s="33"/>
      <c r="U263" s="13"/>
      <c r="V263" s="13"/>
      <c r="W263" s="13"/>
      <c r="X263" s="13"/>
      <c r="Y263" s="13"/>
      <c r="Z263" s="33"/>
      <c r="AA263" s="13"/>
    </row>
    <row r="264" spans="1:42">
      <c r="A264" s="4" t="s">
        <v>946</v>
      </c>
    </row>
    <row r="267" spans="1:42" s="13" customFormat="1">
      <c r="A267"/>
      <c r="B267"/>
      <c r="C267"/>
      <c r="D267"/>
      <c r="E267"/>
      <c r="F267"/>
      <c r="G267"/>
      <c r="H267"/>
      <c r="I267"/>
      <c r="K267" s="33"/>
      <c r="L267" s="29"/>
      <c r="M267" s="29"/>
      <c r="N267"/>
      <c r="O267"/>
      <c r="Q267"/>
      <c r="R267"/>
      <c r="S267"/>
      <c r="T267" s="30"/>
      <c r="U267"/>
      <c r="V267"/>
      <c r="W267"/>
      <c r="X267"/>
      <c r="Y267"/>
      <c r="Z267" s="30"/>
      <c r="AA267"/>
    </row>
    <row r="268" spans="1:42">
      <c r="A268" s="4" t="s">
        <v>944</v>
      </c>
    </row>
    <row r="272" spans="1:42" s="7" customFormat="1">
      <c r="A272" s="21" t="s">
        <v>943</v>
      </c>
      <c r="B272" s="20"/>
      <c r="C272" s="21"/>
      <c r="D272" s="13"/>
      <c r="E272" s="13"/>
      <c r="F272" s="13"/>
      <c r="G272" s="13"/>
      <c r="H272" s="13"/>
      <c r="I272" s="13"/>
      <c r="J272" s="22"/>
      <c r="K272" s="42"/>
      <c r="L272" s="29"/>
      <c r="M272" s="29"/>
      <c r="N272"/>
      <c r="O272"/>
      <c r="P272" s="13"/>
      <c r="Q272" s="13"/>
      <c r="R272" s="13"/>
      <c r="S272" s="13"/>
      <c r="T272" s="33"/>
      <c r="U272" s="13"/>
      <c r="V272" s="13"/>
      <c r="W272" s="13"/>
      <c r="X272" s="13"/>
      <c r="Y272" s="28"/>
      <c r="Z272" s="28"/>
      <c r="AA272" s="25"/>
      <c r="AB272" s="13"/>
      <c r="AC272" s="13"/>
      <c r="AD272" s="13"/>
      <c r="AE272" s="13"/>
      <c r="AF272" s="13"/>
      <c r="AG272" s="13"/>
      <c r="AH272" s="13"/>
      <c r="AI272" s="13"/>
      <c r="AJ272" s="13"/>
      <c r="AK272" s="13"/>
      <c r="AL272" s="13"/>
      <c r="AM272" s="13"/>
      <c r="AN272" s="13"/>
      <c r="AO272" s="13"/>
      <c r="AP272" s="13"/>
    </row>
    <row r="273" spans="1:42" s="7" customFormat="1">
      <c r="A273"/>
      <c r="B273"/>
      <c r="C273"/>
      <c r="D273"/>
      <c r="E273"/>
      <c r="F273"/>
      <c r="G273"/>
      <c r="H273"/>
      <c r="I273"/>
      <c r="J273" s="13"/>
      <c r="K273" s="33"/>
      <c r="L273" s="29"/>
      <c r="M273" s="29"/>
      <c r="N273"/>
      <c r="O273"/>
      <c r="P273" s="13"/>
      <c r="Q273"/>
      <c r="R273"/>
      <c r="S273"/>
      <c r="T273" s="30"/>
      <c r="U273"/>
      <c r="V273"/>
      <c r="W273"/>
      <c r="X273"/>
      <c r="Y273"/>
      <c r="Z273" s="30"/>
      <c r="AA273"/>
      <c r="AB273" s="13"/>
      <c r="AC273" s="13"/>
      <c r="AD273" s="13"/>
      <c r="AE273" s="13"/>
      <c r="AF273" s="13"/>
      <c r="AG273" s="13"/>
      <c r="AH273" s="13"/>
      <c r="AI273" s="13"/>
      <c r="AJ273" s="13"/>
      <c r="AK273" s="13"/>
      <c r="AL273" s="13"/>
      <c r="AM273" s="13"/>
      <c r="AN273" s="13"/>
      <c r="AO273" s="13"/>
      <c r="AP273" s="13"/>
    </row>
    <row r="276" spans="1:42">
      <c r="A276" s="21" t="s">
        <v>945</v>
      </c>
      <c r="B276" s="20"/>
      <c r="C276" s="21"/>
      <c r="D276" s="13"/>
      <c r="E276" s="13"/>
      <c r="F276" s="13"/>
      <c r="G276" s="13"/>
      <c r="H276" s="13"/>
      <c r="I276" s="13"/>
      <c r="J276" s="22"/>
      <c r="K276" s="42"/>
      <c r="Q276" s="13"/>
      <c r="R276" s="13"/>
      <c r="S276" s="13"/>
      <c r="T276" s="33"/>
      <c r="U276" s="13"/>
      <c r="V276" s="13"/>
      <c r="W276" s="13"/>
      <c r="X276" s="13"/>
      <c r="Y276" s="28"/>
      <c r="Z276" s="28"/>
      <c r="AA276" s="25"/>
    </row>
    <row r="277" spans="1:42">
      <c r="A277" s="19"/>
      <c r="B277" s="20"/>
      <c r="C277" s="21"/>
      <c r="D277" s="13"/>
      <c r="E277" s="13"/>
      <c r="F277" s="13"/>
      <c r="G277" s="13"/>
      <c r="H277" s="13"/>
      <c r="I277" s="13"/>
      <c r="Q277" s="13"/>
      <c r="R277" s="13"/>
      <c r="S277" s="13"/>
      <c r="T277" s="33"/>
      <c r="U277" s="13"/>
      <c r="V277" s="13"/>
      <c r="W277" s="13"/>
      <c r="X277" s="13"/>
      <c r="Y277" s="13"/>
      <c r="Z277" s="33"/>
      <c r="AA277" s="13"/>
    </row>
    <row r="278" spans="1:42">
      <c r="A278" s="5"/>
      <c r="B278" s="6"/>
      <c r="C278" s="4"/>
      <c r="F278" s="13"/>
      <c r="H278" s="18"/>
      <c r="I278" s="18"/>
    </row>
    <row r="285" spans="1:42">
      <c r="A285" s="19"/>
      <c r="B285" s="20"/>
      <c r="C285" s="21"/>
      <c r="D285" s="13"/>
      <c r="E285" s="13"/>
      <c r="F285" s="13"/>
      <c r="G285" s="13"/>
      <c r="H285" s="13"/>
      <c r="I285" s="13"/>
      <c r="J285" s="22"/>
      <c r="K285" s="42"/>
      <c r="Q285" s="13"/>
      <c r="R285" s="13"/>
      <c r="S285" s="13"/>
      <c r="T285" s="33"/>
      <c r="U285" s="13"/>
      <c r="V285" s="13"/>
      <c r="W285" s="13"/>
      <c r="X285" s="13"/>
      <c r="Y285" s="28"/>
      <c r="Z285" s="28"/>
      <c r="AA285" s="25"/>
    </row>
    <row r="286" spans="1:42">
      <c r="A286" s="19"/>
      <c r="B286" s="20"/>
      <c r="C286" s="21"/>
      <c r="D286" s="13"/>
      <c r="E286" s="13"/>
      <c r="F286" s="13"/>
      <c r="G286" s="13"/>
      <c r="H286" s="13"/>
      <c r="I286" s="13"/>
      <c r="J286" s="22"/>
      <c r="K286" s="42"/>
      <c r="Q286" s="13"/>
      <c r="R286" s="13"/>
      <c r="S286" s="13"/>
      <c r="T286" s="33"/>
      <c r="U286" s="13"/>
      <c r="V286" s="13"/>
      <c r="W286" s="13"/>
      <c r="X286" s="13"/>
      <c r="Y286" s="28"/>
      <c r="Z286" s="28"/>
      <c r="AA286" s="25"/>
    </row>
    <row r="287" spans="1:42">
      <c r="A287" s="21" t="s">
        <v>942</v>
      </c>
      <c r="B287" s="20"/>
      <c r="C287" s="21"/>
      <c r="D287" s="13"/>
      <c r="E287" s="13"/>
      <c r="F287" s="13"/>
      <c r="G287" s="13"/>
      <c r="H287" s="13"/>
      <c r="I287" s="13"/>
      <c r="J287" s="22"/>
      <c r="K287" s="42"/>
      <c r="Q287" s="13"/>
      <c r="R287" s="13"/>
      <c r="S287" s="13"/>
      <c r="T287" s="33"/>
      <c r="U287" s="13"/>
      <c r="V287" s="13"/>
      <c r="W287" s="13"/>
      <c r="X287" s="13"/>
      <c r="Y287" s="28"/>
      <c r="Z287" s="28"/>
      <c r="AA287" s="25"/>
    </row>
    <row r="288" spans="1:42">
      <c r="A288" s="19"/>
      <c r="B288" s="20"/>
      <c r="C288" s="21"/>
      <c r="D288" s="13"/>
      <c r="E288" s="13"/>
      <c r="F288" s="13"/>
      <c r="G288" s="13"/>
      <c r="H288" s="13"/>
      <c r="I288" s="13"/>
      <c r="J288" s="22"/>
      <c r="K288" s="42"/>
      <c r="Q288" s="13"/>
      <c r="R288" s="13"/>
      <c r="S288" s="13"/>
      <c r="T288" s="33"/>
      <c r="U288" s="13"/>
      <c r="V288" s="13"/>
      <c r="W288" s="13"/>
      <c r="X288" s="13"/>
      <c r="Y288" s="28"/>
      <c r="Z288" s="28"/>
      <c r="AA288" s="25"/>
    </row>
    <row r="289" spans="1:42">
      <c r="A289" s="19"/>
      <c r="B289" s="20"/>
      <c r="C289" s="21"/>
      <c r="D289" s="13"/>
      <c r="E289" s="13"/>
      <c r="F289" s="13"/>
      <c r="G289" s="13"/>
      <c r="H289" s="13"/>
      <c r="I289" s="13"/>
      <c r="J289" s="22"/>
      <c r="K289" s="42"/>
      <c r="Q289" s="13"/>
      <c r="R289" s="13"/>
      <c r="S289" s="13"/>
      <c r="T289" s="33"/>
      <c r="U289" s="13"/>
      <c r="V289" s="13"/>
      <c r="W289" s="13"/>
      <c r="X289" s="13"/>
      <c r="Y289" s="28"/>
      <c r="Z289" s="28"/>
      <c r="AA289" s="25"/>
    </row>
    <row r="290" spans="1:42" s="13" customFormat="1">
      <c r="A290" s="21" t="s">
        <v>531</v>
      </c>
      <c r="B290" s="20"/>
      <c r="C290" s="21"/>
      <c r="J290" s="22"/>
      <c r="K290" s="33"/>
      <c r="L290" s="29"/>
      <c r="M290" s="29"/>
      <c r="N290"/>
      <c r="O290"/>
      <c r="T290" s="33"/>
      <c r="Z290" s="33"/>
    </row>
    <row r="291" spans="1:42" s="13" customFormat="1">
      <c r="A291" s="19"/>
      <c r="B291" s="20"/>
      <c r="C291" s="21"/>
      <c r="J291" s="22"/>
      <c r="K291" s="42"/>
      <c r="L291" s="29"/>
      <c r="M291" s="29"/>
      <c r="N291"/>
      <c r="O291"/>
      <c r="T291" s="33"/>
      <c r="Y291" s="28"/>
      <c r="Z291" s="28"/>
      <c r="AA291" s="25"/>
    </row>
    <row r="292" spans="1:42" s="13" customFormat="1">
      <c r="A292" s="19"/>
      <c r="B292" s="20"/>
      <c r="C292" s="21"/>
      <c r="J292" s="22"/>
      <c r="K292" s="42"/>
      <c r="L292" s="29"/>
      <c r="M292" s="29"/>
      <c r="N292"/>
      <c r="O292"/>
      <c r="T292" s="33"/>
      <c r="Y292" s="28"/>
      <c r="Z292" s="28"/>
      <c r="AA292" s="25"/>
    </row>
    <row r="293" spans="1:42" s="13" customFormat="1">
      <c r="A293" s="19"/>
      <c r="B293" s="20"/>
      <c r="C293" s="21"/>
      <c r="J293" s="22"/>
      <c r="K293" s="42"/>
      <c r="L293" s="29"/>
      <c r="M293" s="29"/>
      <c r="N293"/>
      <c r="O293"/>
      <c r="T293" s="33"/>
      <c r="Y293" s="28"/>
      <c r="Z293" s="28"/>
      <c r="AA293" s="25"/>
    </row>
    <row r="294" spans="1:42">
      <c r="A294" s="21" t="s">
        <v>947</v>
      </c>
      <c r="B294" s="20"/>
      <c r="C294" s="21"/>
      <c r="D294" s="13"/>
      <c r="E294" s="13"/>
      <c r="F294" s="13"/>
      <c r="G294" s="13"/>
      <c r="H294" s="13"/>
      <c r="I294" s="13"/>
      <c r="J294" s="22"/>
      <c r="K294" s="42"/>
      <c r="Q294" s="13"/>
      <c r="R294" s="13"/>
      <c r="S294" s="13"/>
      <c r="T294" s="33"/>
      <c r="U294" s="13"/>
      <c r="V294" s="13"/>
      <c r="W294" s="13"/>
      <c r="X294" s="13"/>
      <c r="Y294" s="28"/>
      <c r="Z294" s="28"/>
      <c r="AA294" s="25"/>
    </row>
    <row r="296" spans="1:42" s="7" customFormat="1">
      <c r="A296" s="21" t="s">
        <v>948</v>
      </c>
      <c r="B296"/>
      <c r="C296"/>
      <c r="D296"/>
      <c r="E296"/>
      <c r="F296"/>
      <c r="G296"/>
      <c r="H296"/>
      <c r="I296"/>
      <c r="J296" s="13"/>
      <c r="K296" s="33"/>
      <c r="L296" s="29"/>
      <c r="M296" s="29"/>
      <c r="N296"/>
      <c r="O296"/>
      <c r="P296" s="13"/>
      <c r="Q296"/>
      <c r="R296"/>
      <c r="S296"/>
      <c r="T296" s="30"/>
      <c r="U296"/>
      <c r="V296"/>
      <c r="W296"/>
      <c r="X296"/>
      <c r="Y296"/>
      <c r="Z296" s="30"/>
      <c r="AA296"/>
      <c r="AB296" s="13"/>
      <c r="AC296" s="13"/>
      <c r="AD296" s="13"/>
      <c r="AE296" s="13"/>
      <c r="AF296" s="13"/>
      <c r="AG296" s="13"/>
      <c r="AH296" s="13"/>
      <c r="AI296" s="13"/>
      <c r="AJ296" s="13"/>
      <c r="AK296" s="13"/>
      <c r="AL296" s="13"/>
      <c r="AM296" s="13"/>
      <c r="AN296" s="13"/>
      <c r="AO296" s="13"/>
      <c r="AP296" s="13"/>
    </row>
    <row r="297" spans="1:42" s="13" customFormat="1">
      <c r="A297"/>
      <c r="B297"/>
      <c r="C297"/>
      <c r="D297"/>
      <c r="E297"/>
      <c r="F297"/>
      <c r="G297"/>
      <c r="H297"/>
      <c r="I297"/>
      <c r="K297" s="33"/>
      <c r="L297" s="29"/>
      <c r="M297" s="29"/>
      <c r="N297"/>
      <c r="O297"/>
      <c r="Q297"/>
      <c r="R297"/>
      <c r="S297"/>
      <c r="T297" s="30"/>
      <c r="U297"/>
      <c r="V297"/>
      <c r="W297"/>
      <c r="X297"/>
      <c r="Y297"/>
      <c r="Z297" s="30"/>
      <c r="AA297"/>
    </row>
    <row r="299" spans="1:42" s="13" customFormat="1">
      <c r="A299"/>
      <c r="B299"/>
      <c r="C299"/>
      <c r="D299"/>
      <c r="E299"/>
      <c r="F299"/>
      <c r="G299"/>
      <c r="H299"/>
      <c r="I299"/>
      <c r="K299" s="33"/>
      <c r="L299" s="29"/>
      <c r="M299" s="29"/>
      <c r="N299"/>
      <c r="O299"/>
      <c r="Q299"/>
      <c r="R299"/>
      <c r="S299"/>
      <c r="T299" s="30"/>
      <c r="U299"/>
      <c r="V299"/>
      <c r="W299"/>
      <c r="X299"/>
      <c r="Y299"/>
      <c r="Z299" s="30"/>
      <c r="AA299"/>
    </row>
    <row r="300" spans="1:42" s="13" customFormat="1">
      <c r="A300"/>
      <c r="B300"/>
      <c r="C300"/>
      <c r="D300"/>
      <c r="E300"/>
      <c r="F300"/>
      <c r="G300"/>
      <c r="H300"/>
      <c r="I300"/>
      <c r="K300" s="33"/>
      <c r="L300" s="29"/>
      <c r="M300" s="29"/>
      <c r="N300"/>
      <c r="O300"/>
      <c r="Q300"/>
      <c r="R300"/>
      <c r="S300"/>
      <c r="T300" s="30"/>
      <c r="U300"/>
      <c r="V300"/>
      <c r="W300"/>
      <c r="X300"/>
      <c r="Y300"/>
      <c r="Z300" s="30"/>
      <c r="AA300"/>
    </row>
    <row r="301" spans="1:42" s="13" customFormat="1">
      <c r="A301"/>
      <c r="B301"/>
      <c r="C301"/>
      <c r="D301"/>
      <c r="E301"/>
      <c r="F301"/>
      <c r="G301"/>
      <c r="H301"/>
      <c r="I301"/>
      <c r="K301" s="33"/>
      <c r="L301" s="29"/>
      <c r="M301" s="29"/>
      <c r="N301"/>
      <c r="O301"/>
      <c r="Q301"/>
      <c r="R301"/>
      <c r="S301"/>
      <c r="T301" s="30"/>
      <c r="U301"/>
      <c r="V301"/>
      <c r="W301"/>
      <c r="X301"/>
      <c r="Y301"/>
      <c r="Z301" s="30"/>
      <c r="AA301"/>
    </row>
    <row r="304" spans="1:42">
      <c r="A304" s="4" t="s">
        <v>949</v>
      </c>
    </row>
    <row r="306" spans="1:27">
      <c r="A306" s="4" t="s">
        <v>940</v>
      </c>
    </row>
    <row r="307" spans="1:27" s="13" customFormat="1">
      <c r="A307"/>
      <c r="B307"/>
      <c r="C307"/>
      <c r="D307"/>
      <c r="E307"/>
      <c r="F307"/>
      <c r="G307"/>
      <c r="H307"/>
      <c r="I307"/>
      <c r="K307" s="33"/>
      <c r="L307" s="29"/>
      <c r="M307" s="29"/>
      <c r="N307"/>
      <c r="O307"/>
      <c r="Q307"/>
      <c r="R307"/>
      <c r="S307"/>
      <c r="T307" s="30"/>
      <c r="U307"/>
      <c r="V307"/>
      <c r="W307"/>
      <c r="X307"/>
      <c r="Y307"/>
      <c r="Z307" s="30"/>
      <c r="AA307"/>
    </row>
    <row r="308" spans="1:27">
      <c r="A308" s="4" t="s">
        <v>950</v>
      </c>
    </row>
    <row r="310" spans="1:27">
      <c r="A310" s="4" t="s">
        <v>947</v>
      </c>
    </row>
    <row r="312" spans="1:27">
      <c r="A312" s="4" t="s">
        <v>953</v>
      </c>
    </row>
    <row r="316" spans="1:27">
      <c r="A316" s="21" t="s">
        <v>948</v>
      </c>
    </row>
    <row r="317" spans="1:27">
      <c r="A317" s="19"/>
      <c r="B317" s="20"/>
      <c r="C317" s="21"/>
      <c r="D317" s="13"/>
      <c r="E317" s="13"/>
      <c r="F317" s="13"/>
      <c r="G317" s="13"/>
      <c r="H317" s="13"/>
      <c r="I317" s="13"/>
      <c r="Q317" s="13"/>
      <c r="R317" s="13"/>
      <c r="S317" s="13"/>
      <c r="T317" s="33"/>
      <c r="U317" s="13"/>
      <c r="V317" s="13"/>
      <c r="W317" s="13"/>
      <c r="X317" s="13"/>
      <c r="Y317" s="13"/>
      <c r="Z317" s="33"/>
      <c r="AA317" s="13"/>
    </row>
    <row r="318" spans="1:27">
      <c r="A318" s="19"/>
      <c r="B318" s="20"/>
      <c r="C318" s="21"/>
      <c r="D318" s="13"/>
      <c r="E318" s="13"/>
      <c r="F318" s="13"/>
      <c r="G318" s="13"/>
      <c r="H318" s="13"/>
      <c r="I318" s="13"/>
      <c r="Q318" s="13"/>
      <c r="R318" s="13"/>
      <c r="S318" s="13"/>
      <c r="T318" s="33"/>
      <c r="U318" s="13"/>
      <c r="V318" s="13"/>
      <c r="W318" s="13"/>
      <c r="X318" s="13"/>
      <c r="Y318" s="13"/>
      <c r="Z318" s="33"/>
      <c r="AA318" s="13"/>
    </row>
    <row r="319" spans="1:27">
      <c r="A319" s="19"/>
      <c r="B319" s="20"/>
      <c r="C319" s="21"/>
      <c r="D319" s="13"/>
      <c r="E319" s="13"/>
      <c r="F319" s="13"/>
      <c r="G319" s="13"/>
      <c r="H319" s="13"/>
      <c r="I319" s="13"/>
      <c r="Q319" s="13"/>
      <c r="R319" s="13"/>
      <c r="S319" s="13"/>
      <c r="T319" s="33"/>
      <c r="U319" s="13"/>
      <c r="V319" s="13"/>
      <c r="W319" s="13"/>
      <c r="X319" s="13"/>
      <c r="Y319" s="13"/>
      <c r="Z319" s="33"/>
      <c r="AA319" s="13"/>
    </row>
    <row r="320" spans="1:27">
      <c r="A320" s="21" t="s">
        <v>952</v>
      </c>
      <c r="B320" s="20"/>
      <c r="C320" s="21"/>
      <c r="D320" s="13"/>
      <c r="E320" s="13"/>
      <c r="F320" s="13"/>
      <c r="G320" s="13"/>
      <c r="H320" s="13"/>
      <c r="I320" s="13"/>
      <c r="Q320" s="13"/>
      <c r="R320" s="13"/>
      <c r="S320" s="13"/>
      <c r="T320" s="33"/>
      <c r="U320" s="13"/>
      <c r="V320" s="13"/>
      <c r="W320" s="13"/>
      <c r="X320" s="13"/>
      <c r="Y320" s="13"/>
      <c r="Z320" s="33"/>
      <c r="AA320" s="13"/>
    </row>
    <row r="321" spans="1:42">
      <c r="A321" s="19"/>
      <c r="B321" s="20"/>
      <c r="C321" s="21"/>
      <c r="D321" s="13"/>
      <c r="E321" s="13"/>
      <c r="F321" s="13"/>
      <c r="G321" s="13"/>
      <c r="H321" s="13"/>
      <c r="I321" s="13"/>
      <c r="Q321" s="13"/>
      <c r="R321" s="13"/>
      <c r="S321" s="13"/>
      <c r="T321" s="33"/>
      <c r="U321" s="13"/>
      <c r="V321" s="13"/>
      <c r="W321" s="13"/>
      <c r="X321" s="13"/>
      <c r="Y321" s="13"/>
      <c r="Z321" s="33"/>
      <c r="AA321" s="13"/>
    </row>
    <row r="323" spans="1:42">
      <c r="A323" s="19"/>
      <c r="B323" s="20"/>
      <c r="C323" s="21"/>
      <c r="D323" s="13"/>
      <c r="E323" s="13"/>
      <c r="F323" s="23"/>
      <c r="G323" s="13"/>
      <c r="H323" s="13"/>
      <c r="I323" s="13"/>
      <c r="Q323" s="13"/>
      <c r="R323" s="13"/>
      <c r="S323" s="13"/>
      <c r="T323" s="33"/>
      <c r="U323" s="13"/>
      <c r="V323" s="13"/>
      <c r="W323" s="13"/>
      <c r="X323" s="13"/>
      <c r="Y323" s="13"/>
      <c r="Z323" s="33"/>
      <c r="AA323" s="13"/>
    </row>
    <row r="324" spans="1:42">
      <c r="A324" s="19"/>
      <c r="B324" s="20"/>
      <c r="C324" s="21"/>
      <c r="D324" s="13"/>
      <c r="E324" s="13"/>
      <c r="F324" s="23"/>
      <c r="G324" s="13"/>
      <c r="H324" s="13"/>
      <c r="I324" s="13"/>
      <c r="Q324" s="13"/>
      <c r="R324" s="13"/>
      <c r="S324" s="13"/>
      <c r="T324" s="33"/>
      <c r="U324" s="13"/>
      <c r="V324" s="13"/>
      <c r="W324" s="13"/>
      <c r="X324" s="13"/>
      <c r="Y324" s="13"/>
      <c r="Z324" s="33"/>
      <c r="AA324" s="13"/>
    </row>
    <row r="325" spans="1:42">
      <c r="A325" s="21" t="s">
        <v>895</v>
      </c>
      <c r="B325" s="20"/>
      <c r="C325" s="21"/>
      <c r="D325" s="13"/>
      <c r="E325" s="13"/>
      <c r="F325" s="23"/>
      <c r="G325" s="13"/>
      <c r="H325" s="13"/>
      <c r="I325" s="13"/>
      <c r="Q325" s="13"/>
      <c r="R325" s="13"/>
      <c r="S325" s="13"/>
      <c r="T325" s="33"/>
      <c r="U325" s="13"/>
      <c r="V325" s="13"/>
      <c r="W325" s="13"/>
      <c r="X325" s="13"/>
      <c r="Y325" s="13"/>
      <c r="Z325" s="33"/>
      <c r="AA325" s="13"/>
    </row>
    <row r="327" spans="1:42" s="7" customFormat="1">
      <c r="A327" s="19"/>
      <c r="B327" s="20"/>
      <c r="C327" s="21"/>
      <c r="D327" s="13"/>
      <c r="E327" s="13"/>
      <c r="F327" s="23"/>
      <c r="G327" s="13"/>
      <c r="H327" s="13"/>
      <c r="I327" s="13"/>
      <c r="J327" s="13"/>
      <c r="K327" s="33"/>
      <c r="L327" s="29"/>
      <c r="M327" s="29"/>
      <c r="N327"/>
      <c r="O327"/>
      <c r="P327" s="13"/>
      <c r="Q327" s="13"/>
      <c r="R327" s="13"/>
      <c r="S327" s="13"/>
      <c r="T327" s="33"/>
      <c r="U327" s="13"/>
      <c r="V327" s="13"/>
      <c r="W327" s="13"/>
      <c r="X327" s="13"/>
      <c r="Y327" s="13"/>
      <c r="Z327" s="33"/>
      <c r="AA327" s="13"/>
      <c r="AB327" s="13"/>
      <c r="AC327" s="13"/>
      <c r="AD327" s="13"/>
      <c r="AE327" s="13"/>
      <c r="AF327" s="13"/>
      <c r="AG327" s="13"/>
      <c r="AH327" s="13"/>
      <c r="AI327" s="13"/>
      <c r="AJ327" s="13"/>
      <c r="AK327" s="13"/>
      <c r="AL327" s="13"/>
      <c r="AM327" s="13"/>
      <c r="AN327" s="13"/>
      <c r="AO327" s="13"/>
      <c r="AP327" s="13"/>
    </row>
    <row r="332" spans="1:42" s="13" customFormat="1">
      <c r="A332"/>
      <c r="B332"/>
      <c r="C332"/>
      <c r="D332"/>
      <c r="E332"/>
      <c r="F332"/>
      <c r="G332"/>
      <c r="H332"/>
      <c r="I332"/>
      <c r="K332" s="33"/>
      <c r="L332" s="29"/>
      <c r="M332" s="29"/>
      <c r="N332"/>
      <c r="O332"/>
      <c r="Q332"/>
      <c r="R332"/>
      <c r="S332"/>
      <c r="T332" s="30"/>
      <c r="U332"/>
      <c r="V332"/>
      <c r="W332"/>
      <c r="X332"/>
      <c r="Y332"/>
      <c r="Z332" s="30"/>
      <c r="AA332"/>
    </row>
    <row r="333" spans="1:42">
      <c r="A333" s="13"/>
      <c r="B333" s="13"/>
      <c r="C333" s="13"/>
      <c r="D333" s="13"/>
      <c r="E333" s="13"/>
      <c r="F333" s="13"/>
      <c r="G333" s="13"/>
      <c r="H333" s="13"/>
      <c r="I333" s="13"/>
      <c r="Q333" s="13"/>
      <c r="R333" s="13"/>
      <c r="S333" s="13"/>
      <c r="T333" s="33"/>
      <c r="U333" s="13"/>
      <c r="V333" s="13"/>
      <c r="W333" s="13"/>
      <c r="X333" s="13"/>
      <c r="Y333" s="13"/>
      <c r="Z333" s="33"/>
      <c r="AA333" s="13"/>
    </row>
    <row r="334" spans="1:42" s="13" customFormat="1">
      <c r="K334" s="33"/>
      <c r="L334" s="29"/>
      <c r="M334" s="29"/>
      <c r="N334"/>
      <c r="O334"/>
      <c r="T334" s="33"/>
      <c r="Z334" s="33"/>
    </row>
    <row r="335" spans="1:42" s="13" customFormat="1">
      <c r="K335" s="33"/>
      <c r="L335" s="29"/>
      <c r="M335" s="29"/>
      <c r="N335"/>
      <c r="O335"/>
      <c r="T335" s="33"/>
      <c r="Z335" s="33"/>
    </row>
    <row r="336" spans="1:42" s="13" customFormat="1">
      <c r="K336" s="33"/>
      <c r="L336" s="29"/>
      <c r="M336" s="29"/>
      <c r="N336"/>
      <c r="O336"/>
      <c r="T336" s="33"/>
      <c r="Z336" s="33"/>
    </row>
    <row r="337" spans="11:26" s="13" customFormat="1">
      <c r="K337" s="33"/>
      <c r="L337" s="29"/>
      <c r="M337" s="29"/>
      <c r="N337"/>
      <c r="O337"/>
      <c r="T337" s="33"/>
      <c r="Z337" s="33"/>
    </row>
    <row r="338" spans="11:26" s="13" customFormat="1">
      <c r="K338" s="33"/>
      <c r="L338" s="29"/>
      <c r="M338" s="29"/>
      <c r="N338"/>
      <c r="O338"/>
      <c r="T338" s="33"/>
      <c r="Z338" s="33"/>
    </row>
    <row r="339" spans="11:26" s="13" customFormat="1">
      <c r="K339" s="33"/>
      <c r="L339" s="29"/>
      <c r="M339" s="29"/>
      <c r="N339"/>
      <c r="O339"/>
      <c r="T339" s="33"/>
      <c r="Z339" s="33"/>
    </row>
    <row r="340" spans="11:26" s="13" customFormat="1">
      <c r="K340" s="33"/>
      <c r="L340" s="29"/>
      <c r="M340" s="29"/>
      <c r="N340"/>
      <c r="O340"/>
      <c r="T340" s="33"/>
      <c r="Z340" s="33"/>
    </row>
    <row r="341" spans="11:26" s="13" customFormat="1">
      <c r="K341" s="33"/>
      <c r="L341" s="29"/>
      <c r="M341" s="29"/>
      <c r="N341"/>
      <c r="O341"/>
      <c r="T341" s="33"/>
      <c r="Z341" s="33"/>
    </row>
    <row r="342" spans="11:26" s="13" customFormat="1">
      <c r="K342" s="33"/>
      <c r="L342" s="29"/>
      <c r="M342" s="29"/>
      <c r="N342"/>
      <c r="O342"/>
      <c r="T342" s="33"/>
      <c r="Z342" s="33"/>
    </row>
    <row r="343" spans="11:26" s="13" customFormat="1">
      <c r="K343" s="33"/>
      <c r="L343" s="29"/>
      <c r="M343" s="29"/>
      <c r="N343"/>
      <c r="O343"/>
      <c r="T343" s="33"/>
      <c r="Z343" s="33"/>
    </row>
    <row r="344" spans="11:26" s="13" customFormat="1">
      <c r="K344" s="33"/>
      <c r="L344" s="29"/>
      <c r="M344" s="29"/>
      <c r="N344"/>
      <c r="O344"/>
      <c r="T344" s="33"/>
      <c r="Z344" s="33"/>
    </row>
    <row r="345" spans="11:26" s="13" customFormat="1">
      <c r="K345" s="33"/>
      <c r="L345" s="29"/>
      <c r="M345" s="29"/>
      <c r="N345"/>
      <c r="O345"/>
      <c r="T345" s="33"/>
      <c r="Z345" s="33"/>
    </row>
    <row r="346" spans="11:26" s="13" customFormat="1">
      <c r="K346" s="33"/>
      <c r="L346" s="29"/>
      <c r="M346" s="29"/>
      <c r="N346"/>
      <c r="O346"/>
      <c r="T346" s="33"/>
      <c r="Z346" s="33"/>
    </row>
    <row r="347" spans="11:26" s="13" customFormat="1">
      <c r="K347" s="33"/>
      <c r="L347" s="29"/>
      <c r="M347" s="29"/>
      <c r="N347"/>
      <c r="O347"/>
      <c r="T347" s="33"/>
      <c r="Z347" s="33"/>
    </row>
    <row r="348" spans="11:26" s="13" customFormat="1">
      <c r="K348" s="33"/>
      <c r="L348" s="29"/>
      <c r="M348" s="29"/>
      <c r="N348"/>
      <c r="O348"/>
      <c r="T348" s="33"/>
      <c r="Z348" s="33"/>
    </row>
    <row r="349" spans="11:26" s="13" customFormat="1">
      <c r="K349" s="33"/>
      <c r="L349" s="29"/>
      <c r="M349" s="29"/>
      <c r="N349"/>
      <c r="O349"/>
      <c r="T349" s="33"/>
      <c r="Z349" s="33"/>
    </row>
    <row r="350" spans="11:26" s="13" customFormat="1">
      <c r="K350" s="33"/>
      <c r="L350" s="29"/>
      <c r="M350" s="29"/>
      <c r="N350"/>
      <c r="O350"/>
      <c r="T350" s="33"/>
      <c r="Z350" s="33"/>
    </row>
    <row r="351" spans="11:26" s="13" customFormat="1">
      <c r="K351" s="33"/>
      <c r="L351" s="29"/>
      <c r="M351" s="29"/>
      <c r="N351"/>
      <c r="O351"/>
      <c r="T351" s="33"/>
      <c r="Z351" s="33"/>
    </row>
    <row r="352" spans="11:26" s="13" customFormat="1">
      <c r="K352" s="33"/>
      <c r="L352" s="29"/>
      <c r="M352" s="29"/>
      <c r="N352"/>
      <c r="O352"/>
      <c r="T352" s="33"/>
      <c r="Z352" s="33"/>
    </row>
    <row r="353" spans="11:26" s="13" customFormat="1">
      <c r="K353" s="33"/>
      <c r="L353" s="29"/>
      <c r="M353" s="29"/>
      <c r="N353"/>
      <c r="O353"/>
      <c r="T353" s="33"/>
      <c r="Z353" s="33"/>
    </row>
    <row r="354" spans="11:26" s="13" customFormat="1">
      <c r="K354" s="33"/>
      <c r="L354" s="29"/>
      <c r="M354" s="29"/>
      <c r="N354"/>
      <c r="O354"/>
      <c r="T354" s="33"/>
      <c r="Z354" s="33"/>
    </row>
    <row r="355" spans="11:26" s="13" customFormat="1">
      <c r="K355" s="33"/>
      <c r="L355" s="29"/>
      <c r="M355" s="29"/>
      <c r="N355"/>
      <c r="O355"/>
      <c r="T355" s="33"/>
      <c r="Z355" s="33"/>
    </row>
    <row r="356" spans="11:26" s="13" customFormat="1">
      <c r="K356" s="33"/>
      <c r="L356" s="29"/>
      <c r="M356" s="29"/>
      <c r="N356"/>
      <c r="O356"/>
      <c r="T356" s="33"/>
      <c r="Z356" s="33"/>
    </row>
    <row r="357" spans="11:26" s="13" customFormat="1">
      <c r="K357" s="33"/>
      <c r="L357" s="29"/>
      <c r="M357" s="29"/>
      <c r="N357"/>
      <c r="O357"/>
      <c r="T357" s="33"/>
      <c r="Z357" s="33"/>
    </row>
    <row r="358" spans="11:26" s="13" customFormat="1">
      <c r="K358" s="33"/>
      <c r="L358" s="29"/>
      <c r="M358" s="29"/>
      <c r="N358"/>
      <c r="O358"/>
      <c r="T358" s="33"/>
      <c r="Z358" s="33"/>
    </row>
    <row r="359" spans="11:26" s="13" customFormat="1">
      <c r="K359" s="33"/>
      <c r="L359" s="29"/>
      <c r="M359" s="29"/>
      <c r="N359"/>
      <c r="O359"/>
      <c r="T359" s="33"/>
      <c r="Z359" s="33"/>
    </row>
    <row r="360" spans="11:26" s="13" customFormat="1">
      <c r="K360" s="33"/>
      <c r="L360" s="29"/>
      <c r="M360" s="29"/>
      <c r="N360"/>
      <c r="O360"/>
      <c r="T360" s="33"/>
      <c r="Z360" s="33"/>
    </row>
    <row r="361" spans="11:26" s="13" customFormat="1">
      <c r="K361" s="33"/>
      <c r="L361" s="29"/>
      <c r="M361" s="29"/>
      <c r="N361"/>
      <c r="O361"/>
      <c r="T361" s="33"/>
      <c r="Z361" s="33"/>
    </row>
    <row r="362" spans="11:26" s="13" customFormat="1">
      <c r="K362" s="33"/>
      <c r="L362" s="29"/>
      <c r="M362" s="29"/>
      <c r="N362"/>
      <c r="O362"/>
      <c r="T362" s="33"/>
      <c r="Z362" s="33"/>
    </row>
    <row r="363" spans="11:26" s="13" customFormat="1">
      <c r="K363" s="33"/>
      <c r="L363" s="29"/>
      <c r="M363" s="29"/>
      <c r="N363"/>
      <c r="O363"/>
      <c r="T363" s="33"/>
      <c r="Z363" s="33"/>
    </row>
    <row r="364" spans="11:26" s="13" customFormat="1">
      <c r="K364" s="33"/>
      <c r="L364" s="29"/>
      <c r="M364" s="29"/>
      <c r="N364"/>
      <c r="O364"/>
      <c r="T364" s="33"/>
      <c r="Z364" s="33"/>
    </row>
    <row r="365" spans="11:26" s="13" customFormat="1">
      <c r="K365" s="33"/>
      <c r="L365" s="29"/>
      <c r="M365" s="29"/>
      <c r="N365"/>
      <c r="O365"/>
      <c r="T365" s="33"/>
      <c r="Z365" s="33"/>
    </row>
    <row r="366" spans="11:26" s="13" customFormat="1">
      <c r="K366" s="33"/>
      <c r="L366" s="29"/>
      <c r="M366" s="29"/>
      <c r="N366"/>
      <c r="O366"/>
      <c r="T366" s="33"/>
      <c r="Z366" s="33"/>
    </row>
    <row r="367" spans="11:26" s="13" customFormat="1">
      <c r="K367" s="33"/>
      <c r="L367" s="29"/>
      <c r="M367" s="29"/>
      <c r="N367"/>
      <c r="O367"/>
      <c r="T367" s="33"/>
      <c r="Z367" s="33"/>
    </row>
    <row r="368" spans="11:26" s="13" customFormat="1">
      <c r="K368" s="33"/>
      <c r="L368" s="29"/>
      <c r="M368" s="29"/>
      <c r="N368"/>
      <c r="O368"/>
      <c r="T368" s="33"/>
      <c r="Z368" s="33"/>
    </row>
    <row r="369" spans="11:26" s="13" customFormat="1">
      <c r="K369" s="33"/>
      <c r="L369" s="29"/>
      <c r="M369" s="29"/>
      <c r="N369"/>
      <c r="O369"/>
      <c r="T369" s="33"/>
      <c r="Z369" s="33"/>
    </row>
    <row r="370" spans="11:26" s="13" customFormat="1">
      <c r="K370" s="33"/>
      <c r="L370" s="29"/>
      <c r="M370" s="29"/>
      <c r="N370"/>
      <c r="O370"/>
      <c r="T370" s="33"/>
      <c r="Z370" s="33"/>
    </row>
    <row r="371" spans="11:26" s="13" customFormat="1">
      <c r="K371" s="33"/>
      <c r="L371" s="29"/>
      <c r="M371" s="29"/>
      <c r="N371"/>
      <c r="O371"/>
      <c r="T371" s="33"/>
      <c r="Z371" s="33"/>
    </row>
    <row r="372" spans="11:26" s="13" customFormat="1">
      <c r="K372" s="33"/>
      <c r="L372" s="29"/>
      <c r="M372" s="29"/>
      <c r="N372"/>
      <c r="O372"/>
      <c r="T372" s="33"/>
      <c r="Z372" s="33"/>
    </row>
    <row r="373" spans="11:26" s="13" customFormat="1">
      <c r="K373" s="33"/>
      <c r="L373" s="29"/>
      <c r="M373" s="29"/>
      <c r="N373"/>
      <c r="O373"/>
      <c r="T373" s="33"/>
      <c r="Z373" s="33"/>
    </row>
    <row r="374" spans="11:26" s="13" customFormat="1">
      <c r="K374" s="33"/>
      <c r="L374" s="29"/>
      <c r="M374" s="29"/>
      <c r="N374"/>
      <c r="O374"/>
      <c r="T374" s="33"/>
      <c r="Z374" s="33"/>
    </row>
    <row r="375" spans="11:26" s="13" customFormat="1">
      <c r="K375" s="33"/>
      <c r="L375" s="29"/>
      <c r="M375" s="29"/>
      <c r="N375"/>
      <c r="O375"/>
      <c r="T375" s="33"/>
      <c r="Z375" s="33"/>
    </row>
    <row r="376" spans="11:26" s="13" customFormat="1">
      <c r="K376" s="33"/>
      <c r="L376" s="29"/>
      <c r="M376" s="29"/>
      <c r="N376"/>
      <c r="O376"/>
      <c r="T376" s="33"/>
      <c r="Z376" s="33"/>
    </row>
    <row r="377" spans="11:26" s="13" customFormat="1">
      <c r="K377" s="33"/>
      <c r="L377" s="29"/>
      <c r="M377" s="29"/>
      <c r="N377"/>
      <c r="O377"/>
      <c r="T377" s="33"/>
      <c r="Z377" s="33"/>
    </row>
    <row r="378" spans="11:26" s="13" customFormat="1">
      <c r="K378" s="33"/>
      <c r="L378" s="29"/>
      <c r="M378" s="29"/>
      <c r="N378"/>
      <c r="O378"/>
      <c r="T378" s="33"/>
      <c r="Z378" s="33"/>
    </row>
    <row r="379" spans="11:26" s="13" customFormat="1">
      <c r="K379" s="33"/>
      <c r="L379" s="29"/>
      <c r="M379" s="29"/>
      <c r="N379"/>
      <c r="O379"/>
      <c r="T379" s="33"/>
      <c r="Z379" s="33"/>
    </row>
    <row r="380" spans="11:26" s="13" customFormat="1">
      <c r="K380" s="33"/>
      <c r="L380" s="29"/>
      <c r="M380" s="29"/>
      <c r="N380"/>
      <c r="O380"/>
      <c r="T380" s="33"/>
      <c r="Z380" s="33"/>
    </row>
    <row r="381" spans="11:26" s="13" customFormat="1">
      <c r="K381" s="33"/>
      <c r="L381" s="29"/>
      <c r="M381" s="29"/>
      <c r="N381"/>
      <c r="O381"/>
      <c r="T381" s="33"/>
      <c r="Z381" s="33"/>
    </row>
    <row r="382" spans="11:26" s="13" customFormat="1">
      <c r="K382" s="33"/>
      <c r="L382" s="29"/>
      <c r="M382" s="29"/>
      <c r="N382"/>
      <c r="O382"/>
      <c r="T382" s="33"/>
      <c r="Z382" s="33"/>
    </row>
    <row r="383" spans="11:26" s="13" customFormat="1">
      <c r="K383" s="33"/>
      <c r="L383" s="29"/>
      <c r="M383" s="29"/>
      <c r="N383"/>
      <c r="O383"/>
      <c r="T383" s="33"/>
      <c r="Z383" s="33"/>
    </row>
    <row r="384" spans="11:26" s="13" customFormat="1">
      <c r="K384" s="33"/>
      <c r="L384" s="29"/>
      <c r="M384" s="29"/>
      <c r="N384"/>
      <c r="O384"/>
      <c r="T384" s="33"/>
      <c r="Z384" s="33"/>
    </row>
    <row r="385" spans="11:26" s="13" customFormat="1">
      <c r="K385" s="33"/>
      <c r="L385" s="29"/>
      <c r="M385" s="29"/>
      <c r="N385"/>
      <c r="O385"/>
      <c r="T385" s="33"/>
      <c r="Z385" s="33"/>
    </row>
    <row r="386" spans="11:26" s="13" customFormat="1">
      <c r="K386" s="33"/>
      <c r="L386" s="29"/>
      <c r="M386" s="29"/>
      <c r="N386"/>
      <c r="O386"/>
      <c r="T386" s="33"/>
      <c r="Z386" s="33"/>
    </row>
    <row r="387" spans="11:26" s="13" customFormat="1">
      <c r="K387" s="33"/>
      <c r="L387" s="29"/>
      <c r="M387" s="29"/>
      <c r="N387"/>
      <c r="O387"/>
      <c r="T387" s="33"/>
      <c r="Z387" s="33"/>
    </row>
    <row r="388" spans="11:26" s="13" customFormat="1">
      <c r="K388" s="33"/>
      <c r="L388" s="29"/>
      <c r="M388" s="29"/>
      <c r="N388"/>
      <c r="O388"/>
      <c r="T388" s="33"/>
      <c r="Z388" s="33"/>
    </row>
    <row r="389" spans="11:26" s="13" customFormat="1">
      <c r="K389" s="33"/>
      <c r="L389" s="29"/>
      <c r="M389" s="29"/>
      <c r="N389"/>
      <c r="O389"/>
      <c r="T389" s="33"/>
      <c r="Z389" s="33"/>
    </row>
    <row r="390" spans="11:26" s="13" customFormat="1">
      <c r="K390" s="33"/>
      <c r="L390" s="29"/>
      <c r="M390" s="29"/>
      <c r="N390"/>
      <c r="O390"/>
      <c r="T390" s="33"/>
      <c r="Z390" s="33"/>
    </row>
    <row r="391" spans="11:26" s="13" customFormat="1">
      <c r="K391" s="33"/>
      <c r="L391" s="29"/>
      <c r="M391" s="29"/>
      <c r="N391"/>
      <c r="O391"/>
      <c r="T391" s="33"/>
      <c r="Z391" s="33"/>
    </row>
    <row r="392" spans="11:26" s="13" customFormat="1">
      <c r="K392" s="33"/>
      <c r="L392" s="29"/>
      <c r="M392" s="29"/>
      <c r="N392"/>
      <c r="O392"/>
      <c r="T392" s="33"/>
      <c r="Z392" s="33"/>
    </row>
    <row r="393" spans="11:26" s="13" customFormat="1">
      <c r="K393" s="33"/>
      <c r="L393" s="29"/>
      <c r="M393" s="29"/>
      <c r="N393"/>
      <c r="O393"/>
      <c r="T393" s="33"/>
      <c r="Z393" s="33"/>
    </row>
    <row r="394" spans="11:26" s="13" customFormat="1">
      <c r="K394" s="33"/>
      <c r="L394" s="29"/>
      <c r="M394" s="29"/>
      <c r="N394"/>
      <c r="O394"/>
      <c r="T394" s="33"/>
      <c r="Z394" s="33"/>
    </row>
    <row r="395" spans="11:26" s="13" customFormat="1">
      <c r="K395" s="33"/>
      <c r="L395" s="29"/>
      <c r="M395" s="29"/>
      <c r="N395"/>
      <c r="O395"/>
      <c r="T395" s="33"/>
      <c r="Z395" s="33"/>
    </row>
    <row r="396" spans="11:26" s="13" customFormat="1">
      <c r="K396" s="33"/>
      <c r="L396" s="29"/>
      <c r="M396" s="29"/>
      <c r="N396"/>
      <c r="O396"/>
      <c r="T396" s="33"/>
      <c r="Z396" s="33"/>
    </row>
    <row r="397" spans="11:26" s="13" customFormat="1">
      <c r="K397" s="33"/>
      <c r="L397" s="29"/>
      <c r="M397" s="29"/>
      <c r="N397"/>
      <c r="O397"/>
      <c r="T397" s="33"/>
      <c r="Z397" s="33"/>
    </row>
    <row r="398" spans="11:26" s="13" customFormat="1">
      <c r="K398" s="33"/>
      <c r="L398" s="29"/>
      <c r="M398" s="29"/>
      <c r="N398"/>
      <c r="O398"/>
      <c r="T398" s="33"/>
      <c r="Z398" s="33"/>
    </row>
    <row r="399" spans="11:26" s="13" customFormat="1">
      <c r="K399" s="33"/>
      <c r="L399" s="29"/>
      <c r="M399" s="29"/>
      <c r="N399"/>
      <c r="O399"/>
      <c r="T399" s="33"/>
      <c r="Z399" s="33"/>
    </row>
    <row r="400" spans="11:26" s="13" customFormat="1">
      <c r="K400" s="33"/>
      <c r="L400" s="29"/>
      <c r="M400" s="29"/>
      <c r="N400"/>
      <c r="O400"/>
      <c r="T400" s="33"/>
      <c r="Z400" s="33"/>
    </row>
    <row r="401" spans="11:26" s="13" customFormat="1">
      <c r="K401" s="33"/>
      <c r="L401" s="29"/>
      <c r="M401" s="29"/>
      <c r="N401"/>
      <c r="O401"/>
      <c r="T401" s="33"/>
      <c r="Z401" s="33"/>
    </row>
    <row r="402" spans="11:26" s="13" customFormat="1">
      <c r="K402" s="33"/>
      <c r="L402" s="29"/>
      <c r="M402" s="29"/>
      <c r="N402"/>
      <c r="O402"/>
      <c r="T402" s="33"/>
      <c r="Z402" s="33"/>
    </row>
    <row r="403" spans="11:26" s="13" customFormat="1">
      <c r="K403" s="33"/>
      <c r="L403" s="29"/>
      <c r="M403" s="29"/>
      <c r="N403"/>
      <c r="O403"/>
      <c r="T403" s="33"/>
      <c r="Z403" s="33"/>
    </row>
    <row r="404" spans="11:26" s="13" customFormat="1">
      <c r="K404" s="33"/>
      <c r="L404" s="29"/>
      <c r="M404" s="29"/>
      <c r="N404"/>
      <c r="O404"/>
      <c r="T404" s="33"/>
      <c r="Z404" s="33"/>
    </row>
    <row r="405" spans="11:26" s="13" customFormat="1">
      <c r="K405" s="33"/>
      <c r="L405" s="29"/>
      <c r="M405" s="29"/>
      <c r="N405"/>
      <c r="O405"/>
      <c r="T405" s="33"/>
      <c r="Z405" s="33"/>
    </row>
    <row r="406" spans="11:26" s="13" customFormat="1">
      <c r="K406" s="33"/>
      <c r="L406" s="29"/>
      <c r="M406" s="29"/>
      <c r="N406"/>
      <c r="O406"/>
      <c r="T406" s="33"/>
      <c r="Z406" s="33"/>
    </row>
    <row r="407" spans="11:26" s="13" customFormat="1">
      <c r="K407" s="33"/>
      <c r="L407" s="29"/>
      <c r="M407" s="29"/>
      <c r="N407"/>
      <c r="O407"/>
      <c r="T407" s="33"/>
      <c r="Z407" s="33"/>
    </row>
    <row r="408" spans="11:26" s="13" customFormat="1">
      <c r="K408" s="33"/>
      <c r="L408" s="29"/>
      <c r="M408" s="29"/>
      <c r="N408"/>
      <c r="O408"/>
      <c r="T408" s="33"/>
      <c r="Z408" s="33"/>
    </row>
    <row r="409" spans="11:26" s="13" customFormat="1">
      <c r="K409" s="33"/>
      <c r="L409" s="29"/>
      <c r="M409" s="29"/>
      <c r="N409"/>
      <c r="O409"/>
      <c r="T409" s="33"/>
      <c r="Z409" s="33"/>
    </row>
    <row r="410" spans="11:26" s="13" customFormat="1">
      <c r="K410" s="33"/>
      <c r="L410" s="29"/>
      <c r="M410" s="29"/>
      <c r="N410"/>
      <c r="O410"/>
      <c r="T410" s="33"/>
      <c r="Z410" s="33"/>
    </row>
    <row r="411" spans="11:26" s="13" customFormat="1">
      <c r="K411" s="33"/>
      <c r="L411" s="29"/>
      <c r="M411" s="29"/>
      <c r="N411"/>
      <c r="O411"/>
      <c r="T411" s="33"/>
      <c r="Z411" s="33"/>
    </row>
    <row r="412" spans="11:26" s="13" customFormat="1">
      <c r="K412" s="33"/>
      <c r="L412" s="29"/>
      <c r="M412" s="29"/>
      <c r="N412"/>
      <c r="O412"/>
      <c r="T412" s="33"/>
      <c r="Z412" s="33"/>
    </row>
    <row r="413" spans="11:26" s="13" customFormat="1">
      <c r="K413" s="33"/>
      <c r="L413" s="29"/>
      <c r="M413" s="29"/>
      <c r="N413"/>
      <c r="O413"/>
      <c r="T413" s="33"/>
      <c r="Z413" s="33"/>
    </row>
    <row r="414" spans="11:26" s="13" customFormat="1">
      <c r="K414" s="33"/>
      <c r="L414" s="29"/>
      <c r="M414" s="29"/>
      <c r="N414"/>
      <c r="O414"/>
      <c r="T414" s="33"/>
      <c r="Z414" s="33"/>
    </row>
    <row r="415" spans="11:26" s="13" customFormat="1">
      <c r="K415" s="33"/>
      <c r="L415" s="29"/>
      <c r="M415" s="29"/>
      <c r="N415"/>
      <c r="O415"/>
      <c r="T415" s="33"/>
      <c r="Z415" s="33"/>
    </row>
    <row r="416" spans="11:26" s="13" customFormat="1">
      <c r="K416" s="33"/>
      <c r="L416" s="29"/>
      <c r="M416" s="29"/>
      <c r="N416"/>
      <c r="O416"/>
      <c r="T416" s="33"/>
      <c r="Z416" s="33"/>
    </row>
    <row r="417" spans="11:26" s="13" customFormat="1">
      <c r="K417" s="33"/>
      <c r="L417" s="29"/>
      <c r="M417" s="29"/>
      <c r="N417"/>
      <c r="O417"/>
      <c r="T417" s="33"/>
      <c r="Z417" s="33"/>
    </row>
    <row r="418" spans="11:26" s="13" customFormat="1">
      <c r="K418" s="33"/>
      <c r="L418" s="29"/>
      <c r="M418" s="29"/>
      <c r="N418"/>
      <c r="O418"/>
      <c r="T418" s="33"/>
      <c r="Z418" s="33"/>
    </row>
    <row r="419" spans="11:26" s="13" customFormat="1">
      <c r="K419" s="33"/>
      <c r="L419" s="29"/>
      <c r="M419" s="29"/>
      <c r="N419"/>
      <c r="O419"/>
      <c r="T419" s="33"/>
      <c r="Z419" s="33"/>
    </row>
    <row r="420" spans="11:26" s="13" customFormat="1">
      <c r="K420" s="33"/>
      <c r="L420" s="29"/>
      <c r="M420" s="29"/>
      <c r="N420"/>
      <c r="O420"/>
      <c r="T420" s="33"/>
      <c r="Z420" s="33"/>
    </row>
    <row r="421" spans="11:26" s="13" customFormat="1">
      <c r="K421" s="33"/>
      <c r="L421" s="29"/>
      <c r="M421" s="29"/>
      <c r="N421"/>
      <c r="O421"/>
      <c r="T421" s="33"/>
      <c r="Z421" s="33"/>
    </row>
    <row r="422" spans="11:26" s="13" customFormat="1">
      <c r="K422" s="33"/>
      <c r="L422" s="29"/>
      <c r="M422" s="29"/>
      <c r="N422"/>
      <c r="O422"/>
      <c r="T422" s="33"/>
      <c r="Z422" s="33"/>
    </row>
    <row r="423" spans="11:26" s="13" customFormat="1">
      <c r="K423" s="33"/>
      <c r="L423" s="29"/>
      <c r="M423" s="29"/>
      <c r="N423"/>
      <c r="O423"/>
      <c r="T423" s="33"/>
      <c r="Z423" s="33"/>
    </row>
    <row r="424" spans="11:26" s="13" customFormat="1">
      <c r="K424" s="33"/>
      <c r="L424" s="29"/>
      <c r="M424" s="29"/>
      <c r="N424"/>
      <c r="O424"/>
      <c r="T424" s="33"/>
      <c r="Z424" s="33"/>
    </row>
    <row r="425" spans="11:26" s="13" customFormat="1">
      <c r="K425" s="33"/>
      <c r="L425" s="29"/>
      <c r="M425" s="29"/>
      <c r="N425"/>
      <c r="O425"/>
      <c r="T425" s="33"/>
      <c r="Z425" s="33"/>
    </row>
    <row r="426" spans="11:26" s="13" customFormat="1">
      <c r="K426" s="33"/>
      <c r="L426" s="29"/>
      <c r="M426" s="29"/>
      <c r="N426"/>
      <c r="O426"/>
      <c r="T426" s="33"/>
      <c r="Z426" s="33"/>
    </row>
    <row r="427" spans="11:26" s="13" customFormat="1">
      <c r="K427" s="33"/>
      <c r="L427" s="29"/>
      <c r="M427" s="29"/>
      <c r="N427"/>
      <c r="O427"/>
      <c r="T427" s="33"/>
      <c r="Z427" s="33"/>
    </row>
    <row r="428" spans="11:26" s="13" customFormat="1">
      <c r="K428" s="33"/>
      <c r="L428" s="29"/>
      <c r="M428" s="29"/>
      <c r="N428"/>
      <c r="O428"/>
      <c r="T428" s="33"/>
      <c r="Z428" s="33"/>
    </row>
    <row r="429" spans="11:26" s="13" customFormat="1">
      <c r="K429" s="33"/>
      <c r="L429" s="29"/>
      <c r="M429" s="29"/>
      <c r="N429"/>
      <c r="O429"/>
      <c r="T429" s="33"/>
      <c r="Z429" s="33"/>
    </row>
    <row r="430" spans="11:26" s="13" customFormat="1">
      <c r="K430" s="33"/>
      <c r="L430" s="29"/>
      <c r="M430" s="29"/>
      <c r="N430"/>
      <c r="O430"/>
      <c r="T430" s="33"/>
      <c r="Z430" s="33"/>
    </row>
    <row r="431" spans="11:26" s="13" customFormat="1">
      <c r="K431" s="33"/>
      <c r="L431" s="29"/>
      <c r="M431" s="29"/>
      <c r="N431"/>
      <c r="O431"/>
      <c r="T431" s="33"/>
      <c r="Z431" s="33"/>
    </row>
    <row r="432" spans="11:26" s="13" customFormat="1">
      <c r="K432" s="33"/>
      <c r="L432" s="29"/>
      <c r="M432" s="29"/>
      <c r="N432"/>
      <c r="O432"/>
      <c r="T432" s="33"/>
      <c r="Z432" s="33"/>
    </row>
    <row r="433" spans="11:26" s="13" customFormat="1">
      <c r="K433" s="33"/>
      <c r="L433" s="29"/>
      <c r="M433" s="29"/>
      <c r="N433"/>
      <c r="O433"/>
      <c r="T433" s="33"/>
      <c r="Z433" s="33"/>
    </row>
    <row r="434" spans="11:26" s="13" customFormat="1">
      <c r="K434" s="33"/>
      <c r="L434" s="29"/>
      <c r="M434" s="29"/>
      <c r="N434"/>
      <c r="O434"/>
      <c r="T434" s="33"/>
      <c r="Z434" s="33"/>
    </row>
    <row r="435" spans="11:26" s="13" customFormat="1">
      <c r="K435" s="33"/>
      <c r="L435" s="29"/>
      <c r="M435" s="29"/>
      <c r="N435"/>
      <c r="O435"/>
      <c r="T435" s="33"/>
      <c r="Z435" s="33"/>
    </row>
    <row r="436" spans="11:26" s="13" customFormat="1">
      <c r="K436" s="33"/>
      <c r="L436" s="29"/>
      <c r="M436" s="29"/>
      <c r="N436"/>
      <c r="O436"/>
      <c r="T436" s="33"/>
      <c r="Z436" s="33"/>
    </row>
    <row r="437" spans="11:26" s="13" customFormat="1">
      <c r="K437" s="33"/>
      <c r="L437" s="29"/>
      <c r="M437" s="29"/>
      <c r="N437"/>
      <c r="O437"/>
      <c r="T437" s="33"/>
      <c r="Z437" s="33"/>
    </row>
    <row r="438" spans="11:26" s="13" customFormat="1">
      <c r="K438" s="33"/>
      <c r="L438" s="29"/>
      <c r="M438" s="29"/>
      <c r="N438"/>
      <c r="O438"/>
      <c r="T438" s="33"/>
      <c r="Z438" s="33"/>
    </row>
    <row r="439" spans="11:26" s="13" customFormat="1">
      <c r="K439" s="33"/>
      <c r="L439" s="29"/>
      <c r="M439" s="29"/>
      <c r="N439"/>
      <c r="O439"/>
      <c r="T439" s="33"/>
      <c r="Z439" s="33"/>
    </row>
    <row r="440" spans="11:26" s="13" customFormat="1">
      <c r="K440" s="33"/>
      <c r="L440" s="29"/>
      <c r="M440" s="29"/>
      <c r="N440"/>
      <c r="O440"/>
      <c r="T440" s="33"/>
      <c r="Z440" s="33"/>
    </row>
    <row r="441" spans="11:26" s="13" customFormat="1">
      <c r="K441" s="33"/>
      <c r="L441" s="29"/>
      <c r="M441" s="29"/>
      <c r="N441"/>
      <c r="O441"/>
      <c r="T441" s="33"/>
      <c r="Z441" s="33"/>
    </row>
    <row r="442" spans="11:26" s="13" customFormat="1">
      <c r="K442" s="33"/>
      <c r="L442" s="29"/>
      <c r="M442" s="29"/>
      <c r="N442"/>
      <c r="O442"/>
      <c r="T442" s="33"/>
      <c r="Z442" s="33"/>
    </row>
    <row r="443" spans="11:26" s="13" customFormat="1">
      <c r="K443" s="33"/>
      <c r="L443" s="29"/>
      <c r="M443" s="29"/>
      <c r="N443"/>
      <c r="O443"/>
      <c r="T443" s="33"/>
      <c r="Z443" s="33"/>
    </row>
    <row r="444" spans="11:26" s="13" customFormat="1">
      <c r="K444" s="33"/>
      <c r="L444" s="29"/>
      <c r="M444" s="29"/>
      <c r="N444"/>
      <c r="O444"/>
      <c r="T444" s="33"/>
      <c r="Z444" s="33"/>
    </row>
    <row r="445" spans="11:26" s="13" customFormat="1">
      <c r="K445" s="33"/>
      <c r="L445" s="29"/>
      <c r="M445" s="29"/>
      <c r="N445"/>
      <c r="O445"/>
      <c r="T445" s="33"/>
      <c r="Z445" s="33"/>
    </row>
    <row r="446" spans="11:26" s="13" customFormat="1">
      <c r="K446" s="33"/>
      <c r="L446" s="29"/>
      <c r="M446" s="29"/>
      <c r="N446"/>
      <c r="O446"/>
      <c r="T446" s="33"/>
      <c r="Z446" s="33"/>
    </row>
    <row r="447" spans="11:26" s="13" customFormat="1">
      <c r="K447" s="33"/>
      <c r="L447" s="29"/>
      <c r="M447" s="29"/>
      <c r="N447"/>
      <c r="O447"/>
      <c r="T447" s="33"/>
      <c r="Z447" s="33"/>
    </row>
    <row r="448" spans="11:26" s="13" customFormat="1">
      <c r="K448" s="33"/>
      <c r="L448" s="29"/>
      <c r="M448" s="29"/>
      <c r="N448"/>
      <c r="O448"/>
      <c r="T448" s="33"/>
      <c r="Z448" s="33"/>
    </row>
    <row r="449" spans="11:26" s="13" customFormat="1">
      <c r="K449" s="33"/>
      <c r="L449" s="29"/>
      <c r="M449" s="29"/>
      <c r="N449"/>
      <c r="O449"/>
      <c r="T449" s="33"/>
      <c r="Z449" s="33"/>
    </row>
    <row r="450" spans="11:26" s="13" customFormat="1">
      <c r="K450" s="33"/>
      <c r="L450" s="29"/>
      <c r="M450" s="29"/>
      <c r="N450"/>
      <c r="O450"/>
      <c r="T450" s="33"/>
      <c r="Z450" s="33"/>
    </row>
    <row r="451" spans="11:26" s="13" customFormat="1">
      <c r="K451" s="33"/>
      <c r="L451" s="29"/>
      <c r="M451" s="29"/>
      <c r="N451"/>
      <c r="O451"/>
      <c r="T451" s="33"/>
      <c r="Z451" s="33"/>
    </row>
    <row r="452" spans="11:26" s="13" customFormat="1">
      <c r="K452" s="33"/>
      <c r="L452" s="29"/>
      <c r="M452" s="29"/>
      <c r="N452"/>
      <c r="O452"/>
      <c r="T452" s="33"/>
      <c r="Z452" s="33"/>
    </row>
    <row r="453" spans="11:26" s="13" customFormat="1">
      <c r="K453" s="33"/>
      <c r="L453" s="29"/>
      <c r="M453" s="29"/>
      <c r="N453"/>
      <c r="O453"/>
      <c r="T453" s="33"/>
      <c r="Z453" s="33"/>
    </row>
    <row r="454" spans="11:26" s="13" customFormat="1">
      <c r="K454" s="33"/>
      <c r="L454" s="29"/>
      <c r="M454" s="29"/>
      <c r="N454"/>
      <c r="O454"/>
      <c r="T454" s="33"/>
      <c r="Z454" s="33"/>
    </row>
    <row r="455" spans="11:26" s="13" customFormat="1">
      <c r="K455" s="33"/>
      <c r="L455" s="29"/>
      <c r="M455" s="29"/>
      <c r="N455"/>
      <c r="O455"/>
      <c r="T455" s="33"/>
      <c r="Z455" s="33"/>
    </row>
    <row r="456" spans="11:26" s="13" customFormat="1">
      <c r="K456" s="33"/>
      <c r="L456" s="29"/>
      <c r="M456" s="29"/>
      <c r="N456"/>
      <c r="O456"/>
      <c r="T456" s="33"/>
      <c r="Z456" s="33"/>
    </row>
    <row r="457" spans="11:26" s="13" customFormat="1">
      <c r="K457" s="33"/>
      <c r="L457" s="29"/>
      <c r="M457" s="29"/>
      <c r="N457"/>
      <c r="O457"/>
      <c r="T457" s="33"/>
      <c r="Z457" s="33"/>
    </row>
    <row r="458" spans="11:26" s="13" customFormat="1">
      <c r="K458" s="33"/>
      <c r="L458" s="29"/>
      <c r="M458" s="29"/>
      <c r="N458"/>
      <c r="O458"/>
      <c r="T458" s="33"/>
      <c r="Z458" s="33"/>
    </row>
    <row r="459" spans="11:26" s="13" customFormat="1">
      <c r="K459" s="33"/>
      <c r="L459" s="29"/>
      <c r="M459" s="29"/>
      <c r="N459"/>
      <c r="O459"/>
      <c r="T459" s="33"/>
      <c r="Z459" s="33"/>
    </row>
    <row r="460" spans="11:26" s="13" customFormat="1">
      <c r="K460" s="33"/>
      <c r="L460" s="29"/>
      <c r="M460" s="29"/>
      <c r="N460"/>
      <c r="O460"/>
      <c r="T460" s="33"/>
      <c r="Z460" s="33"/>
    </row>
    <row r="461" spans="11:26" s="13" customFormat="1">
      <c r="K461" s="33"/>
      <c r="L461" s="29"/>
      <c r="M461" s="29"/>
      <c r="N461"/>
      <c r="O461"/>
      <c r="T461" s="33"/>
      <c r="Z461" s="33"/>
    </row>
    <row r="462" spans="11:26" s="13" customFormat="1">
      <c r="K462" s="33"/>
      <c r="L462" s="29"/>
      <c r="M462" s="29"/>
      <c r="N462"/>
      <c r="O462"/>
      <c r="T462" s="33"/>
      <c r="Z462" s="33"/>
    </row>
    <row r="463" spans="11:26" s="13" customFormat="1">
      <c r="K463" s="33"/>
      <c r="L463" s="29"/>
      <c r="M463" s="29"/>
      <c r="N463"/>
      <c r="O463"/>
      <c r="T463" s="33"/>
      <c r="Z463" s="33"/>
    </row>
    <row r="464" spans="11:26" s="13" customFormat="1">
      <c r="K464" s="33"/>
      <c r="L464" s="29"/>
      <c r="M464" s="29"/>
      <c r="N464"/>
      <c r="O464"/>
      <c r="T464" s="33"/>
      <c r="Z464" s="33"/>
    </row>
    <row r="465" spans="11:26" s="13" customFormat="1">
      <c r="K465" s="33"/>
      <c r="L465" s="29"/>
      <c r="M465" s="29"/>
      <c r="N465"/>
      <c r="O465"/>
      <c r="T465" s="33"/>
      <c r="Z465" s="33"/>
    </row>
    <row r="466" spans="11:26" s="13" customFormat="1">
      <c r="K466" s="33"/>
      <c r="L466" s="29"/>
      <c r="M466" s="29"/>
      <c r="N466"/>
      <c r="O466"/>
      <c r="T466" s="33"/>
      <c r="Z466" s="33"/>
    </row>
    <row r="467" spans="11:26" s="13" customFormat="1">
      <c r="K467" s="33"/>
      <c r="L467" s="29"/>
      <c r="M467" s="29"/>
      <c r="N467"/>
      <c r="O467"/>
      <c r="T467" s="33"/>
      <c r="Z467" s="33"/>
    </row>
    <row r="468" spans="11:26" s="13" customFormat="1">
      <c r="K468" s="33"/>
      <c r="L468" s="29"/>
      <c r="M468" s="29"/>
      <c r="N468"/>
      <c r="O468"/>
      <c r="T468" s="33"/>
      <c r="Z468" s="33"/>
    </row>
    <row r="469" spans="11:26" s="13" customFormat="1">
      <c r="K469" s="33"/>
      <c r="L469" s="29"/>
      <c r="M469" s="29"/>
      <c r="N469"/>
      <c r="O469"/>
      <c r="T469" s="33"/>
      <c r="Z469" s="33"/>
    </row>
    <row r="470" spans="11:26" s="13" customFormat="1">
      <c r="K470" s="33"/>
      <c r="L470" s="29"/>
      <c r="M470" s="29"/>
      <c r="N470"/>
      <c r="O470"/>
      <c r="T470" s="33"/>
      <c r="Z470" s="33"/>
    </row>
    <row r="471" spans="11:26" s="13" customFormat="1">
      <c r="K471" s="33"/>
      <c r="L471" s="29"/>
      <c r="M471" s="29"/>
      <c r="N471"/>
      <c r="O471"/>
      <c r="T471" s="33"/>
      <c r="Z471" s="33"/>
    </row>
    <row r="472" spans="11:26" s="13" customFormat="1">
      <c r="K472" s="33"/>
      <c r="L472" s="29"/>
      <c r="M472" s="29"/>
      <c r="N472"/>
      <c r="O472"/>
      <c r="T472" s="33"/>
      <c r="Z472" s="33"/>
    </row>
    <row r="473" spans="11:26" s="13" customFormat="1">
      <c r="K473" s="33"/>
      <c r="L473" s="29"/>
      <c r="M473" s="29"/>
      <c r="N473"/>
      <c r="O473"/>
      <c r="T473" s="33"/>
      <c r="Z473" s="33"/>
    </row>
    <row r="474" spans="11:26" s="13" customFormat="1">
      <c r="K474" s="33"/>
      <c r="L474" s="29"/>
      <c r="M474" s="29"/>
      <c r="N474"/>
      <c r="O474"/>
      <c r="T474" s="33"/>
      <c r="Z474" s="33"/>
    </row>
    <row r="475" spans="11:26" s="13" customFormat="1">
      <c r="K475" s="33"/>
      <c r="L475" s="29"/>
      <c r="M475" s="29"/>
      <c r="N475"/>
      <c r="O475"/>
      <c r="T475" s="33"/>
      <c r="Z475" s="33"/>
    </row>
    <row r="476" spans="11:26" s="13" customFormat="1">
      <c r="K476" s="33"/>
      <c r="L476" s="29"/>
      <c r="M476" s="29"/>
      <c r="N476"/>
      <c r="O476"/>
      <c r="T476" s="33"/>
      <c r="Z476" s="33"/>
    </row>
    <row r="477" spans="11:26" s="13" customFormat="1">
      <c r="K477" s="33"/>
      <c r="L477" s="29"/>
      <c r="M477" s="29"/>
      <c r="N477"/>
      <c r="O477"/>
      <c r="T477" s="33"/>
      <c r="Z477" s="33"/>
    </row>
    <row r="478" spans="11:26" s="13" customFormat="1">
      <c r="K478" s="33"/>
      <c r="L478" s="29"/>
      <c r="M478" s="29"/>
      <c r="N478"/>
      <c r="O478"/>
      <c r="T478" s="33"/>
      <c r="Z478" s="33"/>
    </row>
    <row r="479" spans="11:26" s="13" customFormat="1">
      <c r="K479" s="33"/>
      <c r="L479" s="29"/>
      <c r="M479" s="29"/>
      <c r="N479"/>
      <c r="O479"/>
      <c r="T479" s="33"/>
      <c r="Z479" s="33"/>
    </row>
    <row r="480" spans="11:26" s="13" customFormat="1">
      <c r="K480" s="33"/>
      <c r="L480" s="29"/>
      <c r="M480" s="29"/>
      <c r="N480"/>
      <c r="O480"/>
      <c r="T480" s="33"/>
      <c r="Z480" s="33"/>
    </row>
    <row r="481" spans="11:26" s="13" customFormat="1">
      <c r="K481" s="33"/>
      <c r="L481" s="29"/>
      <c r="M481" s="29"/>
      <c r="N481"/>
      <c r="O481"/>
      <c r="T481" s="33"/>
      <c r="Z481" s="33"/>
    </row>
    <row r="482" spans="11:26" s="13" customFormat="1">
      <c r="K482" s="33"/>
      <c r="L482" s="29"/>
      <c r="M482" s="29"/>
      <c r="N482"/>
      <c r="O482"/>
      <c r="T482" s="33"/>
      <c r="Z482" s="33"/>
    </row>
    <row r="483" spans="11:26" s="13" customFormat="1">
      <c r="K483" s="33"/>
      <c r="L483" s="29"/>
      <c r="M483" s="29"/>
      <c r="N483"/>
      <c r="O483"/>
      <c r="T483" s="33"/>
      <c r="Z483" s="33"/>
    </row>
    <row r="484" spans="11:26" s="13" customFormat="1">
      <c r="K484" s="33"/>
      <c r="L484" s="29"/>
      <c r="M484" s="29"/>
      <c r="N484"/>
      <c r="O484"/>
      <c r="T484" s="33"/>
      <c r="Z484" s="33"/>
    </row>
    <row r="485" spans="11:26" s="13" customFormat="1">
      <c r="K485" s="33"/>
      <c r="L485" s="29"/>
      <c r="M485" s="29"/>
      <c r="N485"/>
      <c r="O485"/>
      <c r="T485" s="33"/>
      <c r="Z485" s="33"/>
    </row>
    <row r="486" spans="11:26" s="13" customFormat="1">
      <c r="K486" s="33"/>
      <c r="L486" s="29"/>
      <c r="M486" s="29"/>
      <c r="N486"/>
      <c r="O486"/>
      <c r="T486" s="33"/>
      <c r="Z486" s="33"/>
    </row>
    <row r="487" spans="11:26" s="13" customFormat="1">
      <c r="K487" s="33"/>
      <c r="L487" s="29"/>
      <c r="M487" s="29"/>
      <c r="N487"/>
      <c r="O487"/>
      <c r="T487" s="33"/>
      <c r="Z487" s="33"/>
    </row>
    <row r="488" spans="11:26" s="13" customFormat="1">
      <c r="K488" s="33"/>
      <c r="L488" s="29"/>
      <c r="M488" s="29"/>
      <c r="N488"/>
      <c r="O488"/>
      <c r="T488" s="33"/>
      <c r="Z488" s="33"/>
    </row>
    <row r="489" spans="11:26" s="13" customFormat="1">
      <c r="K489" s="33"/>
      <c r="L489" s="29"/>
      <c r="M489" s="29"/>
      <c r="N489"/>
      <c r="O489"/>
      <c r="T489" s="33"/>
      <c r="Z489" s="33"/>
    </row>
    <row r="490" spans="11:26" s="13" customFormat="1">
      <c r="K490" s="33"/>
      <c r="L490" s="29"/>
      <c r="M490" s="29"/>
      <c r="N490"/>
      <c r="O490"/>
      <c r="T490" s="33"/>
      <c r="Z490" s="33"/>
    </row>
    <row r="491" spans="11:26" s="13" customFormat="1">
      <c r="K491" s="33"/>
      <c r="L491" s="29"/>
      <c r="M491" s="29"/>
      <c r="N491"/>
      <c r="O491"/>
      <c r="T491" s="33"/>
      <c r="Z491" s="33"/>
    </row>
    <row r="492" spans="11:26" s="13" customFormat="1">
      <c r="K492" s="33"/>
      <c r="L492" s="29"/>
      <c r="M492" s="29"/>
      <c r="N492"/>
      <c r="O492"/>
      <c r="T492" s="33"/>
      <c r="Z492" s="33"/>
    </row>
    <row r="493" spans="11:26" s="13" customFormat="1">
      <c r="K493" s="33"/>
      <c r="L493" s="29"/>
      <c r="M493" s="29"/>
      <c r="N493"/>
      <c r="O493"/>
      <c r="T493" s="33"/>
      <c r="Z493" s="33"/>
    </row>
    <row r="494" spans="11:26" s="13" customFormat="1">
      <c r="K494" s="33"/>
      <c r="L494" s="29"/>
      <c r="M494" s="29"/>
      <c r="N494"/>
      <c r="O494"/>
      <c r="T494" s="33"/>
      <c r="Z494" s="33"/>
    </row>
    <row r="495" spans="11:26" s="13" customFormat="1">
      <c r="K495" s="33"/>
      <c r="L495" s="29"/>
      <c r="M495" s="29"/>
      <c r="N495"/>
      <c r="O495"/>
      <c r="T495" s="33"/>
      <c r="Z495" s="33"/>
    </row>
    <row r="496" spans="11:26" s="13" customFormat="1">
      <c r="K496" s="33"/>
      <c r="L496" s="29"/>
      <c r="M496" s="29"/>
      <c r="N496"/>
      <c r="O496"/>
      <c r="T496" s="33"/>
      <c r="Z496" s="33"/>
    </row>
    <row r="497" spans="11:26" s="13" customFormat="1">
      <c r="K497" s="33"/>
      <c r="L497" s="29"/>
      <c r="M497" s="29"/>
      <c r="N497"/>
      <c r="O497"/>
      <c r="T497" s="33"/>
      <c r="Z497" s="33"/>
    </row>
    <row r="498" spans="11:26" s="13" customFormat="1">
      <c r="K498" s="33"/>
      <c r="L498" s="29"/>
      <c r="M498" s="29"/>
      <c r="N498"/>
      <c r="O498"/>
      <c r="T498" s="33"/>
      <c r="Z498" s="33"/>
    </row>
  </sheetData>
  <sortState xmlns:xlrd2="http://schemas.microsoft.com/office/spreadsheetml/2017/richdata2" ref="A2:AQ499">
    <sortCondition ref="N2:N4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3CD68-09D9-F242-9821-441B38C1D38C}">
  <dimension ref="A1:R498"/>
  <sheetViews>
    <sheetView tabSelected="1" workbookViewId="0">
      <selection activeCell="E92" sqref="A92:XFD92"/>
    </sheetView>
  </sheetViews>
  <sheetFormatPr baseColWidth="10" defaultRowHeight="16"/>
  <cols>
    <col min="1" max="1" width="13.6640625" bestFit="1" customWidth="1"/>
    <col min="2" max="2" width="16.6640625" bestFit="1" customWidth="1"/>
    <col min="3" max="3" width="20.5" style="33" bestFit="1" customWidth="1"/>
    <col min="4" max="4" width="18.33203125" bestFit="1" customWidth="1"/>
    <col min="5" max="6" width="10.83203125" style="29"/>
    <col min="7" max="7" width="15.6640625" customWidth="1"/>
    <col min="8" max="8" width="10.83203125" style="13"/>
    <col min="12" max="12" width="10.83203125" style="30"/>
    <col min="18" max="18" width="20.1640625" style="30" bestFit="1" customWidth="1"/>
  </cols>
  <sheetData>
    <row r="1" spans="1:18" ht="17" thickBot="1">
      <c r="A1" s="15" t="s">
        <v>0</v>
      </c>
      <c r="B1" s="16" t="s">
        <v>3</v>
      </c>
      <c r="C1" s="31" t="s">
        <v>937</v>
      </c>
      <c r="D1" s="16" t="s">
        <v>587</v>
      </c>
      <c r="E1" s="27" t="s">
        <v>951</v>
      </c>
      <c r="F1" s="27" t="s">
        <v>956</v>
      </c>
      <c r="G1" s="16" t="s">
        <v>955</v>
      </c>
      <c r="H1" s="27" t="s">
        <v>954</v>
      </c>
      <c r="I1" s="15" t="s">
        <v>4</v>
      </c>
      <c r="J1" s="15" t="s">
        <v>5</v>
      </c>
      <c r="K1" s="15" t="s">
        <v>589</v>
      </c>
      <c r="L1" s="43" t="s">
        <v>958</v>
      </c>
      <c r="M1" s="15" t="s">
        <v>6</v>
      </c>
      <c r="N1" s="15" t="s">
        <v>7</v>
      </c>
      <c r="O1" s="15" t="s">
        <v>8</v>
      </c>
      <c r="P1" s="15" t="s">
        <v>9</v>
      </c>
      <c r="Q1" s="16" t="s">
        <v>10</v>
      </c>
      <c r="R1" s="31" t="s">
        <v>957</v>
      </c>
    </row>
    <row r="2" spans="1:18">
      <c r="A2">
        <v>2</v>
      </c>
      <c r="B2" s="18" t="s">
        <v>522</v>
      </c>
      <c r="C2" s="33" t="s">
        <v>965</v>
      </c>
      <c r="D2" s="18"/>
      <c r="E2" s="29">
        <v>600</v>
      </c>
      <c r="F2" s="29">
        <v>50</v>
      </c>
      <c r="G2" s="29" t="s">
        <v>1073</v>
      </c>
      <c r="H2" s="29">
        <v>38</v>
      </c>
      <c r="I2">
        <v>60.610663465158403</v>
      </c>
      <c r="J2">
        <v>-147.13618288532101</v>
      </c>
      <c r="K2" t="str">
        <f>IF(ABS(I2)&lt;=24,"tropical",IF(ABS(I2)&lt;=60,"temperate","polar"))</f>
        <v>polar</v>
      </c>
      <c r="L2" s="30" t="s">
        <v>962</v>
      </c>
      <c r="M2">
        <v>1980</v>
      </c>
      <c r="N2">
        <v>19</v>
      </c>
      <c r="O2">
        <v>1</v>
      </c>
      <c r="P2">
        <v>8800</v>
      </c>
      <c r="Q2" t="s">
        <v>728</v>
      </c>
      <c r="R2" s="30" t="s">
        <v>962</v>
      </c>
    </row>
    <row r="3" spans="1:18">
      <c r="A3">
        <v>7</v>
      </c>
      <c r="B3" s="7" t="s">
        <v>523</v>
      </c>
      <c r="C3" s="33" t="s">
        <v>964</v>
      </c>
      <c r="D3" s="7"/>
      <c r="E3" s="29">
        <v>200</v>
      </c>
      <c r="F3" s="29">
        <v>30</v>
      </c>
      <c r="G3" s="29" t="s">
        <v>1040</v>
      </c>
      <c r="H3" s="29">
        <v>55</v>
      </c>
      <c r="I3">
        <v>38</v>
      </c>
      <c r="J3">
        <v>-28.65925</v>
      </c>
      <c r="K3" t="str">
        <f>IF(ABS(I3)&lt;=24,"tropical",IF(ABS(I3)&lt;=60,"temperate","polar"))</f>
        <v>temperate</v>
      </c>
      <c r="L3" s="30" t="s">
        <v>963</v>
      </c>
      <c r="M3">
        <v>1997</v>
      </c>
      <c r="N3">
        <v>44</v>
      </c>
      <c r="O3">
        <v>13</v>
      </c>
      <c r="P3">
        <v>584000</v>
      </c>
      <c r="Q3" t="s">
        <v>728</v>
      </c>
      <c r="R3" s="30" t="s">
        <v>962</v>
      </c>
    </row>
    <row r="4" spans="1:18">
      <c r="A4">
        <v>24</v>
      </c>
      <c r="B4" s="7" t="s">
        <v>523</v>
      </c>
      <c r="C4" s="33" t="s">
        <v>964</v>
      </c>
      <c r="D4" s="7"/>
      <c r="E4" s="29">
        <v>300</v>
      </c>
      <c r="F4" s="29">
        <v>10</v>
      </c>
      <c r="G4" s="29" t="s">
        <v>1047</v>
      </c>
      <c r="H4" s="29">
        <v>87</v>
      </c>
      <c r="I4">
        <v>15.7843879291188</v>
      </c>
      <c r="J4">
        <v>-65.390793276141906</v>
      </c>
      <c r="K4" t="str">
        <f>IF(ABS(I4)&lt;=24,"tropical",IF(ABS(I4)&lt;=60,"temperate","polar"))</f>
        <v>tropical</v>
      </c>
      <c r="L4" s="30" t="s">
        <v>964</v>
      </c>
      <c r="M4">
        <v>1980</v>
      </c>
      <c r="N4">
        <v>29</v>
      </c>
      <c r="O4">
        <v>2</v>
      </c>
      <c r="P4">
        <v>3561029</v>
      </c>
      <c r="Q4" t="s">
        <v>728</v>
      </c>
      <c r="R4" s="30" t="s">
        <v>962</v>
      </c>
    </row>
    <row r="5" spans="1:18">
      <c r="A5">
        <v>28</v>
      </c>
      <c r="B5" s="18" t="s">
        <v>523</v>
      </c>
      <c r="C5" s="33" t="s">
        <v>964</v>
      </c>
      <c r="D5" s="18"/>
      <c r="E5" s="29">
        <v>200</v>
      </c>
      <c r="F5" s="29">
        <v>70</v>
      </c>
      <c r="G5" s="29" t="s">
        <v>1044</v>
      </c>
      <c r="H5" s="29">
        <v>130</v>
      </c>
      <c r="I5">
        <v>7.6683878395101397</v>
      </c>
      <c r="J5">
        <v>-34.195923050609103</v>
      </c>
      <c r="K5" t="str">
        <f>IF(ABS(I5)&lt;=24,"tropical",IF(ABS(I5)&lt;=60,"temperate","polar"))</f>
        <v>tropical</v>
      </c>
      <c r="L5" s="30" t="s">
        <v>964</v>
      </c>
      <c r="M5">
        <v>1950</v>
      </c>
      <c r="N5">
        <v>38</v>
      </c>
      <c r="O5">
        <v>1</v>
      </c>
      <c r="P5">
        <v>18419192</v>
      </c>
      <c r="Q5" t="s">
        <v>728</v>
      </c>
      <c r="R5" s="30" t="s">
        <v>962</v>
      </c>
    </row>
    <row r="6" spans="1:18">
      <c r="A6">
        <v>29</v>
      </c>
      <c r="B6" s="18" t="s">
        <v>523</v>
      </c>
      <c r="C6" s="33" t="s">
        <v>964</v>
      </c>
      <c r="D6" s="18"/>
      <c r="E6" s="29">
        <v>200</v>
      </c>
      <c r="F6" s="29">
        <v>70</v>
      </c>
      <c r="G6" s="29" t="s">
        <v>1044</v>
      </c>
      <c r="H6" s="29">
        <v>130</v>
      </c>
      <c r="I6">
        <v>7.6683878395101397</v>
      </c>
      <c r="J6">
        <v>-34.195923050609103</v>
      </c>
      <c r="K6" t="str">
        <f>IF(ABS(I6)&lt;=24,"tropical",IF(ABS(I6)&lt;=60,"temperate","polar"))</f>
        <v>tropical</v>
      </c>
      <c r="L6" s="30" t="s">
        <v>964</v>
      </c>
      <c r="M6">
        <v>1990</v>
      </c>
      <c r="N6">
        <v>38</v>
      </c>
      <c r="O6">
        <v>1</v>
      </c>
      <c r="P6">
        <v>18419192</v>
      </c>
      <c r="Q6" t="s">
        <v>728</v>
      </c>
      <c r="R6" s="30" t="s">
        <v>962</v>
      </c>
    </row>
    <row r="7" spans="1:18">
      <c r="A7">
        <v>40</v>
      </c>
      <c r="B7" s="18" t="s">
        <v>521</v>
      </c>
      <c r="C7" s="33" t="s">
        <v>963</v>
      </c>
      <c r="D7" s="18"/>
      <c r="E7" s="29">
        <v>100</v>
      </c>
      <c r="F7" s="29">
        <v>40</v>
      </c>
      <c r="G7" s="29" t="s">
        <v>977</v>
      </c>
      <c r="H7" s="29">
        <v>26</v>
      </c>
      <c r="I7">
        <v>44.088594150548602</v>
      </c>
      <c r="J7">
        <v>-60.017568785086503</v>
      </c>
      <c r="K7" t="str">
        <f>IF(ABS(I7)&lt;=24,"tropical",IF(ABS(I7)&lt;=60,"temperate","polar"))</f>
        <v>temperate</v>
      </c>
      <c r="L7" s="30" t="s">
        <v>963</v>
      </c>
      <c r="M7">
        <v>1980</v>
      </c>
      <c r="N7">
        <v>39</v>
      </c>
      <c r="O7">
        <v>12</v>
      </c>
      <c r="P7">
        <v>100000</v>
      </c>
      <c r="Q7" t="s">
        <v>728</v>
      </c>
      <c r="R7" s="30" t="s">
        <v>962</v>
      </c>
    </row>
    <row r="8" spans="1:18">
      <c r="A8">
        <v>41</v>
      </c>
      <c r="B8" s="18" t="s">
        <v>521</v>
      </c>
      <c r="C8" s="33" t="s">
        <v>963</v>
      </c>
      <c r="D8" s="18"/>
      <c r="E8" s="29">
        <v>100</v>
      </c>
      <c r="F8" s="29">
        <v>40</v>
      </c>
      <c r="G8" s="29" t="s">
        <v>977</v>
      </c>
      <c r="H8" s="29">
        <v>26</v>
      </c>
      <c r="I8">
        <v>44.088594150548602</v>
      </c>
      <c r="J8">
        <v>-60.017568785086503</v>
      </c>
      <c r="K8" t="str">
        <f>IF(ABS(I8)&lt;=24,"tropical",IF(ABS(I8)&lt;=60,"temperate","polar"))</f>
        <v>temperate</v>
      </c>
      <c r="L8" s="30" t="s">
        <v>963</v>
      </c>
      <c r="M8">
        <v>1995</v>
      </c>
      <c r="N8">
        <v>39</v>
      </c>
      <c r="O8">
        <v>1</v>
      </c>
      <c r="P8">
        <v>100000</v>
      </c>
      <c r="Q8" t="s">
        <v>728</v>
      </c>
      <c r="R8" s="30" t="s">
        <v>962</v>
      </c>
    </row>
    <row r="9" spans="1:18">
      <c r="A9">
        <v>42</v>
      </c>
      <c r="B9" s="18" t="s">
        <v>523</v>
      </c>
      <c r="C9" s="33" t="s">
        <v>964</v>
      </c>
      <c r="D9" s="18"/>
      <c r="E9" s="29">
        <v>600</v>
      </c>
      <c r="F9" s="29">
        <v>20</v>
      </c>
      <c r="G9" s="29" t="s">
        <v>1050</v>
      </c>
      <c r="H9" s="29">
        <v>103</v>
      </c>
      <c r="I9">
        <v>0</v>
      </c>
      <c r="J9">
        <v>-110.062088</v>
      </c>
      <c r="K9" t="str">
        <f>IF(ABS(I9)&lt;=24,"tropical",IF(ABS(I9)&lt;=60,"temperate","polar"))</f>
        <v>tropical</v>
      </c>
      <c r="L9" s="30" t="s">
        <v>964</v>
      </c>
      <c r="M9">
        <v>1993</v>
      </c>
      <c r="N9">
        <v>39</v>
      </c>
      <c r="O9">
        <v>5</v>
      </c>
      <c r="P9">
        <v>32800000</v>
      </c>
      <c r="Q9" t="s">
        <v>728</v>
      </c>
      <c r="R9" s="30" t="s">
        <v>962</v>
      </c>
    </row>
    <row r="10" spans="1:18">
      <c r="A10">
        <v>46</v>
      </c>
      <c r="B10" s="7" t="s">
        <v>523</v>
      </c>
      <c r="C10" s="33" t="s">
        <v>964</v>
      </c>
      <c r="D10" s="7"/>
      <c r="E10" s="29">
        <v>200</v>
      </c>
      <c r="F10" s="29">
        <v>90</v>
      </c>
      <c r="G10" s="29" t="s">
        <v>1046</v>
      </c>
      <c r="H10" s="29">
        <v>144</v>
      </c>
      <c r="I10">
        <v>61.5</v>
      </c>
      <c r="J10">
        <v>-7</v>
      </c>
      <c r="K10" t="str">
        <f>IF(ABS(I10)&lt;=24,"tropical",IF(ABS(I10)&lt;=60,"temperate","polar"))</f>
        <v>polar</v>
      </c>
      <c r="L10" s="30" t="s">
        <v>962</v>
      </c>
      <c r="M10">
        <v>1997</v>
      </c>
      <c r="N10">
        <v>20</v>
      </c>
      <c r="O10">
        <v>13</v>
      </c>
      <c r="P10">
        <v>190200</v>
      </c>
      <c r="Q10" t="s">
        <v>728</v>
      </c>
      <c r="R10" s="30" t="s">
        <v>962</v>
      </c>
    </row>
    <row r="11" spans="1:18">
      <c r="A11">
        <v>53</v>
      </c>
      <c r="B11" s="18" t="s">
        <v>522</v>
      </c>
      <c r="C11" s="33" t="s">
        <v>965</v>
      </c>
      <c r="D11" s="18"/>
      <c r="E11" s="29">
        <v>600</v>
      </c>
      <c r="F11" s="29">
        <v>20</v>
      </c>
      <c r="G11" s="29" t="s">
        <v>1070</v>
      </c>
      <c r="H11" s="29">
        <v>142</v>
      </c>
      <c r="I11">
        <v>8.55289247278969</v>
      </c>
      <c r="J11">
        <v>-83.285930197632297</v>
      </c>
      <c r="K11" t="str">
        <f>IF(ABS(I11)&lt;=24,"tropical",IF(ABS(I11)&lt;=60,"temperate","polar"))</f>
        <v>tropical</v>
      </c>
      <c r="L11" s="30" t="s">
        <v>964</v>
      </c>
      <c r="M11">
        <v>1993</v>
      </c>
      <c r="N11">
        <v>21</v>
      </c>
      <c r="O11">
        <v>1</v>
      </c>
      <c r="P11">
        <v>750</v>
      </c>
      <c r="Q11" t="s">
        <v>728</v>
      </c>
      <c r="R11" s="30" t="s">
        <v>962</v>
      </c>
    </row>
    <row r="12" spans="1:18">
      <c r="A12">
        <v>63</v>
      </c>
      <c r="B12" s="18" t="s">
        <v>521</v>
      </c>
      <c r="C12" s="33" t="s">
        <v>963</v>
      </c>
      <c r="D12" s="18"/>
      <c r="E12" s="29">
        <v>200</v>
      </c>
      <c r="F12" s="29">
        <v>60</v>
      </c>
      <c r="G12" s="29" t="s">
        <v>995</v>
      </c>
      <c r="H12" s="29">
        <v>20</v>
      </c>
      <c r="I12">
        <v>73.430183458701293</v>
      </c>
      <c r="J12">
        <v>42.833679477433002</v>
      </c>
      <c r="K12" t="str">
        <f>IF(ABS(I12)&lt;=24,"tropical",IF(ABS(I12)&lt;=60,"temperate","polar"))</f>
        <v>polar</v>
      </c>
      <c r="L12" s="30" t="s">
        <v>962</v>
      </c>
      <c r="M12">
        <v>1990</v>
      </c>
      <c r="N12">
        <v>41</v>
      </c>
      <c r="O12">
        <v>6</v>
      </c>
      <c r="P12">
        <v>1400000</v>
      </c>
      <c r="Q12" t="s">
        <v>728</v>
      </c>
      <c r="R12" s="30" t="s">
        <v>962</v>
      </c>
    </row>
    <row r="13" spans="1:18">
      <c r="A13">
        <v>64</v>
      </c>
      <c r="B13" s="18" t="s">
        <v>521</v>
      </c>
      <c r="C13" s="33" t="s">
        <v>963</v>
      </c>
      <c r="D13" s="18"/>
      <c r="E13" s="29">
        <v>200</v>
      </c>
      <c r="F13" s="29">
        <v>60</v>
      </c>
      <c r="G13" s="29" t="s">
        <v>995</v>
      </c>
      <c r="H13" s="29">
        <v>20</v>
      </c>
      <c r="I13">
        <v>76.5</v>
      </c>
      <c r="J13">
        <v>35</v>
      </c>
      <c r="K13" t="str">
        <f>IF(ABS(I13)&lt;=24,"tropical",IF(ABS(I13)&lt;=60,"temperate","polar"))</f>
        <v>polar</v>
      </c>
      <c r="L13" s="30" t="s">
        <v>962</v>
      </c>
      <c r="M13">
        <v>1995</v>
      </c>
      <c r="N13">
        <v>41</v>
      </c>
      <c r="O13">
        <v>6</v>
      </c>
      <c r="P13">
        <v>1400000</v>
      </c>
      <c r="Q13" t="s">
        <v>728</v>
      </c>
      <c r="R13" s="30" t="s">
        <v>962</v>
      </c>
    </row>
    <row r="14" spans="1:18">
      <c r="A14">
        <v>68</v>
      </c>
      <c r="B14" s="7" t="s">
        <v>521</v>
      </c>
      <c r="C14" s="33" t="s">
        <v>963</v>
      </c>
      <c r="D14" s="7"/>
      <c r="E14" s="29">
        <v>200</v>
      </c>
      <c r="F14" s="29">
        <v>50</v>
      </c>
      <c r="G14" s="29" t="s">
        <v>994</v>
      </c>
      <c r="H14" s="29">
        <v>115</v>
      </c>
      <c r="I14">
        <v>64.5</v>
      </c>
      <c r="J14">
        <v>-19</v>
      </c>
      <c r="K14" t="str">
        <f>IF(ABS(I14)&lt;=24,"tropical",IF(ABS(I14)&lt;=60,"temperate","polar"))</f>
        <v>polar</v>
      </c>
      <c r="L14" s="30" t="s">
        <v>962</v>
      </c>
      <c r="M14">
        <v>1997</v>
      </c>
      <c r="N14">
        <v>21</v>
      </c>
      <c r="O14">
        <v>1</v>
      </c>
      <c r="P14">
        <v>103000</v>
      </c>
      <c r="Q14" t="s">
        <v>728</v>
      </c>
      <c r="R14" s="30" t="s">
        <v>962</v>
      </c>
    </row>
    <row r="15" spans="1:18">
      <c r="A15">
        <v>99</v>
      </c>
      <c r="B15" s="18" t="s">
        <v>521</v>
      </c>
      <c r="C15" s="33" t="s">
        <v>963</v>
      </c>
      <c r="D15" s="18"/>
      <c r="E15" s="29">
        <v>100</v>
      </c>
      <c r="F15" s="29">
        <v>70</v>
      </c>
      <c r="G15" s="29" t="s">
        <v>982</v>
      </c>
      <c r="H15" s="29">
        <v>99</v>
      </c>
      <c r="I15">
        <v>38.471734802871502</v>
      </c>
      <c r="J15">
        <v>-73.051615593442605</v>
      </c>
      <c r="K15" t="str">
        <f>IF(ABS(I15)&lt;=24,"tropical",IF(ABS(I15)&lt;=60,"temperate","polar"))</f>
        <v>temperate</v>
      </c>
      <c r="L15" s="30" t="s">
        <v>963</v>
      </c>
      <c r="M15">
        <v>1995</v>
      </c>
      <c r="N15">
        <v>55</v>
      </c>
      <c r="O15">
        <v>1</v>
      </c>
      <c r="P15">
        <v>111200</v>
      </c>
      <c r="Q15" t="s">
        <v>728</v>
      </c>
      <c r="R15" s="30" t="s">
        <v>962</v>
      </c>
    </row>
    <row r="16" spans="1:18">
      <c r="A16">
        <v>105</v>
      </c>
      <c r="B16" s="7" t="s">
        <v>523</v>
      </c>
      <c r="C16" s="33" t="s">
        <v>964</v>
      </c>
      <c r="D16" s="7"/>
      <c r="E16" s="29">
        <v>200</v>
      </c>
      <c r="F16" s="29">
        <v>10</v>
      </c>
      <c r="G16" s="29" t="s">
        <v>1038</v>
      </c>
      <c r="H16" s="29">
        <v>62</v>
      </c>
      <c r="I16">
        <v>44.964500000000001</v>
      </c>
      <c r="J16">
        <v>-58.548999999999999</v>
      </c>
      <c r="K16" t="str">
        <f>IF(ABS(I16)&lt;=24,"tropical",IF(ABS(I16)&lt;=60,"temperate","polar"))</f>
        <v>temperate</v>
      </c>
      <c r="L16" s="30" t="s">
        <v>963</v>
      </c>
      <c r="M16">
        <v>1900</v>
      </c>
      <c r="N16">
        <v>50</v>
      </c>
      <c r="O16">
        <v>5</v>
      </c>
      <c r="P16">
        <v>495000</v>
      </c>
      <c r="Q16" t="s">
        <v>728</v>
      </c>
      <c r="R16" s="30" t="s">
        <v>962</v>
      </c>
    </row>
    <row r="17" spans="1:18">
      <c r="A17">
        <v>107</v>
      </c>
      <c r="B17" s="7" t="s">
        <v>523</v>
      </c>
      <c r="C17" s="33" t="s">
        <v>964</v>
      </c>
      <c r="D17" s="7"/>
      <c r="E17" s="29">
        <v>200</v>
      </c>
      <c r="F17" s="29">
        <v>10</v>
      </c>
      <c r="G17" s="29" t="s">
        <v>1038</v>
      </c>
      <c r="H17" s="29">
        <v>61</v>
      </c>
      <c r="I17">
        <v>44.964500000000001</v>
      </c>
      <c r="J17">
        <v>-58.548999999999999</v>
      </c>
      <c r="K17" t="str">
        <f>IF(ABS(I17)&lt;=24,"tropical",IF(ABS(I17)&lt;=60,"temperate","polar"))</f>
        <v>temperate</v>
      </c>
      <c r="L17" s="30" t="s">
        <v>963</v>
      </c>
      <c r="M17">
        <v>1980</v>
      </c>
      <c r="N17">
        <v>50</v>
      </c>
      <c r="O17">
        <v>11</v>
      </c>
      <c r="P17">
        <v>495000</v>
      </c>
      <c r="Q17" t="s">
        <v>728</v>
      </c>
      <c r="R17" s="30" t="s">
        <v>962</v>
      </c>
    </row>
    <row r="18" spans="1:18">
      <c r="A18">
        <v>108</v>
      </c>
      <c r="B18" s="7" t="s">
        <v>523</v>
      </c>
      <c r="C18" s="33" t="s">
        <v>964</v>
      </c>
      <c r="D18" s="7"/>
      <c r="E18" s="29">
        <v>200</v>
      </c>
      <c r="F18" s="29">
        <v>10</v>
      </c>
      <c r="G18" s="29" t="s">
        <v>1038</v>
      </c>
      <c r="H18" s="29">
        <v>61</v>
      </c>
      <c r="I18">
        <v>44.964500000000001</v>
      </c>
      <c r="J18">
        <v>-58.548999999999999</v>
      </c>
      <c r="K18" t="str">
        <f>IF(ABS(I18)&lt;=24,"tropical",IF(ABS(I18)&lt;=60,"temperate","polar"))</f>
        <v>temperate</v>
      </c>
      <c r="L18" s="30" t="s">
        <v>963</v>
      </c>
      <c r="M18">
        <v>1990</v>
      </c>
      <c r="N18">
        <v>50</v>
      </c>
      <c r="O18">
        <v>11</v>
      </c>
      <c r="P18">
        <v>495000</v>
      </c>
      <c r="Q18" t="s">
        <v>728</v>
      </c>
      <c r="R18" s="30" t="s">
        <v>962</v>
      </c>
    </row>
    <row r="19" spans="1:18">
      <c r="A19">
        <v>111</v>
      </c>
      <c r="B19" s="18" t="s">
        <v>523</v>
      </c>
      <c r="C19" s="33" t="s">
        <v>964</v>
      </c>
      <c r="D19" s="18"/>
      <c r="E19" s="29">
        <v>200</v>
      </c>
      <c r="F19" s="29">
        <v>80</v>
      </c>
      <c r="G19" s="29" t="s">
        <v>1045</v>
      </c>
      <c r="H19" s="29">
        <v>130</v>
      </c>
      <c r="I19">
        <v>41.500000000000199</v>
      </c>
      <c r="J19">
        <v>-39.999999999999901</v>
      </c>
      <c r="K19" t="str">
        <f>IF(ABS(I19)&lt;=24,"tropical",IF(ABS(I19)&lt;=60,"temperate","polar"))</f>
        <v>temperate</v>
      </c>
      <c r="L19" s="30" t="s">
        <v>963</v>
      </c>
      <c r="M19">
        <v>1950</v>
      </c>
      <c r="N19">
        <v>38</v>
      </c>
      <c r="O19">
        <v>1</v>
      </c>
      <c r="P19">
        <v>14729274</v>
      </c>
      <c r="Q19" t="s">
        <v>728</v>
      </c>
      <c r="R19" s="30" t="s">
        <v>962</v>
      </c>
    </row>
    <row r="20" spans="1:18">
      <c r="A20">
        <v>112</v>
      </c>
      <c r="B20" s="18" t="s">
        <v>523</v>
      </c>
      <c r="C20" s="33" t="s">
        <v>964</v>
      </c>
      <c r="D20" s="18"/>
      <c r="E20" s="29">
        <v>200</v>
      </c>
      <c r="F20" s="29">
        <v>80</v>
      </c>
      <c r="G20" s="29" t="s">
        <v>1045</v>
      </c>
      <c r="H20" s="29">
        <v>130</v>
      </c>
      <c r="I20">
        <v>41.500000000000199</v>
      </c>
      <c r="J20">
        <v>-39.999999999999901</v>
      </c>
      <c r="K20" t="str">
        <f>IF(ABS(I20)&lt;=24,"tropical",IF(ABS(I20)&lt;=60,"temperate","polar"))</f>
        <v>temperate</v>
      </c>
      <c r="L20" s="30" t="s">
        <v>963</v>
      </c>
      <c r="M20">
        <v>1997</v>
      </c>
      <c r="N20">
        <v>38</v>
      </c>
      <c r="O20">
        <v>1</v>
      </c>
      <c r="P20">
        <v>14729274</v>
      </c>
      <c r="Q20" t="s">
        <v>728</v>
      </c>
      <c r="R20" s="30" t="s">
        <v>962</v>
      </c>
    </row>
    <row r="21" spans="1:18">
      <c r="A21">
        <v>115</v>
      </c>
      <c r="B21" s="18" t="s">
        <v>520</v>
      </c>
      <c r="C21" s="33" t="s">
        <v>962</v>
      </c>
      <c r="D21" s="18" t="s">
        <v>572</v>
      </c>
      <c r="E21" s="29">
        <v>500</v>
      </c>
      <c r="F21" s="29">
        <v>11</v>
      </c>
      <c r="G21" s="29" t="s">
        <v>965</v>
      </c>
      <c r="H21" s="29">
        <v>64</v>
      </c>
      <c r="I21">
        <v>-22.000499999999999</v>
      </c>
      <c r="J21">
        <v>14</v>
      </c>
      <c r="K21" t="str">
        <f>IF(ABS(I21)&lt;=24,"tropical",IF(ABS(I21)&lt;=60,"temperate","polar"))</f>
        <v>tropical</v>
      </c>
      <c r="L21" s="30" t="s">
        <v>964</v>
      </c>
      <c r="M21">
        <v>1956</v>
      </c>
      <c r="N21">
        <v>32</v>
      </c>
      <c r="O21">
        <v>10</v>
      </c>
      <c r="P21">
        <v>179000</v>
      </c>
      <c r="Q21" t="s">
        <v>728</v>
      </c>
      <c r="R21" s="30" t="s">
        <v>962</v>
      </c>
    </row>
    <row r="22" spans="1:18">
      <c r="A22">
        <v>116</v>
      </c>
      <c r="B22" s="18" t="s">
        <v>521</v>
      </c>
      <c r="C22" s="33" t="s">
        <v>963</v>
      </c>
      <c r="D22" s="18"/>
      <c r="E22" s="29">
        <v>100</v>
      </c>
      <c r="F22" s="29">
        <v>31</v>
      </c>
      <c r="G22" s="29" t="s">
        <v>975</v>
      </c>
      <c r="H22" s="29">
        <v>93</v>
      </c>
      <c r="I22">
        <v>49.433088432734799</v>
      </c>
      <c r="J22">
        <v>-61.8996802917571</v>
      </c>
      <c r="K22" t="str">
        <f>IF(ABS(I22)&lt;=24,"tropical",IF(ABS(I22)&lt;=60,"temperate","polar"))</f>
        <v>temperate</v>
      </c>
      <c r="L22" s="30" t="s">
        <v>963</v>
      </c>
      <c r="M22">
        <v>1985</v>
      </c>
      <c r="N22">
        <v>32</v>
      </c>
      <c r="O22">
        <v>1</v>
      </c>
      <c r="P22">
        <v>103812</v>
      </c>
      <c r="Q22" t="s">
        <v>728</v>
      </c>
      <c r="R22" s="30" t="s">
        <v>962</v>
      </c>
    </row>
    <row r="23" spans="1:18">
      <c r="A23">
        <v>118</v>
      </c>
      <c r="B23" s="7" t="s">
        <v>523</v>
      </c>
      <c r="C23" s="33" t="s">
        <v>964</v>
      </c>
      <c r="D23" s="7"/>
      <c r="E23" s="29">
        <v>200</v>
      </c>
      <c r="F23" s="29">
        <v>50</v>
      </c>
      <c r="G23" s="29" t="s">
        <v>1042</v>
      </c>
      <c r="H23" s="29">
        <v>94</v>
      </c>
      <c r="I23">
        <v>22.2653314781261</v>
      </c>
      <c r="J23">
        <v>-15.2992234034616</v>
      </c>
      <c r="K23" t="str">
        <f>IF(ABS(I23)&lt;=24,"tropical",IF(ABS(I23)&lt;=60,"temperate","polar"))</f>
        <v>tropical</v>
      </c>
      <c r="L23" s="30" t="s">
        <v>964</v>
      </c>
      <c r="M23">
        <v>1987</v>
      </c>
      <c r="N23">
        <v>27</v>
      </c>
      <c r="O23">
        <v>2</v>
      </c>
      <c r="P23">
        <v>3561029</v>
      </c>
      <c r="Q23" t="s">
        <v>728</v>
      </c>
      <c r="R23" s="30" t="s">
        <v>962</v>
      </c>
    </row>
    <row r="24" spans="1:18">
      <c r="A24">
        <v>133</v>
      </c>
      <c r="B24" s="18" t="s">
        <v>521</v>
      </c>
      <c r="C24" s="33" t="s">
        <v>963</v>
      </c>
      <c r="D24" s="18"/>
      <c r="E24" s="29">
        <v>500</v>
      </c>
      <c r="F24" s="29">
        <v>20</v>
      </c>
      <c r="G24" s="29" t="s">
        <v>1010</v>
      </c>
      <c r="H24" s="29">
        <v>116</v>
      </c>
      <c r="I24">
        <v>14.1938463127006</v>
      </c>
      <c r="J24">
        <v>-16.971981601066702</v>
      </c>
      <c r="K24" t="str">
        <f>IF(ABS(I24)&lt;=24,"tropical",IF(ABS(I24)&lt;=60,"temperate","polar"))</f>
        <v>tropical</v>
      </c>
      <c r="L24" s="30" t="s">
        <v>964</v>
      </c>
      <c r="M24">
        <v>1990</v>
      </c>
      <c r="N24">
        <v>18</v>
      </c>
      <c r="O24">
        <v>2</v>
      </c>
      <c r="P24">
        <v>27600</v>
      </c>
      <c r="Q24" t="s">
        <v>728</v>
      </c>
      <c r="R24" s="30" t="s">
        <v>962</v>
      </c>
    </row>
    <row r="25" spans="1:18">
      <c r="A25">
        <v>135</v>
      </c>
      <c r="B25" s="18" t="s">
        <v>521</v>
      </c>
      <c r="C25" s="33" t="s">
        <v>963</v>
      </c>
      <c r="D25" s="18"/>
      <c r="E25" s="29">
        <v>500</v>
      </c>
      <c r="F25" s="29">
        <v>10</v>
      </c>
      <c r="G25" s="29" t="s">
        <v>1009</v>
      </c>
      <c r="H25" s="29">
        <v>63</v>
      </c>
      <c r="I25">
        <v>6.5457394722342999</v>
      </c>
      <c r="J25">
        <v>-13.8261688628857</v>
      </c>
      <c r="K25" t="str">
        <f>IF(ABS(I25)&lt;=24,"tropical",IF(ABS(I25)&lt;=60,"temperate","polar"))</f>
        <v>tropical</v>
      </c>
      <c r="L25" s="30" t="s">
        <v>964</v>
      </c>
      <c r="M25">
        <v>1964</v>
      </c>
      <c r="N25">
        <v>44</v>
      </c>
      <c r="O25">
        <v>2</v>
      </c>
      <c r="P25">
        <v>168000</v>
      </c>
      <c r="Q25" t="s">
        <v>728</v>
      </c>
      <c r="R25" s="30" t="s">
        <v>962</v>
      </c>
    </row>
    <row r="26" spans="1:18">
      <c r="A26">
        <v>136</v>
      </c>
      <c r="B26" s="18" t="s">
        <v>521</v>
      </c>
      <c r="C26" s="33" t="s">
        <v>963</v>
      </c>
      <c r="D26" s="18"/>
      <c r="E26" s="29">
        <v>500</v>
      </c>
      <c r="F26" s="29">
        <v>10</v>
      </c>
      <c r="G26" s="29" t="s">
        <v>1009</v>
      </c>
      <c r="H26" s="29">
        <v>63</v>
      </c>
      <c r="I26">
        <v>6.5457394722342999</v>
      </c>
      <c r="J26">
        <v>-13.8261688628857</v>
      </c>
      <c r="K26" t="str">
        <f>IF(ABS(I26)&lt;=24,"tropical",IF(ABS(I26)&lt;=60,"temperate","polar"))</f>
        <v>tropical</v>
      </c>
      <c r="L26" s="30" t="s">
        <v>964</v>
      </c>
      <c r="M26">
        <v>1978</v>
      </c>
      <c r="N26">
        <v>44</v>
      </c>
      <c r="O26">
        <v>2</v>
      </c>
      <c r="P26">
        <v>168000</v>
      </c>
      <c r="Q26" t="s">
        <v>728</v>
      </c>
      <c r="R26" s="30" t="s">
        <v>962</v>
      </c>
    </row>
    <row r="27" spans="1:18">
      <c r="A27">
        <v>137</v>
      </c>
      <c r="B27" s="18" t="s">
        <v>521</v>
      </c>
      <c r="C27" s="33" t="s">
        <v>963</v>
      </c>
      <c r="D27" s="18"/>
      <c r="E27" s="29">
        <v>500</v>
      </c>
      <c r="F27" s="29">
        <v>10</v>
      </c>
      <c r="G27" s="29" t="s">
        <v>1009</v>
      </c>
      <c r="H27" s="29">
        <v>63</v>
      </c>
      <c r="I27">
        <v>6.5457394722342999</v>
      </c>
      <c r="J27">
        <v>-13.8261688628857</v>
      </c>
      <c r="K27" t="str">
        <f>IF(ABS(I27)&lt;=24,"tropical",IF(ABS(I27)&lt;=60,"temperate","polar"))</f>
        <v>tropical</v>
      </c>
      <c r="L27" s="30" t="s">
        <v>964</v>
      </c>
      <c r="M27">
        <v>1990</v>
      </c>
      <c r="N27">
        <v>44</v>
      </c>
      <c r="O27">
        <v>2</v>
      </c>
      <c r="P27">
        <v>168000</v>
      </c>
      <c r="Q27" t="s">
        <v>728</v>
      </c>
      <c r="R27" s="30" t="s">
        <v>962</v>
      </c>
    </row>
    <row r="28" spans="1:18">
      <c r="A28">
        <v>145</v>
      </c>
      <c r="B28" s="18" t="s">
        <v>521</v>
      </c>
      <c r="C28" s="33" t="s">
        <v>963</v>
      </c>
      <c r="D28" s="18"/>
      <c r="E28" s="29">
        <v>100</v>
      </c>
      <c r="F28" s="29">
        <v>32</v>
      </c>
      <c r="G28" s="29" t="s">
        <v>976</v>
      </c>
      <c r="H28" s="29">
        <v>117</v>
      </c>
      <c r="I28">
        <v>47.286749914932599</v>
      </c>
      <c r="J28">
        <v>-63.016166299981101</v>
      </c>
      <c r="K28" t="str">
        <f>IF(ABS(I28)&lt;=24,"tropical",IF(ABS(I28)&lt;=60,"temperate","polar"))</f>
        <v>temperate</v>
      </c>
      <c r="L28" s="30" t="s">
        <v>963</v>
      </c>
      <c r="M28">
        <v>1980</v>
      </c>
      <c r="N28">
        <v>30</v>
      </c>
      <c r="O28">
        <v>1</v>
      </c>
      <c r="P28">
        <v>64075</v>
      </c>
      <c r="Q28" t="s">
        <v>728</v>
      </c>
      <c r="R28" s="30" t="s">
        <v>962</v>
      </c>
    </row>
    <row r="29" spans="1:18">
      <c r="A29">
        <v>153</v>
      </c>
      <c r="B29" s="18" t="s">
        <v>573</v>
      </c>
      <c r="C29" s="33" t="s">
        <v>966</v>
      </c>
      <c r="D29" s="18"/>
      <c r="E29" s="29">
        <v>300</v>
      </c>
      <c r="F29" s="29">
        <v>10</v>
      </c>
      <c r="G29" s="29" t="s">
        <v>1086</v>
      </c>
      <c r="H29" s="29">
        <v>137</v>
      </c>
      <c r="I29">
        <v>27.949325000000002</v>
      </c>
      <c r="J29">
        <v>-82.465140000000005</v>
      </c>
      <c r="K29" t="str">
        <f>IF(ABS(I29)&lt;=24,"tropical",IF(ABS(I29)&lt;=60,"temperate","polar"))</f>
        <v>temperate</v>
      </c>
      <c r="L29" s="30" t="s">
        <v>963</v>
      </c>
      <c r="M29">
        <v>1950</v>
      </c>
      <c r="N29">
        <v>52</v>
      </c>
      <c r="O29">
        <v>7</v>
      </c>
      <c r="P29">
        <v>902</v>
      </c>
      <c r="Q29" t="s">
        <v>728</v>
      </c>
      <c r="R29" s="30" t="s">
        <v>962</v>
      </c>
    </row>
    <row r="30" spans="1:18">
      <c r="A30">
        <v>168</v>
      </c>
      <c r="B30" s="18" t="s">
        <v>521</v>
      </c>
      <c r="C30" s="33" t="s">
        <v>963</v>
      </c>
      <c r="D30" s="18"/>
      <c r="E30" s="29">
        <v>100</v>
      </c>
      <c r="F30" s="29">
        <v>10</v>
      </c>
      <c r="G30" s="29" t="s">
        <v>973</v>
      </c>
      <c r="H30" s="29">
        <v>107</v>
      </c>
      <c r="I30">
        <v>65.133050285757193</v>
      </c>
      <c r="J30">
        <v>-50.047983110928101</v>
      </c>
      <c r="K30" t="str">
        <f>IF(ABS(I30)&lt;=24,"tropical",IF(ABS(I30)&lt;=60,"temperate","polar"))</f>
        <v>polar</v>
      </c>
      <c r="L30" s="30" t="s">
        <v>962</v>
      </c>
      <c r="M30">
        <v>1997</v>
      </c>
      <c r="N30">
        <v>22</v>
      </c>
      <c r="O30">
        <v>4</v>
      </c>
      <c r="P30">
        <v>240000</v>
      </c>
      <c r="Q30" t="s">
        <v>728</v>
      </c>
      <c r="R30" s="30" t="s">
        <v>962</v>
      </c>
    </row>
    <row r="31" spans="1:18">
      <c r="A31">
        <v>172</v>
      </c>
      <c r="B31" s="18" t="s">
        <v>521</v>
      </c>
      <c r="C31" s="33" t="s">
        <v>963</v>
      </c>
      <c r="D31" s="18"/>
      <c r="E31" s="29">
        <v>600</v>
      </c>
      <c r="F31" s="29">
        <v>24</v>
      </c>
      <c r="G31" s="29" t="s">
        <v>1018</v>
      </c>
      <c r="H31" s="29">
        <v>84</v>
      </c>
      <c r="I31">
        <v>49.534940481415497</v>
      </c>
      <c r="J31">
        <v>-127.508481544546</v>
      </c>
      <c r="K31" t="str">
        <f>IF(ABS(I31)&lt;=24,"tropical",IF(ABS(I31)&lt;=60,"temperate","polar"))</f>
        <v>temperate</v>
      </c>
      <c r="L31" s="30" t="s">
        <v>963</v>
      </c>
      <c r="M31">
        <v>1950</v>
      </c>
      <c r="N31">
        <v>15</v>
      </c>
      <c r="O31">
        <v>3</v>
      </c>
      <c r="P31">
        <v>11000</v>
      </c>
      <c r="Q31" t="s">
        <v>728</v>
      </c>
      <c r="R31" s="30" t="s">
        <v>962</v>
      </c>
    </row>
    <row r="32" spans="1:18">
      <c r="A32">
        <v>175</v>
      </c>
      <c r="B32" s="18" t="s">
        <v>521</v>
      </c>
      <c r="C32" s="33" t="s">
        <v>963</v>
      </c>
      <c r="D32" s="18"/>
      <c r="E32" s="29">
        <v>600</v>
      </c>
      <c r="F32" s="29">
        <v>62</v>
      </c>
      <c r="G32" s="29" t="s">
        <v>1026</v>
      </c>
      <c r="H32" s="29">
        <v>146</v>
      </c>
      <c r="I32">
        <v>61.371202456892902</v>
      </c>
      <c r="J32">
        <v>176.347972089157</v>
      </c>
      <c r="K32" t="str">
        <f>IF(ABS(I32)&lt;=24,"tropical",IF(ABS(I32)&lt;=60,"temperate","polar"))</f>
        <v>polar</v>
      </c>
      <c r="L32" s="30" t="s">
        <v>962</v>
      </c>
      <c r="M32">
        <v>1981</v>
      </c>
      <c r="N32">
        <v>36</v>
      </c>
      <c r="O32">
        <v>1</v>
      </c>
      <c r="P32">
        <v>254200</v>
      </c>
      <c r="Q32" t="s">
        <v>728</v>
      </c>
      <c r="R32" s="30" t="s">
        <v>962</v>
      </c>
    </row>
    <row r="33" spans="1:18">
      <c r="A33">
        <v>179</v>
      </c>
      <c r="B33" s="18" t="s">
        <v>522</v>
      </c>
      <c r="C33" s="33" t="s">
        <v>965</v>
      </c>
      <c r="D33" s="18"/>
      <c r="E33" s="29">
        <v>500</v>
      </c>
      <c r="F33" s="29">
        <v>10</v>
      </c>
      <c r="G33" s="29" t="s">
        <v>1067</v>
      </c>
      <c r="H33" s="29">
        <v>36</v>
      </c>
      <c r="I33">
        <v>13.791612818258301</v>
      </c>
      <c r="J33">
        <v>-16.532157974370701</v>
      </c>
      <c r="K33" t="str">
        <f>IF(ABS(I33)&lt;=24,"tropical",IF(ABS(I33)&lt;=60,"temperate","polar"))</f>
        <v>tropical</v>
      </c>
      <c r="L33" s="30" t="s">
        <v>964</v>
      </c>
      <c r="M33">
        <v>2003</v>
      </c>
      <c r="N33">
        <v>31</v>
      </c>
      <c r="O33">
        <v>1</v>
      </c>
      <c r="P33">
        <v>4.7</v>
      </c>
      <c r="Q33" t="s">
        <v>728</v>
      </c>
      <c r="R33" s="30" t="s">
        <v>962</v>
      </c>
    </row>
    <row r="34" spans="1:18">
      <c r="A34">
        <v>180</v>
      </c>
      <c r="B34" s="18" t="s">
        <v>522</v>
      </c>
      <c r="C34" s="33" t="s">
        <v>965</v>
      </c>
      <c r="D34" s="18"/>
      <c r="E34" s="29">
        <v>500</v>
      </c>
      <c r="F34" s="29">
        <v>10</v>
      </c>
      <c r="G34" s="29" t="s">
        <v>1067</v>
      </c>
      <c r="H34" s="29">
        <v>36</v>
      </c>
      <c r="I34">
        <v>13.791612818258301</v>
      </c>
      <c r="J34">
        <v>-16.532157974370701</v>
      </c>
      <c r="K34" t="str">
        <f>IF(ABS(I34)&lt;=24,"tropical",IF(ABS(I34)&lt;=60,"temperate","polar"))</f>
        <v>tropical</v>
      </c>
      <c r="L34" s="30" t="s">
        <v>964</v>
      </c>
      <c r="M34">
        <v>2006</v>
      </c>
      <c r="N34">
        <v>31</v>
      </c>
      <c r="O34">
        <v>0</v>
      </c>
      <c r="P34">
        <v>4.7</v>
      </c>
      <c r="Q34" t="s">
        <v>728</v>
      </c>
      <c r="R34" s="30" t="s">
        <v>962</v>
      </c>
    </row>
    <row r="35" spans="1:18">
      <c r="A35">
        <v>189</v>
      </c>
      <c r="B35" s="18" t="s">
        <v>573</v>
      </c>
      <c r="C35" s="33" t="s">
        <v>966</v>
      </c>
      <c r="D35" s="18"/>
      <c r="E35" s="29">
        <v>400</v>
      </c>
      <c r="F35" s="29">
        <v>10</v>
      </c>
      <c r="G35" s="29" t="s">
        <v>1087</v>
      </c>
      <c r="H35" s="29">
        <v>143</v>
      </c>
      <c r="I35">
        <v>-0.89111484540202601</v>
      </c>
      <c r="J35">
        <v>-46.599157335186703</v>
      </c>
      <c r="K35" t="str">
        <f>IF(ABS(I35)&lt;=24,"tropical",IF(ABS(I35)&lt;=60,"temperate","polar"))</f>
        <v>tropical</v>
      </c>
      <c r="L35" s="30" t="s">
        <v>964</v>
      </c>
      <c r="M35">
        <v>1970</v>
      </c>
      <c r="N35">
        <v>19</v>
      </c>
      <c r="O35">
        <v>1</v>
      </c>
      <c r="P35">
        <v>220</v>
      </c>
      <c r="Q35" t="s">
        <v>728</v>
      </c>
      <c r="R35" s="30" t="s">
        <v>962</v>
      </c>
    </row>
    <row r="36" spans="1:18">
      <c r="A36">
        <v>217</v>
      </c>
      <c r="B36" s="18" t="s">
        <v>522</v>
      </c>
      <c r="C36" s="33" t="s">
        <v>965</v>
      </c>
      <c r="D36" s="18"/>
      <c r="E36" s="29">
        <v>200</v>
      </c>
      <c r="F36" s="29">
        <v>10</v>
      </c>
      <c r="G36" s="29" t="s">
        <v>1054</v>
      </c>
      <c r="H36" s="29">
        <v>106</v>
      </c>
      <c r="I36">
        <v>43.392876137822697</v>
      </c>
      <c r="J36">
        <v>3.6241562699490699</v>
      </c>
      <c r="K36" t="str">
        <f>IF(ABS(I36)&lt;=24,"tropical",IF(ABS(I36)&lt;=60,"temperate","polar"))</f>
        <v>temperate</v>
      </c>
      <c r="L36" s="30" t="s">
        <v>963</v>
      </c>
      <c r="M36">
        <v>1980</v>
      </c>
      <c r="N36">
        <v>11</v>
      </c>
      <c r="O36">
        <v>1</v>
      </c>
      <c r="P36">
        <v>88</v>
      </c>
      <c r="Q36" t="s">
        <v>728</v>
      </c>
      <c r="R36" s="30" t="s">
        <v>962</v>
      </c>
    </row>
    <row r="37" spans="1:18">
      <c r="A37">
        <v>218</v>
      </c>
      <c r="B37" s="18" t="s">
        <v>573</v>
      </c>
      <c r="C37" s="33" t="s">
        <v>966</v>
      </c>
      <c r="D37" s="18"/>
      <c r="E37" s="29">
        <v>200</v>
      </c>
      <c r="F37" s="29">
        <v>20</v>
      </c>
      <c r="G37" s="29" t="s">
        <v>1085</v>
      </c>
      <c r="H37" s="29">
        <v>79</v>
      </c>
      <c r="I37">
        <v>45.281366823329599</v>
      </c>
      <c r="J37">
        <v>-0.86267387285845998</v>
      </c>
      <c r="K37" t="str">
        <f>IF(ABS(I37)&lt;=24,"tropical",IF(ABS(I37)&lt;=60,"temperate","polar"))</f>
        <v>temperate</v>
      </c>
      <c r="L37" s="30" t="s">
        <v>963</v>
      </c>
      <c r="M37">
        <v>1991</v>
      </c>
      <c r="N37">
        <v>18</v>
      </c>
      <c r="O37">
        <v>2</v>
      </c>
      <c r="P37">
        <v>635</v>
      </c>
      <c r="Q37" s="12" t="s">
        <v>742</v>
      </c>
      <c r="R37" s="32" t="s">
        <v>964</v>
      </c>
    </row>
    <row r="38" spans="1:18">
      <c r="A38">
        <v>227</v>
      </c>
      <c r="B38" s="7" t="s">
        <v>521</v>
      </c>
      <c r="C38" s="33" t="s">
        <v>963</v>
      </c>
      <c r="D38" s="7"/>
      <c r="E38" s="29">
        <v>200</v>
      </c>
      <c r="F38" s="29">
        <v>50</v>
      </c>
      <c r="G38" s="29" t="s">
        <v>994</v>
      </c>
      <c r="H38" s="29">
        <v>23</v>
      </c>
      <c r="I38">
        <v>65</v>
      </c>
      <c r="J38">
        <v>-19</v>
      </c>
      <c r="K38" t="str">
        <f>IF(ABS(I38)&lt;=24,"tropical",IF(ABS(I38)&lt;=60,"temperate","polar"))</f>
        <v>polar</v>
      </c>
      <c r="L38" s="30" t="s">
        <v>962</v>
      </c>
      <c r="M38">
        <v>1950</v>
      </c>
      <c r="N38">
        <v>24</v>
      </c>
      <c r="O38">
        <v>14</v>
      </c>
      <c r="P38">
        <v>376766</v>
      </c>
      <c r="Q38" t="s">
        <v>728</v>
      </c>
      <c r="R38" s="30" t="s">
        <v>962</v>
      </c>
    </row>
    <row r="39" spans="1:18">
      <c r="A39">
        <v>232</v>
      </c>
      <c r="B39" s="18" t="s">
        <v>522</v>
      </c>
      <c r="C39" s="33" t="s">
        <v>965</v>
      </c>
      <c r="D39" s="18"/>
      <c r="E39" s="29">
        <v>200</v>
      </c>
      <c r="F39" s="29">
        <v>80</v>
      </c>
      <c r="G39" s="29" t="s">
        <v>1062</v>
      </c>
      <c r="H39" s="29">
        <v>21</v>
      </c>
      <c r="I39">
        <v>42.457857248317097</v>
      </c>
      <c r="J39">
        <v>11.220419847297199</v>
      </c>
      <c r="K39" t="str">
        <f>IF(ABS(I39)&lt;=24,"tropical",IF(ABS(I39)&lt;=60,"temperate","polar"))</f>
        <v>temperate</v>
      </c>
      <c r="L39" s="30" t="s">
        <v>963</v>
      </c>
      <c r="M39">
        <v>1996</v>
      </c>
      <c r="N39">
        <v>12</v>
      </c>
      <c r="O39">
        <v>1</v>
      </c>
      <c r="P39">
        <v>27</v>
      </c>
      <c r="Q39" t="s">
        <v>728</v>
      </c>
      <c r="R39" s="30" t="s">
        <v>962</v>
      </c>
    </row>
    <row r="40" spans="1:18">
      <c r="A40">
        <v>239</v>
      </c>
      <c r="B40" s="18" t="s">
        <v>521</v>
      </c>
      <c r="C40" s="33" t="s">
        <v>963</v>
      </c>
      <c r="D40" s="18"/>
      <c r="E40" s="29">
        <v>600</v>
      </c>
      <c r="F40" s="29">
        <v>32</v>
      </c>
      <c r="G40" s="29" t="s">
        <v>1021</v>
      </c>
      <c r="H40" s="29">
        <v>16</v>
      </c>
      <c r="I40">
        <v>27.705748670077501</v>
      </c>
      <c r="J40">
        <v>-110.66876458476101</v>
      </c>
      <c r="K40" t="str">
        <f>IF(ABS(I40)&lt;=24,"tropical",IF(ABS(I40)&lt;=60,"temperate","polar"))</f>
        <v>temperate</v>
      </c>
      <c r="L40" s="30" t="s">
        <v>963</v>
      </c>
      <c r="M40">
        <v>1978</v>
      </c>
      <c r="N40">
        <v>27</v>
      </c>
      <c r="O40">
        <v>4</v>
      </c>
      <c r="P40">
        <v>27900</v>
      </c>
      <c r="Q40" t="s">
        <v>728</v>
      </c>
      <c r="R40" s="30" t="s">
        <v>962</v>
      </c>
    </row>
    <row r="41" spans="1:18">
      <c r="A41">
        <v>240</v>
      </c>
      <c r="B41" s="18" t="s">
        <v>521</v>
      </c>
      <c r="C41" s="33" t="s">
        <v>963</v>
      </c>
      <c r="D41" s="18"/>
      <c r="E41" s="29">
        <v>300</v>
      </c>
      <c r="F41" s="29">
        <v>22</v>
      </c>
      <c r="G41" s="29" t="s">
        <v>1002</v>
      </c>
      <c r="H41" s="29">
        <v>83</v>
      </c>
      <c r="I41">
        <v>19.247375923841599</v>
      </c>
      <c r="J41">
        <v>-92.603265514096606</v>
      </c>
      <c r="K41" t="str">
        <f>IF(ABS(I41)&lt;=24,"tropical",IF(ABS(I41)&lt;=60,"temperate","polar"))</f>
        <v>tropical</v>
      </c>
      <c r="L41" s="30" t="s">
        <v>964</v>
      </c>
      <c r="M41">
        <v>1988</v>
      </c>
      <c r="N41">
        <v>19</v>
      </c>
      <c r="O41">
        <v>1</v>
      </c>
      <c r="P41">
        <v>65000</v>
      </c>
      <c r="Q41" t="s">
        <v>728</v>
      </c>
      <c r="R41" s="30" t="s">
        <v>962</v>
      </c>
    </row>
    <row r="42" spans="1:18">
      <c r="A42">
        <v>241</v>
      </c>
      <c r="B42" s="18" t="s">
        <v>522</v>
      </c>
      <c r="C42" s="33" t="s">
        <v>965</v>
      </c>
      <c r="D42" s="18"/>
      <c r="E42" s="29">
        <v>600</v>
      </c>
      <c r="F42" s="29">
        <v>30</v>
      </c>
      <c r="G42" s="29" t="s">
        <v>1071</v>
      </c>
      <c r="H42" s="29">
        <v>145</v>
      </c>
      <c r="I42">
        <v>23.024999999999999</v>
      </c>
      <c r="J42">
        <v>-106.125</v>
      </c>
      <c r="K42" t="str">
        <f>IF(ABS(I42)&lt;=24,"tropical",IF(ABS(I42)&lt;=60,"temperate","polar"))</f>
        <v>tropical</v>
      </c>
      <c r="L42" s="30" t="s">
        <v>964</v>
      </c>
      <c r="M42">
        <v>1984</v>
      </c>
      <c r="N42">
        <v>26</v>
      </c>
      <c r="O42">
        <v>2</v>
      </c>
      <c r="P42">
        <v>175</v>
      </c>
      <c r="Q42" t="s">
        <v>728</v>
      </c>
      <c r="R42" s="30" t="s">
        <v>962</v>
      </c>
    </row>
    <row r="43" spans="1:18">
      <c r="A43">
        <v>242</v>
      </c>
      <c r="B43" s="18" t="s">
        <v>521</v>
      </c>
      <c r="C43" s="33" t="s">
        <v>963</v>
      </c>
      <c r="D43" s="18"/>
      <c r="E43" s="29">
        <v>600</v>
      </c>
      <c r="F43" s="29">
        <v>31</v>
      </c>
      <c r="G43" s="29" t="s">
        <v>1020</v>
      </c>
      <c r="H43" s="29">
        <v>91</v>
      </c>
      <c r="I43">
        <v>30.747468262106501</v>
      </c>
      <c r="J43">
        <v>-113.867617839697</v>
      </c>
      <c r="K43" t="str">
        <f>IF(ABS(I43)&lt;=24,"tropical",IF(ABS(I43)&lt;=60,"temperate","polar"))</f>
        <v>temperate</v>
      </c>
      <c r="L43" s="30" t="s">
        <v>963</v>
      </c>
      <c r="M43" s="12">
        <v>0</v>
      </c>
      <c r="N43">
        <v>29</v>
      </c>
      <c r="O43">
        <v>3</v>
      </c>
      <c r="P43">
        <v>7200</v>
      </c>
      <c r="Q43" t="s">
        <v>728</v>
      </c>
      <c r="R43" s="30" t="s">
        <v>962</v>
      </c>
    </row>
    <row r="44" spans="1:18">
      <c r="A44">
        <v>243</v>
      </c>
      <c r="B44" s="18" t="s">
        <v>522</v>
      </c>
      <c r="C44" s="33" t="s">
        <v>965</v>
      </c>
      <c r="D44" s="18"/>
      <c r="E44" s="29">
        <v>300</v>
      </c>
      <c r="F44" s="29">
        <v>30</v>
      </c>
      <c r="G44" s="29" t="s">
        <v>1066</v>
      </c>
      <c r="H44" s="29">
        <v>82</v>
      </c>
      <c r="I44">
        <v>18.6282646278013</v>
      </c>
      <c r="J44">
        <v>-91.572455447348005</v>
      </c>
      <c r="K44" t="str">
        <f>IF(ABS(I44)&lt;=24,"tropical",IF(ABS(I44)&lt;=60,"temperate","polar"))</f>
        <v>tropical</v>
      </c>
      <c r="L44" s="30" t="s">
        <v>964</v>
      </c>
      <c r="M44">
        <v>1980</v>
      </c>
      <c r="N44">
        <v>20</v>
      </c>
      <c r="O44">
        <v>1</v>
      </c>
      <c r="P44">
        <v>2500</v>
      </c>
      <c r="Q44" t="s">
        <v>728</v>
      </c>
      <c r="R44" s="30" t="s">
        <v>962</v>
      </c>
    </row>
    <row r="45" spans="1:18">
      <c r="A45">
        <v>246</v>
      </c>
      <c r="B45" s="18" t="s">
        <v>522</v>
      </c>
      <c r="C45" s="33" t="s">
        <v>965</v>
      </c>
      <c r="D45" s="18"/>
      <c r="E45" s="29">
        <v>300</v>
      </c>
      <c r="F45" s="29">
        <v>20</v>
      </c>
      <c r="G45" s="29" t="s">
        <v>1065</v>
      </c>
      <c r="H45" s="29">
        <v>30</v>
      </c>
      <c r="I45">
        <v>20.868765817135198</v>
      </c>
      <c r="J45">
        <v>-90.370172580390701</v>
      </c>
      <c r="K45" t="str">
        <f>IF(ABS(I45)&lt;=24,"tropical",IF(ABS(I45)&lt;=60,"temperate","polar"))</f>
        <v>tropical</v>
      </c>
      <c r="L45" s="30" t="s">
        <v>964</v>
      </c>
      <c r="M45" s="12">
        <v>0</v>
      </c>
      <c r="N45">
        <v>16</v>
      </c>
      <c r="O45">
        <v>1</v>
      </c>
      <c r="P45">
        <v>28.1</v>
      </c>
      <c r="Q45" t="s">
        <v>728</v>
      </c>
      <c r="R45" s="30" t="s">
        <v>962</v>
      </c>
    </row>
    <row r="46" spans="1:18">
      <c r="A46">
        <v>247</v>
      </c>
      <c r="B46" s="18" t="s">
        <v>522</v>
      </c>
      <c r="C46" s="33" t="s">
        <v>965</v>
      </c>
      <c r="D46" s="18"/>
      <c r="E46" s="29">
        <v>300</v>
      </c>
      <c r="F46" s="29">
        <v>20</v>
      </c>
      <c r="G46" s="29" t="s">
        <v>1065</v>
      </c>
      <c r="H46" s="29">
        <v>132</v>
      </c>
      <c r="I46">
        <v>20.868765817135198</v>
      </c>
      <c r="J46">
        <v>-90.370172580390701</v>
      </c>
      <c r="K46" t="str">
        <f>IF(ABS(I46)&lt;=24,"tropical",IF(ABS(I46)&lt;=60,"temperate","polar"))</f>
        <v>tropical</v>
      </c>
      <c r="L46" s="30" t="s">
        <v>964</v>
      </c>
      <c r="M46">
        <v>1992</v>
      </c>
      <c r="N46">
        <v>19</v>
      </c>
      <c r="O46">
        <v>1</v>
      </c>
      <c r="P46">
        <v>28</v>
      </c>
      <c r="Q46" t="s">
        <v>728</v>
      </c>
      <c r="R46" s="30" t="s">
        <v>962</v>
      </c>
    </row>
    <row r="47" spans="1:18">
      <c r="A47">
        <v>252</v>
      </c>
      <c r="B47" s="18" t="s">
        <v>521</v>
      </c>
      <c r="C47" s="33" t="s">
        <v>963</v>
      </c>
      <c r="D47" s="18"/>
      <c r="E47" s="29">
        <v>600</v>
      </c>
      <c r="F47" s="29">
        <v>70</v>
      </c>
      <c r="G47" s="29" t="s">
        <v>1027</v>
      </c>
      <c r="H47" s="29">
        <v>53</v>
      </c>
      <c r="I47">
        <v>52</v>
      </c>
      <c r="J47">
        <v>180</v>
      </c>
      <c r="K47" t="str">
        <f>IF(ABS(I47)&lt;=24,"tropical",IF(ABS(I47)&lt;=60,"temperate","polar"))</f>
        <v>temperate</v>
      </c>
      <c r="L47" s="30" t="s">
        <v>963</v>
      </c>
      <c r="M47">
        <v>1963</v>
      </c>
      <c r="N47">
        <v>40</v>
      </c>
      <c r="O47">
        <v>6</v>
      </c>
      <c r="P47">
        <v>56936</v>
      </c>
      <c r="Q47" t="s">
        <v>728</v>
      </c>
      <c r="R47" s="30" t="s">
        <v>962</v>
      </c>
    </row>
    <row r="48" spans="1:18">
      <c r="A48">
        <v>266</v>
      </c>
      <c r="B48" s="18" t="s">
        <v>522</v>
      </c>
      <c r="C48" s="33" t="s">
        <v>965</v>
      </c>
      <c r="D48" s="18"/>
      <c r="E48" s="29">
        <v>800</v>
      </c>
      <c r="F48" s="29">
        <v>40</v>
      </c>
      <c r="G48" s="29" t="s">
        <v>1079</v>
      </c>
      <c r="H48" s="29">
        <v>76</v>
      </c>
      <c r="I48">
        <v>25.2155188301127</v>
      </c>
      <c r="J48">
        <v>121.67170639181801</v>
      </c>
      <c r="K48" t="str">
        <f>IF(ABS(I48)&lt;=24,"tropical",IF(ABS(I48)&lt;=60,"temperate","polar"))</f>
        <v>temperate</v>
      </c>
      <c r="L48" s="30" t="s">
        <v>963</v>
      </c>
      <c r="M48">
        <v>1998</v>
      </c>
      <c r="N48">
        <v>17</v>
      </c>
      <c r="O48">
        <v>1</v>
      </c>
      <c r="P48">
        <v>8</v>
      </c>
      <c r="Q48" t="s">
        <v>728</v>
      </c>
      <c r="R48" s="30" t="s">
        <v>962</v>
      </c>
    </row>
    <row r="49" spans="1:18">
      <c r="A49">
        <v>267</v>
      </c>
      <c r="B49" s="18" t="s">
        <v>522</v>
      </c>
      <c r="C49" s="33" t="s">
        <v>965</v>
      </c>
      <c r="D49" s="18"/>
      <c r="E49" s="29">
        <v>800</v>
      </c>
      <c r="F49" s="29">
        <v>50</v>
      </c>
      <c r="G49" s="29" t="s">
        <v>1080</v>
      </c>
      <c r="H49" s="29">
        <v>76</v>
      </c>
      <c r="I49">
        <v>23.1290441785561</v>
      </c>
      <c r="J49">
        <v>120.07660620585</v>
      </c>
      <c r="K49" t="str">
        <f>IF(ABS(I49)&lt;=24,"tropical",IF(ABS(I49)&lt;=60,"temperate","polar"))</f>
        <v>tropical</v>
      </c>
      <c r="L49" s="30" t="s">
        <v>964</v>
      </c>
      <c r="M49">
        <v>1997</v>
      </c>
      <c r="N49">
        <v>13</v>
      </c>
      <c r="O49">
        <v>1</v>
      </c>
      <c r="P49">
        <v>10</v>
      </c>
      <c r="Q49" t="s">
        <v>728</v>
      </c>
      <c r="R49" s="30" t="s">
        <v>962</v>
      </c>
    </row>
    <row r="50" spans="1:18">
      <c r="A50">
        <v>269</v>
      </c>
      <c r="B50" s="18" t="s">
        <v>575</v>
      </c>
      <c r="C50" s="33" t="s">
        <v>967</v>
      </c>
      <c r="D50" s="18"/>
      <c r="E50" s="29">
        <v>300</v>
      </c>
      <c r="F50" s="29">
        <v>10</v>
      </c>
      <c r="G50" s="29" t="s">
        <v>1089</v>
      </c>
      <c r="H50" s="29">
        <v>86</v>
      </c>
      <c r="I50">
        <v>24.5335</v>
      </c>
      <c r="J50">
        <v>-81.391999999999996</v>
      </c>
      <c r="K50" t="str">
        <f>IF(ABS(I50)&lt;=24,"tropical",IF(ABS(I50)&lt;=60,"temperate","polar"))</f>
        <v>temperate</v>
      </c>
      <c r="L50" s="30" t="s">
        <v>963</v>
      </c>
      <c r="M50">
        <v>1980</v>
      </c>
      <c r="N50">
        <v>20</v>
      </c>
      <c r="O50">
        <v>0</v>
      </c>
      <c r="P50">
        <v>30</v>
      </c>
      <c r="Q50" t="s">
        <v>728</v>
      </c>
      <c r="R50" s="30" t="s">
        <v>962</v>
      </c>
    </row>
    <row r="51" spans="1:18">
      <c r="A51">
        <v>282</v>
      </c>
      <c r="B51" s="18" t="s">
        <v>521</v>
      </c>
      <c r="C51" s="33" t="s">
        <v>963</v>
      </c>
      <c r="D51" s="18"/>
      <c r="E51" s="29">
        <v>400</v>
      </c>
      <c r="F51" s="29">
        <v>10</v>
      </c>
      <c r="G51" s="29" t="s">
        <v>1005</v>
      </c>
      <c r="H51" s="29">
        <v>88</v>
      </c>
      <c r="I51">
        <v>11.038886555719699</v>
      </c>
      <c r="J51">
        <v>-64.128363935915303</v>
      </c>
      <c r="K51" t="str">
        <f>IF(ABS(I51)&lt;=24,"tropical",IF(ABS(I51)&lt;=60,"temperate","polar"))</f>
        <v>tropical</v>
      </c>
      <c r="L51" s="30" t="s">
        <v>964</v>
      </c>
      <c r="M51">
        <v>1980</v>
      </c>
      <c r="N51">
        <v>16</v>
      </c>
      <c r="O51">
        <v>1</v>
      </c>
      <c r="P51">
        <v>30000</v>
      </c>
      <c r="Q51" t="s">
        <v>728</v>
      </c>
      <c r="R51" s="30" t="s">
        <v>962</v>
      </c>
    </row>
    <row r="52" spans="1:18">
      <c r="A52">
        <v>291</v>
      </c>
      <c r="B52" s="18" t="s">
        <v>521</v>
      </c>
      <c r="C52" s="33" t="s">
        <v>963</v>
      </c>
      <c r="D52" s="18"/>
      <c r="E52" s="29">
        <v>300</v>
      </c>
      <c r="F52" s="29">
        <v>22</v>
      </c>
      <c r="G52" s="29" t="s">
        <v>1002</v>
      </c>
      <c r="H52" s="29">
        <v>145</v>
      </c>
      <c r="I52">
        <v>19.2334549250617</v>
      </c>
      <c r="J52">
        <v>-92.494875528596594</v>
      </c>
      <c r="K52" t="str">
        <f>IF(ABS(I52)&lt;=24,"tropical",IF(ABS(I52)&lt;=60,"temperate","polar"))</f>
        <v>tropical</v>
      </c>
      <c r="L52" s="30" t="s">
        <v>964</v>
      </c>
      <c r="M52">
        <v>1988</v>
      </c>
      <c r="N52">
        <v>25</v>
      </c>
      <c r="O52">
        <v>5</v>
      </c>
      <c r="P52">
        <v>65000</v>
      </c>
      <c r="Q52" t="s">
        <v>728</v>
      </c>
      <c r="R52" s="30" t="s">
        <v>962</v>
      </c>
    </row>
    <row r="53" spans="1:18">
      <c r="A53">
        <v>305</v>
      </c>
      <c r="B53" s="18" t="s">
        <v>521</v>
      </c>
      <c r="C53" s="33" t="s">
        <v>963</v>
      </c>
      <c r="D53" s="18"/>
      <c r="E53" s="29">
        <v>800</v>
      </c>
      <c r="F53" s="29">
        <v>40</v>
      </c>
      <c r="G53" s="29" t="s">
        <v>1031</v>
      </c>
      <c r="H53" s="29">
        <v>47</v>
      </c>
      <c r="I53">
        <v>6.4511786400829196</v>
      </c>
      <c r="J53">
        <v>114.38260848706901</v>
      </c>
      <c r="K53" t="str">
        <f>IF(ABS(I53)&lt;=24,"tropical",IF(ABS(I53)&lt;=60,"temperate","polar"))</f>
        <v>tropical</v>
      </c>
      <c r="L53" s="30" t="s">
        <v>964</v>
      </c>
      <c r="M53">
        <v>1972</v>
      </c>
      <c r="N53">
        <v>29</v>
      </c>
      <c r="O53">
        <v>1</v>
      </c>
      <c r="P53" s="12">
        <v>222528</v>
      </c>
      <c r="Q53" t="s">
        <v>728</v>
      </c>
      <c r="R53" s="30" t="s">
        <v>962</v>
      </c>
    </row>
    <row r="54" spans="1:18">
      <c r="A54">
        <v>307</v>
      </c>
      <c r="B54" s="18" t="s">
        <v>521</v>
      </c>
      <c r="C54" s="33" t="s">
        <v>963</v>
      </c>
      <c r="D54" s="18"/>
      <c r="E54" s="29">
        <v>600</v>
      </c>
      <c r="F54" s="29">
        <v>50</v>
      </c>
      <c r="G54" s="29" t="s">
        <v>1024</v>
      </c>
      <c r="H54" s="29">
        <v>46</v>
      </c>
      <c r="I54">
        <v>19.133334999999999</v>
      </c>
      <c r="J54">
        <v>-104.56667</v>
      </c>
      <c r="K54" t="str">
        <f>IF(ABS(I54)&lt;=24,"tropical",IF(ABS(I54)&lt;=60,"temperate","polar"))</f>
        <v>tropical</v>
      </c>
      <c r="L54" s="30" t="s">
        <v>964</v>
      </c>
      <c r="M54">
        <v>1995</v>
      </c>
      <c r="N54">
        <v>38</v>
      </c>
      <c r="O54">
        <v>3</v>
      </c>
      <c r="P54">
        <v>700</v>
      </c>
      <c r="Q54" t="s">
        <v>728</v>
      </c>
      <c r="R54" s="30" t="s">
        <v>962</v>
      </c>
    </row>
    <row r="55" spans="1:18">
      <c r="A55">
        <v>311</v>
      </c>
      <c r="B55" s="18" t="s">
        <v>520</v>
      </c>
      <c r="C55" s="33" t="s">
        <v>962</v>
      </c>
      <c r="D55" s="18" t="s">
        <v>574</v>
      </c>
      <c r="E55" s="29">
        <v>700</v>
      </c>
      <c r="F55" s="29">
        <v>40</v>
      </c>
      <c r="G55" s="29" t="s">
        <v>970</v>
      </c>
      <c r="H55" s="29">
        <v>69</v>
      </c>
      <c r="I55">
        <v>-12.627595593017499</v>
      </c>
      <c r="J55">
        <v>-78.224576392417603</v>
      </c>
      <c r="K55" t="str">
        <f>IF(ABS(I55)&lt;=24,"tropical",IF(ABS(I55)&lt;=60,"temperate","polar"))</f>
        <v>tropical</v>
      </c>
      <c r="L55" s="30" t="s">
        <v>964</v>
      </c>
      <c r="M55">
        <v>1953</v>
      </c>
      <c r="N55">
        <v>20</v>
      </c>
      <c r="O55">
        <v>1</v>
      </c>
      <c r="P55" s="12">
        <v>50466</v>
      </c>
      <c r="Q55" t="s">
        <v>728</v>
      </c>
      <c r="R55" s="30" t="s">
        <v>962</v>
      </c>
    </row>
    <row r="56" spans="1:18">
      <c r="A56">
        <v>312</v>
      </c>
      <c r="B56" s="18" t="s">
        <v>520</v>
      </c>
      <c r="C56" s="33" t="s">
        <v>962</v>
      </c>
      <c r="D56" s="18" t="s">
        <v>574</v>
      </c>
      <c r="E56" s="29">
        <v>700</v>
      </c>
      <c r="F56" s="29">
        <v>40</v>
      </c>
      <c r="G56" s="29" t="s">
        <v>970</v>
      </c>
      <c r="H56" s="29">
        <v>69</v>
      </c>
      <c r="I56">
        <v>-12.627595593017499</v>
      </c>
      <c r="J56">
        <v>-78.224576392417603</v>
      </c>
      <c r="K56" t="str">
        <f>IF(ABS(I56)&lt;=24,"tropical",IF(ABS(I56)&lt;=60,"temperate","polar"))</f>
        <v>tropical</v>
      </c>
      <c r="L56" s="30" t="s">
        <v>964</v>
      </c>
      <c r="M56">
        <v>1960</v>
      </c>
      <c r="N56">
        <v>20</v>
      </c>
      <c r="O56">
        <v>1</v>
      </c>
      <c r="P56" s="12">
        <v>50466</v>
      </c>
      <c r="Q56" t="s">
        <v>728</v>
      </c>
      <c r="R56" s="30" t="s">
        <v>962</v>
      </c>
    </row>
    <row r="57" spans="1:18">
      <c r="A57">
        <v>318</v>
      </c>
      <c r="B57" s="18" t="s">
        <v>522</v>
      </c>
      <c r="C57" s="33" t="s">
        <v>965</v>
      </c>
      <c r="D57" s="18"/>
      <c r="E57" s="29">
        <v>300</v>
      </c>
      <c r="F57" s="29">
        <v>10</v>
      </c>
      <c r="G57" s="29" t="s">
        <v>1064</v>
      </c>
      <c r="H57" s="29">
        <v>8</v>
      </c>
      <c r="I57">
        <v>21.670530357193499</v>
      </c>
      <c r="J57">
        <v>-97.577599060109193</v>
      </c>
      <c r="K57" t="str">
        <f>IF(ABS(I57)&lt;=24,"tropical",IF(ABS(I57)&lt;=60,"temperate","polar"))</f>
        <v>tropical</v>
      </c>
      <c r="L57" s="30" t="s">
        <v>964</v>
      </c>
      <c r="M57">
        <v>1989</v>
      </c>
      <c r="N57">
        <v>13</v>
      </c>
      <c r="O57">
        <v>0</v>
      </c>
      <c r="P57">
        <v>800</v>
      </c>
      <c r="Q57" s="12" t="s">
        <v>749</v>
      </c>
      <c r="R57" s="30" t="s">
        <v>963</v>
      </c>
    </row>
    <row r="58" spans="1:18">
      <c r="A58">
        <v>320</v>
      </c>
      <c r="B58" s="18" t="s">
        <v>521</v>
      </c>
      <c r="C58" s="33" t="s">
        <v>963</v>
      </c>
      <c r="D58" s="18"/>
      <c r="E58" s="29">
        <v>300</v>
      </c>
      <c r="F58" s="29">
        <v>40</v>
      </c>
      <c r="G58" s="29" t="s">
        <v>1004</v>
      </c>
      <c r="H58" s="29">
        <v>17</v>
      </c>
      <c r="I58">
        <v>21.907545706786301</v>
      </c>
      <c r="J58">
        <v>-88.441861653296399</v>
      </c>
      <c r="K58" t="str">
        <f>IF(ABS(I58)&lt;=24,"tropical",IF(ABS(I58)&lt;=60,"temperate","polar"))</f>
        <v>tropical</v>
      </c>
      <c r="L58" s="30" t="s">
        <v>964</v>
      </c>
      <c r="M58">
        <v>1987</v>
      </c>
      <c r="N58">
        <v>21</v>
      </c>
      <c r="O58">
        <v>1</v>
      </c>
      <c r="P58">
        <v>100000</v>
      </c>
      <c r="Q58" s="12" t="s">
        <v>749</v>
      </c>
      <c r="R58" s="30" t="s">
        <v>963</v>
      </c>
    </row>
    <row r="59" spans="1:18">
      <c r="A59">
        <v>323</v>
      </c>
      <c r="B59" s="7" t="s">
        <v>521</v>
      </c>
      <c r="C59" s="33" t="s">
        <v>963</v>
      </c>
      <c r="D59" s="7"/>
      <c r="E59" s="29">
        <v>300</v>
      </c>
      <c r="F59" s="29">
        <v>21</v>
      </c>
      <c r="G59" s="29" t="s">
        <v>1001</v>
      </c>
      <c r="H59" s="29">
        <v>132</v>
      </c>
      <c r="I59">
        <v>20.8808721551964</v>
      </c>
      <c r="J59">
        <v>-90.453931492088799</v>
      </c>
      <c r="K59" t="str">
        <f>IF(ABS(I59)&lt;=24,"tropical",IF(ABS(I59)&lt;=60,"temperate","polar"))</f>
        <v>tropical</v>
      </c>
      <c r="L59" s="30" t="s">
        <v>964</v>
      </c>
      <c r="M59">
        <v>1985</v>
      </c>
      <c r="N59">
        <v>19</v>
      </c>
      <c r="O59">
        <v>1</v>
      </c>
      <c r="P59">
        <v>250</v>
      </c>
      <c r="Q59" s="12" t="s">
        <v>749</v>
      </c>
      <c r="R59" s="30" t="s">
        <v>963</v>
      </c>
    </row>
    <row r="60" spans="1:18">
      <c r="A60">
        <v>324</v>
      </c>
      <c r="B60" s="18" t="s">
        <v>575</v>
      </c>
      <c r="C60" s="33" t="s">
        <v>967</v>
      </c>
      <c r="D60" s="18"/>
      <c r="E60" s="29">
        <v>300</v>
      </c>
      <c r="F60" s="29">
        <v>20</v>
      </c>
      <c r="G60" s="29" t="s">
        <v>1090</v>
      </c>
      <c r="H60" s="29">
        <v>104</v>
      </c>
      <c r="I60">
        <v>18.373345376180598</v>
      </c>
      <c r="J60">
        <v>-64.724125711746396</v>
      </c>
      <c r="K60" t="str">
        <f>IF(ABS(I60)&lt;=24,"tropical",IF(ABS(I60)&lt;=60,"temperate","polar"))</f>
        <v>tropical</v>
      </c>
      <c r="L60" s="30" t="s">
        <v>964</v>
      </c>
      <c r="M60">
        <v>1960</v>
      </c>
      <c r="N60">
        <v>21</v>
      </c>
      <c r="O60">
        <v>0</v>
      </c>
      <c r="P60" s="12">
        <v>50892</v>
      </c>
      <c r="Q60" t="s">
        <v>728</v>
      </c>
      <c r="R60" s="30" t="s">
        <v>962</v>
      </c>
    </row>
    <row r="61" spans="1:18">
      <c r="A61">
        <v>325</v>
      </c>
      <c r="B61" s="18" t="s">
        <v>521</v>
      </c>
      <c r="C61" s="33" t="s">
        <v>963</v>
      </c>
      <c r="D61" s="18"/>
      <c r="E61" s="29">
        <v>600</v>
      </c>
      <c r="F61" s="29">
        <v>33</v>
      </c>
      <c r="G61" s="29" t="s">
        <v>1022</v>
      </c>
      <c r="H61" s="29">
        <v>114</v>
      </c>
      <c r="I61">
        <v>23.266999999999999</v>
      </c>
      <c r="J61">
        <v>-106.64149999999999</v>
      </c>
      <c r="K61" t="str">
        <f>IF(ABS(I61)&lt;=24,"tropical",IF(ABS(I61)&lt;=60,"temperate","polar"))</f>
        <v>tropical</v>
      </c>
      <c r="L61" s="30" t="s">
        <v>964</v>
      </c>
      <c r="M61">
        <v>1994</v>
      </c>
      <c r="N61">
        <v>37</v>
      </c>
      <c r="O61">
        <v>2</v>
      </c>
      <c r="P61">
        <v>6250</v>
      </c>
      <c r="Q61" t="s">
        <v>728</v>
      </c>
      <c r="R61" s="30" t="s">
        <v>962</v>
      </c>
    </row>
    <row r="62" spans="1:18">
      <c r="A62">
        <v>328</v>
      </c>
      <c r="B62" s="7" t="s">
        <v>522</v>
      </c>
      <c r="C62" s="33" t="s">
        <v>965</v>
      </c>
      <c r="D62" s="7"/>
      <c r="E62" s="29">
        <v>600</v>
      </c>
      <c r="F62" s="29">
        <v>40</v>
      </c>
      <c r="G62" s="29" t="s">
        <v>1072</v>
      </c>
      <c r="H62" s="29">
        <v>85</v>
      </c>
      <c r="I62">
        <v>49.381879974290399</v>
      </c>
      <c r="J62">
        <v>-123.92265632874999</v>
      </c>
      <c r="K62" t="str">
        <f>IF(ABS(I62)&lt;=24,"tropical",IF(ABS(I62)&lt;=60,"temperate","polar"))</f>
        <v>temperate</v>
      </c>
      <c r="L62" s="30" t="s">
        <v>963</v>
      </c>
      <c r="M62">
        <v>1950</v>
      </c>
      <c r="N62">
        <v>27</v>
      </c>
      <c r="O62">
        <v>1</v>
      </c>
      <c r="P62">
        <v>7000</v>
      </c>
      <c r="Q62" t="s">
        <v>728</v>
      </c>
      <c r="R62" s="30" t="s">
        <v>962</v>
      </c>
    </row>
    <row r="63" spans="1:18">
      <c r="A63">
        <v>335</v>
      </c>
      <c r="B63" s="18" t="s">
        <v>521</v>
      </c>
      <c r="C63" s="33" t="s">
        <v>963</v>
      </c>
      <c r="D63" s="18"/>
      <c r="E63" s="29">
        <v>200</v>
      </c>
      <c r="F63" s="29">
        <v>31</v>
      </c>
      <c r="G63" s="29" t="s">
        <v>989</v>
      </c>
      <c r="H63" s="29">
        <v>71</v>
      </c>
      <c r="I63">
        <v>45.5000002456216</v>
      </c>
      <c r="J63">
        <v>-4.0000000258249804</v>
      </c>
      <c r="K63" t="str">
        <f>IF(ABS(I63)&lt;=24,"tropical",IF(ABS(I63)&lt;=60,"temperate","polar"))</f>
        <v>temperate</v>
      </c>
      <c r="L63" s="30" t="s">
        <v>963</v>
      </c>
      <c r="M63">
        <v>1994</v>
      </c>
      <c r="N63">
        <v>32</v>
      </c>
      <c r="O63">
        <v>1</v>
      </c>
      <c r="P63">
        <v>102585</v>
      </c>
      <c r="Q63" s="12" t="s">
        <v>742</v>
      </c>
      <c r="R63" s="32" t="s">
        <v>964</v>
      </c>
    </row>
    <row r="64" spans="1:18">
      <c r="A64">
        <v>400</v>
      </c>
      <c r="B64" s="18" t="s">
        <v>575</v>
      </c>
      <c r="C64" s="33" t="s">
        <v>967</v>
      </c>
      <c r="D64" s="18"/>
      <c r="E64" s="29">
        <v>800</v>
      </c>
      <c r="F64" s="29">
        <v>40</v>
      </c>
      <c r="G64" s="29" t="s">
        <v>1097</v>
      </c>
      <c r="H64" s="29">
        <v>109</v>
      </c>
      <c r="I64">
        <v>1.25</v>
      </c>
      <c r="J64">
        <v>130.25</v>
      </c>
      <c r="K64" t="str">
        <f>IF(ABS(I64)&lt;=24,"tropical",IF(ABS(I64)&lt;=60,"temperate","polar"))</f>
        <v>tropical</v>
      </c>
      <c r="L64" s="30" t="s">
        <v>964</v>
      </c>
      <c r="M64">
        <v>1990</v>
      </c>
      <c r="N64">
        <v>98</v>
      </c>
      <c r="O64">
        <v>17</v>
      </c>
      <c r="P64">
        <v>45000</v>
      </c>
      <c r="Q64" t="s">
        <v>728</v>
      </c>
      <c r="R64" s="30" t="s">
        <v>962</v>
      </c>
    </row>
    <row r="65" spans="1:18">
      <c r="A65">
        <v>401</v>
      </c>
      <c r="B65" s="18" t="s">
        <v>575</v>
      </c>
      <c r="C65" s="33" t="s">
        <v>967</v>
      </c>
      <c r="D65" s="18"/>
      <c r="E65" s="29">
        <v>800</v>
      </c>
      <c r="F65" s="29">
        <v>40</v>
      </c>
      <c r="G65" s="29" t="s">
        <v>1097</v>
      </c>
      <c r="H65" s="29">
        <v>109</v>
      </c>
      <c r="I65">
        <v>1.25</v>
      </c>
      <c r="J65">
        <v>130.25</v>
      </c>
      <c r="K65" t="str">
        <f>IF(ABS(I65)&lt;=24,"tropical",IF(ABS(I65)&lt;=60,"temperate","polar"))</f>
        <v>tropical</v>
      </c>
      <c r="L65" s="30" t="s">
        <v>964</v>
      </c>
      <c r="M65">
        <v>2005</v>
      </c>
      <c r="N65">
        <v>98</v>
      </c>
      <c r="O65">
        <v>17</v>
      </c>
      <c r="P65">
        <v>45000</v>
      </c>
      <c r="Q65" t="s">
        <v>728</v>
      </c>
      <c r="R65" s="30" t="s">
        <v>962</v>
      </c>
    </row>
    <row r="66" spans="1:18">
      <c r="A66">
        <v>403</v>
      </c>
      <c r="B66" s="7" t="s">
        <v>521</v>
      </c>
      <c r="C66" s="33" t="s">
        <v>963</v>
      </c>
      <c r="D66" s="7"/>
      <c r="E66" s="29">
        <v>200</v>
      </c>
      <c r="F66" s="29">
        <v>33</v>
      </c>
      <c r="G66" s="29" t="s">
        <v>991</v>
      </c>
      <c r="H66" s="13">
        <v>14</v>
      </c>
      <c r="I66">
        <v>49.500000013852201</v>
      </c>
      <c r="J66">
        <v>-3.99999996755998</v>
      </c>
      <c r="K66" t="str">
        <f>IF(ABS(I66)&lt;=24,"tropical",IF(ABS(I66)&lt;=60,"temperate","polar"))</f>
        <v>temperate</v>
      </c>
      <c r="L66" s="30" t="s">
        <v>963</v>
      </c>
      <c r="M66">
        <v>1993</v>
      </c>
      <c r="N66">
        <v>52</v>
      </c>
      <c r="O66">
        <v>9</v>
      </c>
      <c r="P66">
        <v>56452</v>
      </c>
      <c r="Q66" t="s">
        <v>728</v>
      </c>
      <c r="R66" s="30" t="s">
        <v>962</v>
      </c>
    </row>
    <row r="67" spans="1:18">
      <c r="A67">
        <v>405</v>
      </c>
      <c r="B67" s="18" t="s">
        <v>521</v>
      </c>
      <c r="C67" s="33" t="s">
        <v>963</v>
      </c>
      <c r="D67" s="18"/>
      <c r="E67" s="29">
        <v>800</v>
      </c>
      <c r="F67" s="29">
        <v>70</v>
      </c>
      <c r="G67" s="29" t="s">
        <v>1034</v>
      </c>
      <c r="H67" s="29">
        <v>24</v>
      </c>
      <c r="I67">
        <v>-19.5</v>
      </c>
      <c r="J67">
        <v>116.65</v>
      </c>
      <c r="K67" t="str">
        <f>IF(ABS(I67)&lt;=24,"tropical",IF(ABS(I67)&lt;=60,"temperate","polar"))</f>
        <v>tropical</v>
      </c>
      <c r="L67" s="30" t="s">
        <v>964</v>
      </c>
      <c r="M67">
        <v>1986</v>
      </c>
      <c r="N67">
        <v>37</v>
      </c>
      <c r="O67">
        <v>5</v>
      </c>
      <c r="P67">
        <v>70000</v>
      </c>
      <c r="Q67" t="s">
        <v>728</v>
      </c>
      <c r="R67" s="30" t="s">
        <v>962</v>
      </c>
    </row>
    <row r="68" spans="1:18">
      <c r="A68">
        <v>410</v>
      </c>
      <c r="B68" s="18" t="s">
        <v>521</v>
      </c>
      <c r="C68" s="33" t="s">
        <v>963</v>
      </c>
      <c r="D68" s="18"/>
      <c r="E68" s="29">
        <v>800</v>
      </c>
      <c r="F68" s="29">
        <v>10</v>
      </c>
      <c r="G68" s="29" t="s">
        <v>1028</v>
      </c>
      <c r="H68" s="29">
        <v>31</v>
      </c>
      <c r="I68">
        <v>22.517344410326601</v>
      </c>
      <c r="J68">
        <v>114.093959035802</v>
      </c>
      <c r="K68" t="str">
        <f>IF(ABS(I68)&lt;=24,"tropical",IF(ABS(I68)&lt;=60,"temperate","polar"))</f>
        <v>tropical</v>
      </c>
      <c r="L68" s="30" t="s">
        <v>964</v>
      </c>
      <c r="M68">
        <v>1970</v>
      </c>
      <c r="N68">
        <v>38</v>
      </c>
      <c r="O68">
        <v>1</v>
      </c>
      <c r="P68" s="12">
        <v>1133357</v>
      </c>
      <c r="Q68" t="s">
        <v>728</v>
      </c>
      <c r="R68" s="30" t="s">
        <v>962</v>
      </c>
    </row>
    <row r="69" spans="1:18">
      <c r="A69">
        <v>411</v>
      </c>
      <c r="B69" s="7" t="s">
        <v>521</v>
      </c>
      <c r="C69" s="33" t="s">
        <v>963</v>
      </c>
      <c r="D69" s="7"/>
      <c r="E69" s="29">
        <v>400</v>
      </c>
      <c r="F69" s="29">
        <v>30</v>
      </c>
      <c r="G69" s="29" t="s">
        <v>1007</v>
      </c>
      <c r="H69" s="29">
        <v>32</v>
      </c>
      <c r="I69">
        <v>-51.65</v>
      </c>
      <c r="J69">
        <v>-59.5</v>
      </c>
      <c r="K69" t="str">
        <f>IF(ABS(I69)&lt;=24,"tropical",IF(ABS(I69)&lt;=60,"temperate","polar"))</f>
        <v>temperate</v>
      </c>
      <c r="L69" s="30" t="s">
        <v>963</v>
      </c>
      <c r="M69">
        <v>1990</v>
      </c>
      <c r="N69">
        <v>44</v>
      </c>
      <c r="O69">
        <v>1</v>
      </c>
      <c r="P69">
        <v>527000</v>
      </c>
      <c r="Q69" t="s">
        <v>728</v>
      </c>
      <c r="R69" s="30" t="s">
        <v>962</v>
      </c>
    </row>
    <row r="70" spans="1:18">
      <c r="A70">
        <v>412</v>
      </c>
      <c r="B70" s="18" t="s">
        <v>521</v>
      </c>
      <c r="C70" s="33" t="s">
        <v>963</v>
      </c>
      <c r="D70" s="18"/>
      <c r="E70" s="29">
        <v>800</v>
      </c>
      <c r="F70" s="29">
        <v>60</v>
      </c>
      <c r="G70" s="29" t="s">
        <v>1033</v>
      </c>
      <c r="H70" s="29">
        <v>34</v>
      </c>
      <c r="I70">
        <v>11</v>
      </c>
      <c r="J70">
        <v>101</v>
      </c>
      <c r="K70" t="str">
        <f>IF(ABS(I70)&lt;=24,"tropical",IF(ABS(I70)&lt;=60,"temperate","polar"))</f>
        <v>tropical</v>
      </c>
      <c r="L70" s="30" t="s">
        <v>964</v>
      </c>
      <c r="M70">
        <v>1963</v>
      </c>
      <c r="N70">
        <v>29</v>
      </c>
      <c r="O70">
        <v>2</v>
      </c>
      <c r="P70" s="12">
        <v>179105</v>
      </c>
      <c r="Q70" t="s">
        <v>728</v>
      </c>
      <c r="R70" s="30" t="s">
        <v>962</v>
      </c>
    </row>
    <row r="71" spans="1:18">
      <c r="A71">
        <v>414</v>
      </c>
      <c r="B71" s="18" t="s">
        <v>521</v>
      </c>
      <c r="C71" s="33" t="s">
        <v>963</v>
      </c>
      <c r="D71" s="18"/>
      <c r="E71" s="29">
        <v>800</v>
      </c>
      <c r="F71" s="29">
        <v>30</v>
      </c>
      <c r="G71" s="29" t="s">
        <v>1030</v>
      </c>
      <c r="H71" s="29">
        <v>12</v>
      </c>
      <c r="I71">
        <v>4</v>
      </c>
      <c r="J71">
        <v>100.75</v>
      </c>
      <c r="K71" t="str">
        <f>IF(ABS(I71)&lt;=24,"tropical",IF(ABS(I71)&lt;=60,"temperate","polar"))</f>
        <v>tropical</v>
      </c>
      <c r="L71" s="30" t="s">
        <v>964</v>
      </c>
      <c r="M71">
        <v>1972</v>
      </c>
      <c r="N71">
        <v>15</v>
      </c>
      <c r="O71">
        <v>1</v>
      </c>
      <c r="P71">
        <v>70060</v>
      </c>
      <c r="Q71" t="s">
        <v>728</v>
      </c>
      <c r="R71" s="30" t="s">
        <v>962</v>
      </c>
    </row>
    <row r="72" spans="1:18">
      <c r="A72">
        <v>417</v>
      </c>
      <c r="B72" s="18" t="s">
        <v>521</v>
      </c>
      <c r="C72" s="33" t="s">
        <v>963</v>
      </c>
      <c r="D72" s="18"/>
      <c r="E72" s="29">
        <v>600</v>
      </c>
      <c r="F72" s="29">
        <v>40</v>
      </c>
      <c r="G72" s="29" t="s">
        <v>1023</v>
      </c>
      <c r="H72" s="29">
        <v>34</v>
      </c>
      <c r="I72">
        <v>25.332811779277201</v>
      </c>
      <c r="J72">
        <v>-116.647574938117</v>
      </c>
      <c r="K72" t="str">
        <f>IF(ABS(I72)&lt;=24,"tropical",IF(ABS(I72)&lt;=60,"temperate","polar"))</f>
        <v>temperate</v>
      </c>
      <c r="L72" s="30" t="s">
        <v>963</v>
      </c>
      <c r="M72">
        <v>1970</v>
      </c>
      <c r="N72">
        <v>18</v>
      </c>
      <c r="O72">
        <v>8</v>
      </c>
      <c r="P72">
        <v>286744</v>
      </c>
      <c r="Q72" t="s">
        <v>728</v>
      </c>
      <c r="R72" s="30" t="s">
        <v>962</v>
      </c>
    </row>
    <row r="73" spans="1:18">
      <c r="A73">
        <v>429</v>
      </c>
      <c r="B73" s="18" t="s">
        <v>522</v>
      </c>
      <c r="C73" s="33" t="s">
        <v>965</v>
      </c>
      <c r="D73" s="18"/>
      <c r="E73" s="29">
        <v>200</v>
      </c>
      <c r="F73" s="29">
        <v>40</v>
      </c>
      <c r="G73" s="29" t="s">
        <v>1057</v>
      </c>
      <c r="H73" s="29">
        <v>43</v>
      </c>
      <c r="I73">
        <v>69.650000000000006</v>
      </c>
      <c r="J73">
        <v>19.8</v>
      </c>
      <c r="K73" t="str">
        <f>IF(ABS(I73)&lt;=24,"tropical",IF(ABS(I73)&lt;=60,"temperate","polar"))</f>
        <v>polar</v>
      </c>
      <c r="L73" s="30" t="s">
        <v>962</v>
      </c>
      <c r="M73">
        <v>1993</v>
      </c>
      <c r="N73">
        <v>25</v>
      </c>
      <c r="O73">
        <v>1</v>
      </c>
      <c r="P73">
        <v>55</v>
      </c>
      <c r="Q73" t="s">
        <v>728</v>
      </c>
      <c r="R73" s="30" t="s">
        <v>962</v>
      </c>
    </row>
    <row r="74" spans="1:18">
      <c r="A74">
        <v>431</v>
      </c>
      <c r="B74" s="18" t="s">
        <v>522</v>
      </c>
      <c r="C74" s="33" t="s">
        <v>965</v>
      </c>
      <c r="D74" s="18"/>
      <c r="E74" s="29">
        <v>800</v>
      </c>
      <c r="F74" s="29">
        <v>30</v>
      </c>
      <c r="G74" s="29" t="s">
        <v>1078</v>
      </c>
      <c r="H74" s="29">
        <v>45</v>
      </c>
      <c r="I74">
        <v>-38.084306860341499</v>
      </c>
      <c r="J74">
        <v>144.752339547372</v>
      </c>
      <c r="K74" t="str">
        <f>IF(ABS(I74)&lt;=24,"tropical",IF(ABS(I74)&lt;=60,"temperate","polar"))</f>
        <v>temperate</v>
      </c>
      <c r="L74" s="30" t="s">
        <v>963</v>
      </c>
      <c r="M74">
        <v>1994</v>
      </c>
      <c r="N74">
        <v>34</v>
      </c>
      <c r="O74">
        <v>8</v>
      </c>
      <c r="P74">
        <v>1930</v>
      </c>
      <c r="Q74" t="s">
        <v>728</v>
      </c>
      <c r="R74" s="30" t="s">
        <v>962</v>
      </c>
    </row>
    <row r="75" spans="1:18">
      <c r="A75">
        <v>433</v>
      </c>
      <c r="B75" s="18" t="s">
        <v>521</v>
      </c>
      <c r="C75" s="33" t="s">
        <v>963</v>
      </c>
      <c r="D75" s="18"/>
      <c r="E75" s="29">
        <v>200</v>
      </c>
      <c r="F75" s="29">
        <v>20</v>
      </c>
      <c r="G75" s="29" t="s">
        <v>988</v>
      </c>
      <c r="H75" s="29">
        <v>50</v>
      </c>
      <c r="I75">
        <v>44.012199388175702</v>
      </c>
      <c r="J75">
        <v>34.608779036696802</v>
      </c>
      <c r="K75" t="str">
        <f>IF(ABS(I75)&lt;=24,"tropical",IF(ABS(I75)&lt;=60,"temperate","polar"))</f>
        <v>temperate</v>
      </c>
      <c r="L75" s="30" t="s">
        <v>963</v>
      </c>
      <c r="M75">
        <v>1955</v>
      </c>
      <c r="N75">
        <v>7</v>
      </c>
      <c r="O75">
        <v>1</v>
      </c>
      <c r="P75" s="12">
        <v>888233</v>
      </c>
      <c r="Q75" t="s">
        <v>728</v>
      </c>
      <c r="R75" s="30" t="s">
        <v>962</v>
      </c>
    </row>
    <row r="76" spans="1:18">
      <c r="A76">
        <v>434</v>
      </c>
      <c r="B76" s="18" t="s">
        <v>521</v>
      </c>
      <c r="C76" s="33" t="s">
        <v>963</v>
      </c>
      <c r="D76" s="18"/>
      <c r="E76" s="29">
        <v>200</v>
      </c>
      <c r="F76" s="29">
        <v>20</v>
      </c>
      <c r="G76" s="29" t="s">
        <v>988</v>
      </c>
      <c r="H76" s="29">
        <v>50</v>
      </c>
      <c r="I76">
        <v>44.012199388175702</v>
      </c>
      <c r="J76">
        <v>34.608779036696802</v>
      </c>
      <c r="K76" t="str">
        <f>IF(ABS(I76)&lt;=24,"tropical",IF(ABS(I76)&lt;=60,"temperate","polar"))</f>
        <v>temperate</v>
      </c>
      <c r="L76" s="30" t="s">
        <v>963</v>
      </c>
      <c r="M76">
        <v>1980</v>
      </c>
      <c r="N76">
        <v>7</v>
      </c>
      <c r="O76">
        <v>1</v>
      </c>
      <c r="P76" s="12">
        <v>888233</v>
      </c>
      <c r="Q76" t="s">
        <v>728</v>
      </c>
      <c r="R76" s="30" t="s">
        <v>962</v>
      </c>
    </row>
    <row r="77" spans="1:18">
      <c r="A77">
        <v>435</v>
      </c>
      <c r="B77" s="18" t="s">
        <v>521</v>
      </c>
      <c r="C77" s="33" t="s">
        <v>963</v>
      </c>
      <c r="D77" s="18"/>
      <c r="E77" s="29">
        <v>200</v>
      </c>
      <c r="F77" s="29">
        <v>20</v>
      </c>
      <c r="G77" s="29" t="s">
        <v>988</v>
      </c>
      <c r="H77" s="29">
        <v>50</v>
      </c>
      <c r="I77">
        <v>44.012199388175702</v>
      </c>
      <c r="J77">
        <v>34.608779036696802</v>
      </c>
      <c r="K77" t="str">
        <f>IF(ABS(I77)&lt;=24,"tropical",IF(ABS(I77)&lt;=60,"temperate","polar"))</f>
        <v>temperate</v>
      </c>
      <c r="L77" s="30" t="s">
        <v>963</v>
      </c>
      <c r="M77">
        <v>1990</v>
      </c>
      <c r="N77">
        <v>7</v>
      </c>
      <c r="O77">
        <v>1</v>
      </c>
      <c r="P77" s="12">
        <v>888233</v>
      </c>
      <c r="Q77" t="s">
        <v>728</v>
      </c>
      <c r="R77" s="30" t="s">
        <v>962</v>
      </c>
    </row>
    <row r="78" spans="1:18">
      <c r="A78">
        <v>436</v>
      </c>
      <c r="B78" s="18" t="s">
        <v>523</v>
      </c>
      <c r="C78" s="33" t="s">
        <v>964</v>
      </c>
      <c r="D78" s="18"/>
      <c r="E78" s="29">
        <v>600</v>
      </c>
      <c r="F78" s="29">
        <v>30</v>
      </c>
      <c r="G78" s="29" t="s">
        <v>1051</v>
      </c>
      <c r="H78" s="29">
        <v>49</v>
      </c>
      <c r="I78">
        <v>0</v>
      </c>
      <c r="J78">
        <v>145</v>
      </c>
      <c r="K78" t="str">
        <f>IF(ABS(I78)&lt;=24,"tropical",IF(ABS(I78)&lt;=60,"temperate","polar"))</f>
        <v>tropical</v>
      </c>
      <c r="L78" s="30" t="s">
        <v>964</v>
      </c>
      <c r="M78">
        <v>1990</v>
      </c>
      <c r="N78">
        <v>20</v>
      </c>
      <c r="O78">
        <v>1</v>
      </c>
      <c r="P78">
        <v>25500000</v>
      </c>
      <c r="Q78" t="s">
        <v>728</v>
      </c>
      <c r="R78" s="30" t="s">
        <v>962</v>
      </c>
    </row>
    <row r="79" spans="1:18">
      <c r="A79">
        <v>438</v>
      </c>
      <c r="B79" s="18" t="s">
        <v>521</v>
      </c>
      <c r="C79" s="33" t="s">
        <v>963</v>
      </c>
      <c r="D79" s="18"/>
      <c r="E79" s="29">
        <v>600</v>
      </c>
      <c r="F79" s="29">
        <v>21</v>
      </c>
      <c r="G79" s="29" t="s">
        <v>1015</v>
      </c>
      <c r="H79" s="29">
        <v>53</v>
      </c>
      <c r="I79">
        <v>57.071992083786498</v>
      </c>
      <c r="J79">
        <v>-135.164807256557</v>
      </c>
      <c r="K79" t="str">
        <f>IF(ABS(I79)&lt;=24,"tropical",IF(ABS(I79)&lt;=60,"temperate","polar"))</f>
        <v>temperate</v>
      </c>
      <c r="L79" s="30" t="s">
        <v>963</v>
      </c>
      <c r="M79">
        <v>1963</v>
      </c>
      <c r="N79">
        <v>40</v>
      </c>
      <c r="O79">
        <v>1</v>
      </c>
      <c r="P79">
        <v>91351</v>
      </c>
      <c r="Q79" t="s">
        <v>728</v>
      </c>
      <c r="R79" s="30" t="s">
        <v>962</v>
      </c>
    </row>
    <row r="80" spans="1:18">
      <c r="A80">
        <v>439</v>
      </c>
      <c r="B80" s="18" t="s">
        <v>520</v>
      </c>
      <c r="C80" s="33" t="s">
        <v>962</v>
      </c>
      <c r="D80" s="18" t="s">
        <v>574</v>
      </c>
      <c r="E80" s="29">
        <v>700</v>
      </c>
      <c r="F80" s="29">
        <v>40</v>
      </c>
      <c r="G80" s="29" t="s">
        <v>970</v>
      </c>
      <c r="H80" s="29">
        <v>51</v>
      </c>
      <c r="I80">
        <v>-8.9997291746585493</v>
      </c>
      <c r="J80">
        <v>-79.004638535896603</v>
      </c>
      <c r="K80" t="str">
        <f>IF(ABS(I80)&lt;=24,"tropical",IF(ABS(I80)&lt;=60,"temperate","polar"))</f>
        <v>tropical</v>
      </c>
      <c r="L80" s="30" t="s">
        <v>964</v>
      </c>
      <c r="M80">
        <v>1953</v>
      </c>
      <c r="N80">
        <v>28</v>
      </c>
      <c r="O80">
        <v>1</v>
      </c>
      <c r="P80">
        <v>82000</v>
      </c>
      <c r="Q80" t="s">
        <v>728</v>
      </c>
      <c r="R80" s="30" t="s">
        <v>962</v>
      </c>
    </row>
    <row r="81" spans="1:18">
      <c r="A81">
        <v>441</v>
      </c>
      <c r="B81" s="18" t="s">
        <v>521</v>
      </c>
      <c r="C81" s="33" t="s">
        <v>963</v>
      </c>
      <c r="D81" s="18"/>
      <c r="E81" s="29">
        <v>800</v>
      </c>
      <c r="F81" s="29">
        <v>50</v>
      </c>
      <c r="G81" s="29" t="s">
        <v>1032</v>
      </c>
      <c r="H81" s="29">
        <v>57</v>
      </c>
      <c r="I81">
        <v>7.16958368027802</v>
      </c>
      <c r="J81">
        <v>80.872484300585</v>
      </c>
      <c r="K81" t="str">
        <f>IF(ABS(I81)&lt;=24,"tropical",IF(ABS(I81)&lt;=60,"temperate","polar"))</f>
        <v>tropical</v>
      </c>
      <c r="L81" s="30" t="s">
        <v>964</v>
      </c>
      <c r="M81">
        <v>2000</v>
      </c>
      <c r="N81">
        <v>39</v>
      </c>
      <c r="O81">
        <v>1</v>
      </c>
      <c r="P81">
        <v>14000</v>
      </c>
      <c r="Q81" t="s">
        <v>728</v>
      </c>
      <c r="R81" s="30" t="s">
        <v>962</v>
      </c>
    </row>
    <row r="82" spans="1:18">
      <c r="A82">
        <v>443</v>
      </c>
      <c r="B82" s="18" t="s">
        <v>523</v>
      </c>
      <c r="C82" s="33" t="s">
        <v>964</v>
      </c>
      <c r="D82" s="18"/>
      <c r="E82" s="29">
        <v>200</v>
      </c>
      <c r="F82" s="29">
        <v>40</v>
      </c>
      <c r="G82" s="29" t="s">
        <v>1041</v>
      </c>
      <c r="H82" s="29">
        <v>67</v>
      </c>
      <c r="I82">
        <v>57.404351400534097</v>
      </c>
      <c r="J82">
        <v>-8.6739439048841103</v>
      </c>
      <c r="K82" t="str">
        <f>IF(ABS(I82)&lt;=24,"tropical",IF(ABS(I82)&lt;=60,"temperate","polar"))</f>
        <v>temperate</v>
      </c>
      <c r="L82" s="30" t="s">
        <v>963</v>
      </c>
      <c r="M82">
        <v>1974</v>
      </c>
      <c r="N82">
        <v>34</v>
      </c>
      <c r="O82">
        <v>6</v>
      </c>
      <c r="P82">
        <v>75539</v>
      </c>
      <c r="Q82" t="s">
        <v>728</v>
      </c>
      <c r="R82" s="30" t="s">
        <v>962</v>
      </c>
    </row>
    <row r="83" spans="1:18">
      <c r="A83">
        <v>444</v>
      </c>
      <c r="B83" s="18" t="s">
        <v>521</v>
      </c>
      <c r="C83" s="33" t="s">
        <v>963</v>
      </c>
      <c r="D83" s="18"/>
      <c r="E83" s="29">
        <v>100</v>
      </c>
      <c r="F83" s="29">
        <v>51</v>
      </c>
      <c r="G83" s="29" t="s">
        <v>979</v>
      </c>
      <c r="H83" s="29">
        <v>60</v>
      </c>
      <c r="I83">
        <v>42.5723602594989</v>
      </c>
      <c r="J83">
        <v>-68.163952348661994</v>
      </c>
      <c r="K83" t="str">
        <f>IF(ABS(I83)&lt;=24,"tropical",IF(ABS(I83)&lt;=60,"temperate","polar"))</f>
        <v>temperate</v>
      </c>
      <c r="L83" s="30" t="s">
        <v>963</v>
      </c>
      <c r="M83">
        <v>1977</v>
      </c>
      <c r="N83">
        <v>29</v>
      </c>
      <c r="O83">
        <v>11</v>
      </c>
      <c r="P83">
        <v>103000</v>
      </c>
      <c r="Q83" t="s">
        <v>728</v>
      </c>
      <c r="R83" s="30" t="s">
        <v>962</v>
      </c>
    </row>
    <row r="84" spans="1:18">
      <c r="A84">
        <v>446</v>
      </c>
      <c r="B84" s="18" t="s">
        <v>521</v>
      </c>
      <c r="C84" s="33" t="s">
        <v>963</v>
      </c>
      <c r="D84" s="18"/>
      <c r="E84" s="29">
        <v>100</v>
      </c>
      <c r="F84" s="29">
        <v>20</v>
      </c>
      <c r="G84" s="29" t="s">
        <v>974</v>
      </c>
      <c r="H84" s="29">
        <v>66</v>
      </c>
      <c r="I84">
        <v>56.831101597332598</v>
      </c>
      <c r="J84">
        <v>-85.509439109512201</v>
      </c>
      <c r="K84" t="str">
        <f>IF(ABS(I84)&lt;=24,"tropical",IF(ABS(I84)&lt;=60,"temperate","polar"))</f>
        <v>temperate</v>
      </c>
      <c r="L84" s="30" t="s">
        <v>963</v>
      </c>
      <c r="M84">
        <v>1970</v>
      </c>
      <c r="N84">
        <v>40</v>
      </c>
      <c r="O84">
        <v>14</v>
      </c>
      <c r="P84">
        <v>900000</v>
      </c>
      <c r="Q84" t="s">
        <v>728</v>
      </c>
      <c r="R84" s="30" t="s">
        <v>962</v>
      </c>
    </row>
    <row r="85" spans="1:18">
      <c r="A85">
        <v>448</v>
      </c>
      <c r="B85" s="18" t="s">
        <v>521</v>
      </c>
      <c r="C85" s="33" t="s">
        <v>963</v>
      </c>
      <c r="D85" s="18"/>
      <c r="E85" s="29">
        <v>200</v>
      </c>
      <c r="F85" s="29">
        <v>71</v>
      </c>
      <c r="G85" s="29" t="s">
        <v>996</v>
      </c>
      <c r="H85" s="29">
        <v>72</v>
      </c>
      <c r="I85">
        <v>53.507170379962403</v>
      </c>
      <c r="J85">
        <v>-4.6266651283618696</v>
      </c>
      <c r="K85" t="str">
        <f>IF(ABS(I85)&lt;=24,"tropical",IF(ABS(I85)&lt;=60,"temperate","polar"))</f>
        <v>temperate</v>
      </c>
      <c r="L85" s="30" t="s">
        <v>963</v>
      </c>
      <c r="M85">
        <v>1973</v>
      </c>
      <c r="N85">
        <v>53</v>
      </c>
      <c r="O85">
        <v>9</v>
      </c>
      <c r="P85">
        <v>58000</v>
      </c>
      <c r="Q85" t="s">
        <v>728</v>
      </c>
      <c r="R85" s="30" t="s">
        <v>962</v>
      </c>
    </row>
    <row r="86" spans="1:18">
      <c r="A86">
        <v>450</v>
      </c>
      <c r="B86" s="18" t="s">
        <v>521</v>
      </c>
      <c r="C86" s="33" t="s">
        <v>963</v>
      </c>
      <c r="D86" s="18"/>
      <c r="E86" s="29">
        <v>600</v>
      </c>
      <c r="F86" s="29">
        <v>30</v>
      </c>
      <c r="G86" s="29" t="s">
        <v>1019</v>
      </c>
      <c r="H86" s="29">
        <v>73</v>
      </c>
      <c r="I86">
        <v>30.75</v>
      </c>
      <c r="J86">
        <v>-113.5</v>
      </c>
      <c r="K86" t="str">
        <f>IF(ABS(I86)&lt;=24,"tropical",IF(ABS(I86)&lt;=60,"temperate","polar"))</f>
        <v>temperate</v>
      </c>
      <c r="L86" s="30" t="s">
        <v>963</v>
      </c>
      <c r="M86">
        <v>1990</v>
      </c>
      <c r="N86">
        <v>34</v>
      </c>
      <c r="O86">
        <v>9</v>
      </c>
      <c r="P86">
        <v>36000</v>
      </c>
      <c r="Q86" t="s">
        <v>728</v>
      </c>
      <c r="R86" s="30" t="s">
        <v>962</v>
      </c>
    </row>
    <row r="87" spans="1:18">
      <c r="A87">
        <v>452</v>
      </c>
      <c r="B87" s="18" t="s">
        <v>522</v>
      </c>
      <c r="C87" s="33" t="s">
        <v>965</v>
      </c>
      <c r="D87" s="18"/>
      <c r="E87" s="29">
        <v>200</v>
      </c>
      <c r="F87" s="29">
        <v>90</v>
      </c>
      <c r="G87" s="29" t="s">
        <v>1063</v>
      </c>
      <c r="H87" s="29">
        <v>75</v>
      </c>
      <c r="I87">
        <v>45.424999999999997</v>
      </c>
      <c r="J87">
        <v>13.425000000000001</v>
      </c>
      <c r="K87" t="str">
        <f>IF(ABS(I87)&lt;=24,"tropical",IF(ABS(I87)&lt;=60,"temperate","polar"))</f>
        <v>temperate</v>
      </c>
      <c r="L87" s="30" t="s">
        <v>963</v>
      </c>
      <c r="M87">
        <v>2000</v>
      </c>
      <c r="N87">
        <v>19</v>
      </c>
      <c r="O87">
        <v>1</v>
      </c>
      <c r="P87">
        <v>120</v>
      </c>
      <c r="Q87" t="s">
        <v>728</v>
      </c>
      <c r="R87" s="30" t="s">
        <v>962</v>
      </c>
    </row>
    <row r="88" spans="1:18">
      <c r="A88">
        <v>456</v>
      </c>
      <c r="B88" s="18" t="s">
        <v>522</v>
      </c>
      <c r="C88" s="33" t="s">
        <v>965</v>
      </c>
      <c r="D88" s="18"/>
      <c r="E88" s="29">
        <v>800</v>
      </c>
      <c r="F88" s="29">
        <v>10</v>
      </c>
      <c r="G88" s="29" t="s">
        <v>1076</v>
      </c>
      <c r="H88" s="29">
        <v>81</v>
      </c>
      <c r="I88">
        <v>-30.254104999999999</v>
      </c>
      <c r="J88">
        <v>115.04089999999999</v>
      </c>
      <c r="K88" t="str">
        <f>IF(ABS(I88)&lt;=24,"tropical",IF(ABS(I88)&lt;=60,"temperate","polar"))</f>
        <v>temperate</v>
      </c>
      <c r="L88" s="30" t="s">
        <v>963</v>
      </c>
      <c r="M88">
        <v>2007</v>
      </c>
      <c r="N88">
        <v>80</v>
      </c>
      <c r="O88">
        <v>14</v>
      </c>
      <c r="P88">
        <v>830</v>
      </c>
      <c r="Q88" t="s">
        <v>728</v>
      </c>
      <c r="R88" s="30" t="s">
        <v>962</v>
      </c>
    </row>
    <row r="89" spans="1:18">
      <c r="A89" s="13">
        <v>459</v>
      </c>
      <c r="B89" s="7" t="s">
        <v>523</v>
      </c>
      <c r="C89" s="33" t="s">
        <v>964</v>
      </c>
      <c r="D89" s="7"/>
      <c r="E89" s="29">
        <v>300</v>
      </c>
      <c r="F89" s="29">
        <v>11</v>
      </c>
      <c r="G89" s="29" t="s">
        <v>1048</v>
      </c>
      <c r="H89" s="29">
        <v>90</v>
      </c>
      <c r="I89" s="13">
        <v>15.441829338703799</v>
      </c>
      <c r="J89" s="13">
        <v>-60.428957560040899</v>
      </c>
      <c r="K89" t="str">
        <f>IF(ABS(I89)&lt;=24,"tropical",IF(ABS(I89)&lt;=60,"temperate","polar"))</f>
        <v>tropical</v>
      </c>
      <c r="L89" s="30" t="s">
        <v>964</v>
      </c>
      <c r="M89" s="13">
        <v>2001</v>
      </c>
      <c r="N89" s="13">
        <v>31</v>
      </c>
      <c r="O89" s="13">
        <v>9</v>
      </c>
      <c r="P89" s="13">
        <v>610000</v>
      </c>
      <c r="Q89" s="13" t="s">
        <v>728</v>
      </c>
      <c r="R89" s="30" t="s">
        <v>962</v>
      </c>
    </row>
    <row r="90" spans="1:18">
      <c r="A90">
        <v>461</v>
      </c>
      <c r="B90" s="7" t="s">
        <v>521</v>
      </c>
      <c r="C90" s="33" t="s">
        <v>963</v>
      </c>
      <c r="D90" s="7"/>
      <c r="E90" s="29">
        <v>200</v>
      </c>
      <c r="F90" s="29">
        <v>72</v>
      </c>
      <c r="G90" s="29" t="s">
        <v>997</v>
      </c>
      <c r="H90" s="29">
        <v>95</v>
      </c>
      <c r="I90">
        <v>57.908251009796501</v>
      </c>
      <c r="J90">
        <v>-8.7543534170004396</v>
      </c>
      <c r="K90" t="str">
        <f>IF(ABS(I90)&lt;=24,"tropical",IF(ABS(I90)&lt;=60,"temperate","polar"))</f>
        <v>temperate</v>
      </c>
      <c r="L90" s="30" t="s">
        <v>963</v>
      </c>
      <c r="M90">
        <v>2000</v>
      </c>
      <c r="N90">
        <v>37</v>
      </c>
      <c r="O90">
        <v>8</v>
      </c>
      <c r="P90" s="12">
        <v>1347059</v>
      </c>
      <c r="Q90" t="s">
        <v>728</v>
      </c>
      <c r="R90" s="30" t="s">
        <v>962</v>
      </c>
    </row>
    <row r="91" spans="1:18">
      <c r="A91">
        <v>462</v>
      </c>
      <c r="B91" s="18" t="s">
        <v>521</v>
      </c>
      <c r="C91" s="33" t="s">
        <v>963</v>
      </c>
      <c r="D91" s="18"/>
      <c r="E91" s="29">
        <v>100</v>
      </c>
      <c r="F91" s="29">
        <v>31</v>
      </c>
      <c r="G91" s="29" t="s">
        <v>975</v>
      </c>
      <c r="H91" s="29">
        <v>117</v>
      </c>
      <c r="I91">
        <v>49.433088432734799</v>
      </c>
      <c r="J91">
        <v>-61.8996802917571</v>
      </c>
      <c r="K91" t="str">
        <f>IF(ABS(I91)&lt;=24,"tropical",IF(ABS(I91)&lt;=60,"temperate","polar"))</f>
        <v>temperate</v>
      </c>
      <c r="L91" s="30" t="s">
        <v>963</v>
      </c>
      <c r="M91">
        <v>1990</v>
      </c>
      <c r="N91">
        <v>32</v>
      </c>
      <c r="O91">
        <v>1</v>
      </c>
      <c r="P91">
        <v>103812</v>
      </c>
      <c r="Q91" t="s">
        <v>728</v>
      </c>
      <c r="R91" s="30" t="s">
        <v>962</v>
      </c>
    </row>
    <row r="92" spans="1:18">
      <c r="A92">
        <v>464</v>
      </c>
      <c r="B92" s="18" t="s">
        <v>522</v>
      </c>
      <c r="C92" s="33" t="s">
        <v>965</v>
      </c>
      <c r="D92" s="18"/>
      <c r="E92" s="29">
        <v>200</v>
      </c>
      <c r="F92" s="29">
        <v>60</v>
      </c>
      <c r="G92" s="29" t="s">
        <v>1059</v>
      </c>
      <c r="H92" s="29">
        <v>97</v>
      </c>
      <c r="I92">
        <v>54.455185</v>
      </c>
      <c r="J92">
        <v>9.5</v>
      </c>
      <c r="K92" t="str">
        <f>IF(ABS(I92)&lt;=24,"tropical",IF(ABS(I92)&lt;=60,"temperate","polar"))</f>
        <v>temperate</v>
      </c>
      <c r="L92" s="30" t="s">
        <v>963</v>
      </c>
      <c r="M92">
        <v>1980</v>
      </c>
      <c r="N92">
        <v>10</v>
      </c>
      <c r="O92">
        <v>1</v>
      </c>
      <c r="P92" s="12">
        <v>54</v>
      </c>
      <c r="Q92" t="s">
        <v>728</v>
      </c>
      <c r="R92" s="30" t="s">
        <v>962</v>
      </c>
    </row>
    <row r="93" spans="1:18">
      <c r="A93">
        <v>465</v>
      </c>
      <c r="B93" s="18" t="s">
        <v>522</v>
      </c>
      <c r="C93" s="33" t="s">
        <v>965</v>
      </c>
      <c r="D93" s="18"/>
      <c r="E93" s="29">
        <v>800</v>
      </c>
      <c r="F93" s="29">
        <v>60</v>
      </c>
      <c r="G93" s="29" t="s">
        <v>1081</v>
      </c>
      <c r="H93" s="29">
        <v>100</v>
      </c>
      <c r="I93">
        <v>-12.6</v>
      </c>
      <c r="J93">
        <v>141.55000000000001</v>
      </c>
      <c r="K93" t="str">
        <f>IF(ABS(I93)&lt;=24,"tropical",IF(ABS(I93)&lt;=60,"temperate","polar"))</f>
        <v>tropical</v>
      </c>
      <c r="L93" s="30" t="s">
        <v>964</v>
      </c>
      <c r="M93">
        <v>1986</v>
      </c>
      <c r="N93">
        <v>99</v>
      </c>
      <c r="O93">
        <v>8</v>
      </c>
      <c r="P93">
        <v>5788</v>
      </c>
      <c r="Q93" t="s">
        <v>728</v>
      </c>
      <c r="R93" s="30" t="s">
        <v>962</v>
      </c>
    </row>
    <row r="94" spans="1:18">
      <c r="A94">
        <v>466</v>
      </c>
      <c r="B94" s="18" t="s">
        <v>521</v>
      </c>
      <c r="C94" s="33" t="s">
        <v>963</v>
      </c>
      <c r="D94" s="18"/>
      <c r="E94" s="29">
        <v>800</v>
      </c>
      <c r="F94" s="29">
        <v>80</v>
      </c>
      <c r="G94" s="29" t="s">
        <v>1035</v>
      </c>
      <c r="H94" s="29">
        <v>101</v>
      </c>
      <c r="I94">
        <v>-14.4001664194206</v>
      </c>
      <c r="J94">
        <v>138.854090946029</v>
      </c>
      <c r="K94" t="str">
        <f>IF(ABS(I94)&lt;=24,"tropical",IF(ABS(I94)&lt;=60,"temperate","polar"))</f>
        <v>tropical</v>
      </c>
      <c r="L94" s="30" t="s">
        <v>964</v>
      </c>
      <c r="M94">
        <v>1990</v>
      </c>
      <c r="N94">
        <v>83</v>
      </c>
      <c r="O94">
        <v>10</v>
      </c>
      <c r="P94">
        <v>700000</v>
      </c>
      <c r="Q94" t="s">
        <v>728</v>
      </c>
      <c r="R94" s="30" t="s">
        <v>962</v>
      </c>
    </row>
    <row r="95" spans="1:18">
      <c r="A95" s="13">
        <v>467</v>
      </c>
      <c r="B95" s="7" t="s">
        <v>521</v>
      </c>
      <c r="C95" s="33" t="s">
        <v>963</v>
      </c>
      <c r="D95" s="7"/>
      <c r="E95" s="29">
        <v>100</v>
      </c>
      <c r="F95" s="29">
        <v>80</v>
      </c>
      <c r="G95" s="29" t="s">
        <v>983</v>
      </c>
      <c r="H95" s="29">
        <v>102</v>
      </c>
      <c r="I95" s="13">
        <v>30.403552640212901</v>
      </c>
      <c r="J95" s="13">
        <v>-78.594358879478605</v>
      </c>
      <c r="K95" t="str">
        <f>IF(ABS(I95)&lt;=24,"tropical",IF(ABS(I95)&lt;=60,"temperate","polar"))</f>
        <v>temperate</v>
      </c>
      <c r="L95" s="30" t="s">
        <v>963</v>
      </c>
      <c r="M95" s="13">
        <v>1995</v>
      </c>
      <c r="N95" s="13">
        <v>42</v>
      </c>
      <c r="O95" s="13">
        <v>9</v>
      </c>
      <c r="P95" s="13">
        <v>174300</v>
      </c>
      <c r="Q95" s="13" t="s">
        <v>728</v>
      </c>
      <c r="R95" s="30" t="s">
        <v>962</v>
      </c>
    </row>
    <row r="96" spans="1:18">
      <c r="A96">
        <v>468</v>
      </c>
      <c r="B96" s="18" t="s">
        <v>521</v>
      </c>
      <c r="C96" s="33" t="s">
        <v>963</v>
      </c>
      <c r="D96" s="18"/>
      <c r="E96" s="29">
        <v>200</v>
      </c>
      <c r="F96" s="29">
        <v>20</v>
      </c>
      <c r="G96" s="29" t="s">
        <v>988</v>
      </c>
      <c r="H96" s="29">
        <v>105</v>
      </c>
      <c r="I96">
        <v>44.012199388175702</v>
      </c>
      <c r="J96">
        <v>34.608779036696802</v>
      </c>
      <c r="K96" t="str">
        <f>IF(ABS(I96)&lt;=24,"tropical",IF(ABS(I96)&lt;=60,"temperate","polar"))</f>
        <v>temperate</v>
      </c>
      <c r="L96" s="30" t="s">
        <v>963</v>
      </c>
      <c r="M96">
        <v>1990</v>
      </c>
      <c r="N96">
        <v>16</v>
      </c>
      <c r="O96">
        <v>1</v>
      </c>
      <c r="P96">
        <v>423000</v>
      </c>
      <c r="Q96" t="s">
        <v>728</v>
      </c>
      <c r="R96" s="30" t="s">
        <v>962</v>
      </c>
    </row>
    <row r="97" spans="1:18">
      <c r="A97">
        <v>473</v>
      </c>
      <c r="B97" s="18" t="s">
        <v>522</v>
      </c>
      <c r="C97" s="33" t="s">
        <v>965</v>
      </c>
      <c r="D97" s="18"/>
      <c r="E97" s="29">
        <v>200</v>
      </c>
      <c r="F97" s="29">
        <v>20</v>
      </c>
      <c r="G97" s="29" t="s">
        <v>1055</v>
      </c>
      <c r="H97" s="29">
        <v>108</v>
      </c>
      <c r="I97">
        <v>42.566769999999998</v>
      </c>
      <c r="J97">
        <v>8.7571095000000003</v>
      </c>
      <c r="K97" t="str">
        <f>IF(ABS(I97)&lt;=24,"tropical",IF(ABS(I97)&lt;=60,"temperate","polar"))</f>
        <v>temperate</v>
      </c>
      <c r="L97" s="30" t="s">
        <v>963</v>
      </c>
      <c r="M97">
        <v>1998</v>
      </c>
      <c r="N97">
        <v>27</v>
      </c>
      <c r="O97">
        <v>1</v>
      </c>
      <c r="P97">
        <v>22</v>
      </c>
      <c r="Q97" t="s">
        <v>728</v>
      </c>
      <c r="R97" s="30" t="s">
        <v>962</v>
      </c>
    </row>
    <row r="98" spans="1:18">
      <c r="A98">
        <v>477</v>
      </c>
      <c r="B98" s="7" t="s">
        <v>522</v>
      </c>
      <c r="C98" s="33" t="s">
        <v>965</v>
      </c>
      <c r="D98" s="7"/>
      <c r="E98" s="29">
        <v>600</v>
      </c>
      <c r="F98" s="29">
        <v>40</v>
      </c>
      <c r="G98" s="29" t="s">
        <v>1072</v>
      </c>
      <c r="H98" s="29">
        <v>111</v>
      </c>
      <c r="I98">
        <v>49.406978226317001</v>
      </c>
      <c r="J98">
        <v>-123.98628459262</v>
      </c>
      <c r="K98" t="str">
        <f>IF(ABS(I98)&lt;=24,"tropical",IF(ABS(I98)&lt;=60,"temperate","polar"))</f>
        <v>temperate</v>
      </c>
      <c r="L98" s="30" t="s">
        <v>963</v>
      </c>
      <c r="M98">
        <v>1950</v>
      </c>
      <c r="N98">
        <v>55</v>
      </c>
      <c r="O98">
        <v>19</v>
      </c>
      <c r="P98">
        <v>7000</v>
      </c>
      <c r="Q98" t="s">
        <v>728</v>
      </c>
      <c r="R98" s="30" t="s">
        <v>962</v>
      </c>
    </row>
    <row r="99" spans="1:18">
      <c r="A99">
        <v>478</v>
      </c>
      <c r="B99" s="18" t="s">
        <v>521</v>
      </c>
      <c r="C99" s="33" t="s">
        <v>963</v>
      </c>
      <c r="D99" s="18"/>
      <c r="E99" s="29">
        <v>600</v>
      </c>
      <c r="F99" s="29">
        <v>22</v>
      </c>
      <c r="G99" s="29" t="s">
        <v>1016</v>
      </c>
      <c r="H99" s="29">
        <v>111</v>
      </c>
      <c r="I99">
        <v>50.598565544558802</v>
      </c>
      <c r="J99">
        <v>-127.86848056353899</v>
      </c>
      <c r="K99" t="str">
        <f>IF(ABS(I99)&lt;=24,"tropical",IF(ABS(I99)&lt;=60,"temperate","polar"))</f>
        <v>temperate</v>
      </c>
      <c r="L99" s="30" t="s">
        <v>963</v>
      </c>
      <c r="M99">
        <v>1950</v>
      </c>
      <c r="N99">
        <v>53</v>
      </c>
      <c r="O99">
        <v>21</v>
      </c>
      <c r="P99">
        <v>170000</v>
      </c>
      <c r="Q99" t="s">
        <v>728</v>
      </c>
      <c r="R99" s="30" t="s">
        <v>962</v>
      </c>
    </row>
    <row r="100" spans="1:18">
      <c r="A100">
        <v>479</v>
      </c>
      <c r="B100" s="18" t="s">
        <v>521</v>
      </c>
      <c r="C100" s="33" t="s">
        <v>963</v>
      </c>
      <c r="D100" s="18"/>
      <c r="E100" s="29">
        <v>600</v>
      </c>
      <c r="F100" s="29">
        <v>20</v>
      </c>
      <c r="G100" s="29" t="s">
        <v>1014</v>
      </c>
      <c r="H100" s="29">
        <v>111</v>
      </c>
      <c r="I100">
        <v>56.480204642697601</v>
      </c>
      <c r="J100">
        <v>-150.85197832894801</v>
      </c>
      <c r="K100" t="str">
        <f>IF(ABS(I100)&lt;=24,"tropical",IF(ABS(I100)&lt;=60,"temperate","polar"))</f>
        <v>temperate</v>
      </c>
      <c r="L100" s="30" t="s">
        <v>963</v>
      </c>
      <c r="M100">
        <v>1950</v>
      </c>
      <c r="N100">
        <v>56</v>
      </c>
      <c r="O100">
        <v>21</v>
      </c>
      <c r="P100">
        <v>2800000</v>
      </c>
      <c r="Q100" t="s">
        <v>728</v>
      </c>
      <c r="R100" s="30" t="s">
        <v>962</v>
      </c>
    </row>
    <row r="101" spans="1:18">
      <c r="A101">
        <v>485</v>
      </c>
      <c r="B101" s="18" t="s">
        <v>520</v>
      </c>
      <c r="C101" s="33" t="s">
        <v>962</v>
      </c>
      <c r="D101" s="18" t="s">
        <v>572</v>
      </c>
      <c r="E101" s="29">
        <v>500</v>
      </c>
      <c r="F101" s="29">
        <v>12</v>
      </c>
      <c r="G101" s="29" t="s">
        <v>966</v>
      </c>
      <c r="H101" s="29">
        <v>118</v>
      </c>
      <c r="I101">
        <v>-31.230495773117902</v>
      </c>
      <c r="J101">
        <v>19.3497763591227</v>
      </c>
      <c r="K101" t="str">
        <f>IF(ABS(I101)&lt;=24,"tropical",IF(ABS(I101)&lt;=60,"temperate","polar"))</f>
        <v>temperate</v>
      </c>
      <c r="L101" s="30" t="s">
        <v>963</v>
      </c>
      <c r="M101">
        <v>1978</v>
      </c>
      <c r="N101">
        <v>32</v>
      </c>
      <c r="O101">
        <v>13</v>
      </c>
      <c r="P101">
        <v>220000</v>
      </c>
      <c r="Q101" t="s">
        <v>728</v>
      </c>
      <c r="R101" s="30" t="s">
        <v>962</v>
      </c>
    </row>
    <row r="102" spans="1:18">
      <c r="A102">
        <v>486</v>
      </c>
      <c r="B102" s="7" t="s">
        <v>523</v>
      </c>
      <c r="C102" s="33" t="s">
        <v>964</v>
      </c>
      <c r="D102" s="7"/>
      <c r="E102" s="29">
        <v>200</v>
      </c>
      <c r="F102" s="29">
        <v>60</v>
      </c>
      <c r="G102" s="29" t="s">
        <v>1043</v>
      </c>
      <c r="H102" s="29">
        <v>121</v>
      </c>
      <c r="I102">
        <v>15.99737</v>
      </c>
      <c r="J102">
        <v>-24.013200000000001</v>
      </c>
      <c r="K102" t="str">
        <f>IF(ABS(I102)&lt;=24,"tropical",IF(ABS(I102)&lt;=60,"temperate","polar"))</f>
        <v>tropical</v>
      </c>
      <c r="L102" s="30" t="s">
        <v>964</v>
      </c>
      <c r="M102">
        <v>1981</v>
      </c>
      <c r="N102">
        <v>31</v>
      </c>
      <c r="O102">
        <v>3</v>
      </c>
      <c r="P102">
        <v>5394</v>
      </c>
      <c r="Q102" t="s">
        <v>728</v>
      </c>
      <c r="R102" s="30" t="s">
        <v>962</v>
      </c>
    </row>
    <row r="103" spans="1:18">
      <c r="A103">
        <v>487</v>
      </c>
      <c r="B103" s="18" t="s">
        <v>520</v>
      </c>
      <c r="C103" s="33" t="s">
        <v>962</v>
      </c>
      <c r="D103" s="18" t="s">
        <v>574</v>
      </c>
      <c r="E103" s="29">
        <v>700</v>
      </c>
      <c r="F103" s="29">
        <v>41</v>
      </c>
      <c r="G103" s="29" t="s">
        <v>971</v>
      </c>
      <c r="H103" s="29">
        <v>122</v>
      </c>
      <c r="I103">
        <v>-10.0063284361485</v>
      </c>
      <c r="J103">
        <v>-78.459121668911095</v>
      </c>
      <c r="K103" t="str">
        <f>IF(ABS(I103)&lt;=24,"tropical",IF(ABS(I103)&lt;=60,"temperate","polar"))</f>
        <v>tropical</v>
      </c>
      <c r="L103" s="30" t="s">
        <v>964</v>
      </c>
      <c r="M103">
        <v>1995</v>
      </c>
      <c r="N103">
        <v>33</v>
      </c>
      <c r="O103">
        <v>1</v>
      </c>
      <c r="P103">
        <v>165000</v>
      </c>
      <c r="Q103" t="s">
        <v>728</v>
      </c>
      <c r="R103" s="30" t="s">
        <v>962</v>
      </c>
    </row>
    <row r="104" spans="1:18">
      <c r="A104">
        <v>488</v>
      </c>
      <c r="B104" s="18" t="s">
        <v>520</v>
      </c>
      <c r="C104" s="33" t="s">
        <v>962</v>
      </c>
      <c r="D104" s="18" t="s">
        <v>574</v>
      </c>
      <c r="E104" s="29">
        <v>700</v>
      </c>
      <c r="F104" s="29">
        <v>41</v>
      </c>
      <c r="G104" s="29" t="s">
        <v>971</v>
      </c>
      <c r="H104" s="29">
        <v>122</v>
      </c>
      <c r="I104">
        <v>-9.9998793477812207</v>
      </c>
      <c r="J104">
        <v>-77.922200093148405</v>
      </c>
      <c r="K104" t="str">
        <f>IF(ABS(I104)&lt;=24,"tropical",IF(ABS(I104)&lt;=60,"temperate","polar"))</f>
        <v>tropical</v>
      </c>
      <c r="L104" s="30" t="s">
        <v>964</v>
      </c>
      <c r="M104">
        <v>1997</v>
      </c>
      <c r="N104">
        <v>33</v>
      </c>
      <c r="O104">
        <v>1</v>
      </c>
      <c r="P104">
        <v>165000</v>
      </c>
      <c r="Q104" t="s">
        <v>728</v>
      </c>
      <c r="R104" s="30" t="s">
        <v>962</v>
      </c>
    </row>
    <row r="105" spans="1:18">
      <c r="A105">
        <v>489</v>
      </c>
      <c r="B105" s="18" t="s">
        <v>522</v>
      </c>
      <c r="C105" s="33" t="s">
        <v>965</v>
      </c>
      <c r="D105" s="18"/>
      <c r="E105" s="29">
        <v>600</v>
      </c>
      <c r="F105" s="29">
        <v>60</v>
      </c>
      <c r="G105" s="29" t="s">
        <v>1074</v>
      </c>
      <c r="H105" s="29">
        <v>123</v>
      </c>
      <c r="I105">
        <v>-5.6956730742249499</v>
      </c>
      <c r="J105">
        <v>-80.966785852343605</v>
      </c>
      <c r="K105" t="str">
        <f>IF(ABS(I105)&lt;=24,"tropical",IF(ABS(I105)&lt;=60,"temperate","polar"))</f>
        <v>tropical</v>
      </c>
      <c r="L105" s="30" t="s">
        <v>964</v>
      </c>
      <c r="M105">
        <v>1996</v>
      </c>
      <c r="N105">
        <v>21</v>
      </c>
      <c r="O105">
        <v>1</v>
      </c>
      <c r="P105">
        <v>400</v>
      </c>
      <c r="Q105" t="s">
        <v>728</v>
      </c>
      <c r="R105" s="30" t="s">
        <v>962</v>
      </c>
    </row>
    <row r="106" spans="1:18">
      <c r="A106">
        <v>490</v>
      </c>
      <c r="B106" s="18" t="s">
        <v>522</v>
      </c>
      <c r="C106" s="33" t="s">
        <v>965</v>
      </c>
      <c r="D106" s="18"/>
      <c r="E106" s="29">
        <v>600</v>
      </c>
      <c r="F106" s="29">
        <v>50</v>
      </c>
      <c r="G106" s="29" t="s">
        <v>1073</v>
      </c>
      <c r="H106" s="29">
        <v>123</v>
      </c>
      <c r="I106">
        <v>-14.24</v>
      </c>
      <c r="J106">
        <v>-76.19</v>
      </c>
      <c r="K106" t="str">
        <f>IF(ABS(I106)&lt;=24,"tropical",IF(ABS(I106)&lt;=60,"temperate","polar"))</f>
        <v>tropical</v>
      </c>
      <c r="L106" s="30" t="s">
        <v>964</v>
      </c>
      <c r="M106">
        <v>1996</v>
      </c>
      <c r="N106">
        <v>20</v>
      </c>
      <c r="O106">
        <v>1</v>
      </c>
      <c r="P106">
        <v>66</v>
      </c>
      <c r="Q106" t="s">
        <v>728</v>
      </c>
      <c r="R106" s="30" t="s">
        <v>962</v>
      </c>
    </row>
    <row r="107" spans="1:18">
      <c r="A107">
        <v>495</v>
      </c>
      <c r="B107" s="18" t="s">
        <v>521</v>
      </c>
      <c r="C107" s="33" t="s">
        <v>963</v>
      </c>
      <c r="D107" s="18"/>
      <c r="E107" s="29">
        <v>200</v>
      </c>
      <c r="F107" s="29">
        <v>12</v>
      </c>
      <c r="G107" s="29" t="s">
        <v>985</v>
      </c>
      <c r="H107" s="29">
        <v>126</v>
      </c>
      <c r="I107">
        <v>40.527296459306299</v>
      </c>
      <c r="J107">
        <v>24.888076738445999</v>
      </c>
      <c r="K107" t="str">
        <f>IF(ABS(I107)&lt;=24,"tropical",IF(ABS(I107)&lt;=60,"temperate","polar"))</f>
        <v>temperate</v>
      </c>
      <c r="L107" s="30" t="s">
        <v>963</v>
      </c>
      <c r="M107">
        <v>2003</v>
      </c>
      <c r="N107">
        <v>40</v>
      </c>
      <c r="O107">
        <v>5</v>
      </c>
      <c r="P107">
        <v>8374</v>
      </c>
      <c r="Q107" t="s">
        <v>728</v>
      </c>
      <c r="R107" s="30" t="s">
        <v>962</v>
      </c>
    </row>
    <row r="108" spans="1:18">
      <c r="A108">
        <v>496</v>
      </c>
      <c r="B108" s="18" t="s">
        <v>575</v>
      </c>
      <c r="C108" s="33" t="s">
        <v>967</v>
      </c>
      <c r="D108" s="18"/>
      <c r="E108" s="29">
        <v>800</v>
      </c>
      <c r="F108" s="29">
        <v>50</v>
      </c>
      <c r="G108" s="29" t="s">
        <v>1098</v>
      </c>
      <c r="H108" s="29">
        <v>127</v>
      </c>
      <c r="I108">
        <v>15.5075561577007</v>
      </c>
      <c r="J108">
        <v>40.865028268517797</v>
      </c>
      <c r="K108" t="str">
        <f>IF(ABS(I108)&lt;=24,"tropical",IF(ABS(I108)&lt;=60,"temperate","polar"))</f>
        <v>tropical</v>
      </c>
      <c r="L108" s="30" t="s">
        <v>964</v>
      </c>
      <c r="M108">
        <v>1998</v>
      </c>
      <c r="N108">
        <v>19</v>
      </c>
      <c r="O108">
        <v>1</v>
      </c>
      <c r="P108">
        <v>6000</v>
      </c>
      <c r="Q108" t="s">
        <v>728</v>
      </c>
      <c r="R108" s="30" t="s">
        <v>962</v>
      </c>
    </row>
    <row r="109" spans="1:18">
      <c r="A109">
        <v>497</v>
      </c>
      <c r="B109" s="18" t="s">
        <v>521</v>
      </c>
      <c r="C109" s="33" t="s">
        <v>963</v>
      </c>
      <c r="D109" s="18"/>
      <c r="E109" s="29">
        <v>200</v>
      </c>
      <c r="F109" s="29">
        <v>13</v>
      </c>
      <c r="G109" s="29" t="s">
        <v>986</v>
      </c>
      <c r="H109" s="29">
        <v>128</v>
      </c>
      <c r="I109">
        <v>43.003399999999999</v>
      </c>
      <c r="J109">
        <v>6.3902999999999999</v>
      </c>
      <c r="K109" t="str">
        <f>IF(ABS(I109)&lt;=24,"tropical",IF(ABS(I109)&lt;=60,"temperate","polar"))</f>
        <v>temperate</v>
      </c>
      <c r="L109" s="30" t="s">
        <v>963</v>
      </c>
      <c r="M109">
        <v>1998</v>
      </c>
      <c r="N109">
        <v>41</v>
      </c>
      <c r="O109">
        <v>1</v>
      </c>
      <c r="P109">
        <v>13</v>
      </c>
      <c r="Q109" t="s">
        <v>728</v>
      </c>
      <c r="R109" s="30" t="s">
        <v>962</v>
      </c>
    </row>
    <row r="110" spans="1:18">
      <c r="A110">
        <v>499</v>
      </c>
      <c r="B110" s="18" t="s">
        <v>575</v>
      </c>
      <c r="C110" s="33" t="s">
        <v>967</v>
      </c>
      <c r="D110" s="18"/>
      <c r="E110" s="29">
        <v>600</v>
      </c>
      <c r="F110" s="29">
        <v>10</v>
      </c>
      <c r="G110" s="29" t="s">
        <v>1092</v>
      </c>
      <c r="H110" s="29">
        <v>135</v>
      </c>
      <c r="I110">
        <v>19.6769</v>
      </c>
      <c r="J110">
        <v>-156.03415000000001</v>
      </c>
      <c r="K110" t="str">
        <f>IF(ABS(I110)&lt;=24,"tropical",IF(ABS(I110)&lt;=60,"temperate","polar"))</f>
        <v>tropical</v>
      </c>
      <c r="L110" s="30" t="s">
        <v>964</v>
      </c>
      <c r="M110">
        <v>2005</v>
      </c>
      <c r="N110">
        <v>26</v>
      </c>
      <c r="O110">
        <v>2</v>
      </c>
      <c r="P110">
        <v>2.48</v>
      </c>
      <c r="Q110" t="s">
        <v>728</v>
      </c>
      <c r="R110" s="30" t="s">
        <v>962</v>
      </c>
    </row>
    <row r="111" spans="1:18">
      <c r="A111">
        <v>500</v>
      </c>
      <c r="B111" s="18" t="s">
        <v>520</v>
      </c>
      <c r="C111" s="33" t="s">
        <v>962</v>
      </c>
      <c r="D111" s="18" t="s">
        <v>572</v>
      </c>
      <c r="E111" s="29">
        <v>500</v>
      </c>
      <c r="F111" s="29">
        <v>11</v>
      </c>
      <c r="G111" s="29" t="s">
        <v>965</v>
      </c>
      <c r="H111" s="29">
        <v>139</v>
      </c>
      <c r="I111">
        <v>-21.1233219852442</v>
      </c>
      <c r="J111">
        <v>13.4255004266213</v>
      </c>
      <c r="K111" t="str">
        <f>IF(ABS(I111)&lt;=24,"tropical",IF(ABS(I111)&lt;=60,"temperate","polar"))</f>
        <v>tropical</v>
      </c>
      <c r="L111" s="30" t="s">
        <v>964</v>
      </c>
      <c r="M111">
        <v>1600</v>
      </c>
      <c r="N111">
        <v>26</v>
      </c>
      <c r="O111">
        <v>0</v>
      </c>
      <c r="P111">
        <v>179000</v>
      </c>
      <c r="Q111" t="s">
        <v>728</v>
      </c>
      <c r="R111" s="30" t="s">
        <v>962</v>
      </c>
    </row>
    <row r="112" spans="1:18">
      <c r="A112">
        <v>501</v>
      </c>
      <c r="B112" s="18" t="s">
        <v>520</v>
      </c>
      <c r="C112" s="33" t="s">
        <v>962</v>
      </c>
      <c r="D112" s="18" t="s">
        <v>572</v>
      </c>
      <c r="E112" s="29">
        <v>500</v>
      </c>
      <c r="F112" s="29">
        <v>11</v>
      </c>
      <c r="G112" s="29" t="s">
        <v>965</v>
      </c>
      <c r="H112" s="29">
        <v>139</v>
      </c>
      <c r="I112">
        <v>-21.1233219852442</v>
      </c>
      <c r="J112">
        <v>13.4255004266213</v>
      </c>
      <c r="K112" t="str">
        <f>IF(ABS(I112)&lt;=24,"tropical",IF(ABS(I112)&lt;=60,"temperate","polar"))</f>
        <v>tropical</v>
      </c>
      <c r="L112" s="30" t="s">
        <v>964</v>
      </c>
      <c r="M112">
        <v>1900</v>
      </c>
      <c r="N112">
        <v>26</v>
      </c>
      <c r="O112">
        <v>2</v>
      </c>
      <c r="P112">
        <v>179000</v>
      </c>
      <c r="Q112" t="s">
        <v>728</v>
      </c>
      <c r="R112" s="30" t="s">
        <v>962</v>
      </c>
    </row>
    <row r="113" spans="1:18">
      <c r="A113">
        <v>502</v>
      </c>
      <c r="B113" s="18" t="s">
        <v>520</v>
      </c>
      <c r="C113" s="33" t="s">
        <v>962</v>
      </c>
      <c r="D113" s="18" t="s">
        <v>572</v>
      </c>
      <c r="E113" s="29">
        <v>500</v>
      </c>
      <c r="F113" s="29">
        <v>11</v>
      </c>
      <c r="G113" s="29" t="s">
        <v>965</v>
      </c>
      <c r="H113" s="29">
        <v>139</v>
      </c>
      <c r="I113">
        <v>-21.1233219852442</v>
      </c>
      <c r="J113">
        <v>13.4255004266213</v>
      </c>
      <c r="K113" t="str">
        <f>IF(ABS(I113)&lt;=24,"tropical",IF(ABS(I113)&lt;=60,"temperate","polar"))</f>
        <v>tropical</v>
      </c>
      <c r="L113" s="30" t="s">
        <v>964</v>
      </c>
      <c r="M113">
        <v>1967</v>
      </c>
      <c r="N113">
        <v>26</v>
      </c>
      <c r="O113">
        <v>4</v>
      </c>
      <c r="P113">
        <v>179000</v>
      </c>
      <c r="Q113" t="s">
        <v>728</v>
      </c>
      <c r="R113" s="30" t="s">
        <v>962</v>
      </c>
    </row>
    <row r="114" spans="1:18">
      <c r="A114">
        <v>503</v>
      </c>
      <c r="B114" s="18" t="s">
        <v>520</v>
      </c>
      <c r="C114" s="33" t="s">
        <v>962</v>
      </c>
      <c r="D114" s="18" t="s">
        <v>572</v>
      </c>
      <c r="E114" s="29">
        <v>500</v>
      </c>
      <c r="F114" s="29">
        <v>11</v>
      </c>
      <c r="G114" s="29" t="s">
        <v>965</v>
      </c>
      <c r="H114" s="29">
        <v>139</v>
      </c>
      <c r="I114">
        <v>-21.1233219852442</v>
      </c>
      <c r="J114">
        <v>13.4255004266213</v>
      </c>
      <c r="K114" t="str">
        <f>IF(ABS(I114)&lt;=24,"tropical",IF(ABS(I114)&lt;=60,"temperate","polar"))</f>
        <v>tropical</v>
      </c>
      <c r="L114" s="30" t="s">
        <v>964</v>
      </c>
      <c r="M114">
        <v>1990</v>
      </c>
      <c r="N114">
        <v>26</v>
      </c>
      <c r="O114">
        <v>8</v>
      </c>
      <c r="P114">
        <v>179000</v>
      </c>
      <c r="Q114" t="s">
        <v>728</v>
      </c>
      <c r="R114" s="30" t="s">
        <v>962</v>
      </c>
    </row>
    <row r="115" spans="1:18">
      <c r="A115">
        <v>504</v>
      </c>
      <c r="B115" s="18" t="s">
        <v>520</v>
      </c>
      <c r="C115" s="33" t="s">
        <v>962</v>
      </c>
      <c r="D115" s="18" t="s">
        <v>572</v>
      </c>
      <c r="E115" s="29">
        <v>500</v>
      </c>
      <c r="F115" s="29">
        <v>12</v>
      </c>
      <c r="G115" s="29" t="s">
        <v>966</v>
      </c>
      <c r="H115" s="29">
        <v>138</v>
      </c>
      <c r="I115">
        <v>-31.230495773117902</v>
      </c>
      <c r="J115">
        <v>19.3497763591227</v>
      </c>
      <c r="K115" t="str">
        <f>IF(ABS(I115)&lt;=24,"tropical",IF(ABS(I115)&lt;=60,"temperate","polar"))</f>
        <v>temperate</v>
      </c>
      <c r="L115" s="30" t="s">
        <v>963</v>
      </c>
      <c r="M115">
        <v>1600</v>
      </c>
      <c r="N115">
        <v>32</v>
      </c>
      <c r="O115">
        <v>3</v>
      </c>
      <c r="P115">
        <v>220000</v>
      </c>
      <c r="Q115" t="s">
        <v>728</v>
      </c>
      <c r="R115" s="30" t="s">
        <v>962</v>
      </c>
    </row>
    <row r="116" spans="1:18">
      <c r="A116">
        <v>505</v>
      </c>
      <c r="B116" s="18" t="s">
        <v>520</v>
      </c>
      <c r="C116" s="33" t="s">
        <v>962</v>
      </c>
      <c r="D116" s="18" t="s">
        <v>572</v>
      </c>
      <c r="E116" s="29">
        <v>500</v>
      </c>
      <c r="F116" s="29">
        <v>12</v>
      </c>
      <c r="G116" s="29" t="s">
        <v>966</v>
      </c>
      <c r="H116" s="29">
        <v>138</v>
      </c>
      <c r="I116">
        <v>-31.230495773117902</v>
      </c>
      <c r="J116">
        <v>19.3497763591227</v>
      </c>
      <c r="K116" t="str">
        <f>IF(ABS(I116)&lt;=24,"tropical",IF(ABS(I116)&lt;=60,"temperate","polar"))</f>
        <v>temperate</v>
      </c>
      <c r="L116" s="30" t="s">
        <v>963</v>
      </c>
      <c r="M116">
        <v>1900</v>
      </c>
      <c r="N116">
        <v>32</v>
      </c>
      <c r="O116">
        <v>2</v>
      </c>
      <c r="P116">
        <v>220000</v>
      </c>
      <c r="Q116" t="s">
        <v>728</v>
      </c>
      <c r="R116" s="30" t="s">
        <v>962</v>
      </c>
    </row>
    <row r="117" spans="1:18">
      <c r="A117">
        <v>506</v>
      </c>
      <c r="B117" s="18" t="s">
        <v>520</v>
      </c>
      <c r="C117" s="33" t="s">
        <v>962</v>
      </c>
      <c r="D117" s="18" t="s">
        <v>572</v>
      </c>
      <c r="E117" s="29">
        <v>500</v>
      </c>
      <c r="F117" s="29">
        <v>12</v>
      </c>
      <c r="G117" s="29" t="s">
        <v>966</v>
      </c>
      <c r="H117" s="29">
        <v>138</v>
      </c>
      <c r="I117">
        <v>-31.230495773117902</v>
      </c>
      <c r="J117">
        <v>19.3497763591227</v>
      </c>
      <c r="K117" t="str">
        <f>IF(ABS(I117)&lt;=24,"tropical",IF(ABS(I117)&lt;=60,"temperate","polar"))</f>
        <v>temperate</v>
      </c>
      <c r="L117" s="30" t="s">
        <v>963</v>
      </c>
      <c r="M117">
        <v>1960</v>
      </c>
      <c r="N117">
        <v>32</v>
      </c>
      <c r="O117">
        <v>4</v>
      </c>
      <c r="P117">
        <v>220000</v>
      </c>
      <c r="Q117" t="s">
        <v>728</v>
      </c>
      <c r="R117" s="30" t="s">
        <v>962</v>
      </c>
    </row>
    <row r="118" spans="1:18">
      <c r="A118">
        <v>513</v>
      </c>
      <c r="B118" s="18" t="s">
        <v>521</v>
      </c>
      <c r="C118" s="33" t="s">
        <v>963</v>
      </c>
      <c r="D118" s="18"/>
      <c r="E118" s="29">
        <v>500</v>
      </c>
      <c r="F118" s="29">
        <v>30</v>
      </c>
      <c r="G118" s="29" t="s">
        <v>1011</v>
      </c>
      <c r="H118" s="29">
        <v>70</v>
      </c>
      <c r="I118">
        <v>4.0034999999999998</v>
      </c>
      <c r="J118">
        <v>-9.4294995000000004</v>
      </c>
      <c r="K118" t="str">
        <f>IF(ABS(I118)&lt;=24,"tropical",IF(ABS(I118)&lt;=60,"temperate","polar"))</f>
        <v>tropical</v>
      </c>
      <c r="L118" s="30" t="s">
        <v>964</v>
      </c>
      <c r="M118">
        <v>2005</v>
      </c>
      <c r="N118">
        <v>14</v>
      </c>
      <c r="O118">
        <v>1</v>
      </c>
      <c r="P118">
        <v>20000</v>
      </c>
      <c r="Q118" t="s">
        <v>728</v>
      </c>
      <c r="R118" s="30" t="s">
        <v>962</v>
      </c>
    </row>
    <row r="119" spans="1:18">
      <c r="A119">
        <v>518</v>
      </c>
      <c r="B119" s="7" t="s">
        <v>523</v>
      </c>
      <c r="C119" s="33" t="s">
        <v>964</v>
      </c>
      <c r="D119" s="7"/>
      <c r="E119" s="29">
        <v>200</v>
      </c>
      <c r="F119" s="29">
        <v>20</v>
      </c>
      <c r="G119" s="29" t="s">
        <v>1039</v>
      </c>
      <c r="H119" s="29">
        <v>65</v>
      </c>
      <c r="I119">
        <v>42.991999999999997</v>
      </c>
      <c r="J119">
        <v>-51</v>
      </c>
      <c r="K119" t="str">
        <f>IF(ABS(I119)&lt;=24,"tropical",IF(ABS(I119)&lt;=60,"temperate","polar"))</f>
        <v>temperate</v>
      </c>
      <c r="L119" s="30" t="s">
        <v>963</v>
      </c>
      <c r="M119">
        <v>1985</v>
      </c>
      <c r="N119">
        <v>50</v>
      </c>
      <c r="O119">
        <v>11</v>
      </c>
      <c r="P119">
        <v>495000</v>
      </c>
      <c r="Q119" t="s">
        <v>728</v>
      </c>
      <c r="R119" s="30" t="s">
        <v>962</v>
      </c>
    </row>
    <row r="120" spans="1:18">
      <c r="A120">
        <v>519</v>
      </c>
      <c r="B120" s="18" t="s">
        <v>520</v>
      </c>
      <c r="C120" s="33" t="s">
        <v>962</v>
      </c>
      <c r="D120" s="18" t="s">
        <v>551</v>
      </c>
      <c r="E120" s="29">
        <v>600</v>
      </c>
      <c r="F120" s="29">
        <v>21</v>
      </c>
      <c r="G120" s="29" t="s">
        <v>969</v>
      </c>
      <c r="H120" s="29">
        <v>136</v>
      </c>
      <c r="I120">
        <v>37</v>
      </c>
      <c r="J120">
        <v>-122.5</v>
      </c>
      <c r="K120" t="str">
        <f>IF(ABS(I120)&lt;=24,"tropical",IF(ABS(I120)&lt;=60,"temperate","polar"))</f>
        <v>temperate</v>
      </c>
      <c r="L120" s="30" t="s">
        <v>963</v>
      </c>
      <c r="M120">
        <v>1960</v>
      </c>
      <c r="N120">
        <v>36</v>
      </c>
      <c r="O120">
        <v>8</v>
      </c>
      <c r="P120">
        <v>70000</v>
      </c>
      <c r="Q120" t="s">
        <v>728</v>
      </c>
      <c r="R120" s="30" t="s">
        <v>962</v>
      </c>
    </row>
    <row r="121" spans="1:18">
      <c r="A121">
        <v>520</v>
      </c>
      <c r="B121" s="7" t="s">
        <v>521</v>
      </c>
      <c r="C121" s="33" t="s">
        <v>963</v>
      </c>
      <c r="D121" s="7"/>
      <c r="E121" s="29">
        <v>300</v>
      </c>
      <c r="F121" s="29">
        <v>10</v>
      </c>
      <c r="G121" s="29" t="s">
        <v>998</v>
      </c>
      <c r="H121" s="29">
        <v>137</v>
      </c>
      <c r="I121">
        <v>27.5</v>
      </c>
      <c r="J121">
        <v>-89.5</v>
      </c>
      <c r="K121" t="str">
        <f>IF(ABS(I121)&lt;=24,"tropical",IF(ABS(I121)&lt;=60,"temperate","polar"))</f>
        <v>temperate</v>
      </c>
      <c r="L121" s="30" t="s">
        <v>963</v>
      </c>
      <c r="M121">
        <v>1950</v>
      </c>
      <c r="N121">
        <v>48</v>
      </c>
      <c r="O121">
        <v>19</v>
      </c>
      <c r="P121" s="12">
        <v>1201734</v>
      </c>
      <c r="Q121" t="s">
        <v>728</v>
      </c>
      <c r="R121" s="30" t="s">
        <v>962</v>
      </c>
    </row>
    <row r="122" spans="1:18">
      <c r="A122">
        <v>522</v>
      </c>
      <c r="B122" s="18" t="s">
        <v>523</v>
      </c>
      <c r="C122" s="33" t="s">
        <v>964</v>
      </c>
      <c r="D122" s="18"/>
      <c r="E122" s="29">
        <v>200</v>
      </c>
      <c r="F122" s="29">
        <v>10</v>
      </c>
      <c r="G122" s="29" t="s">
        <v>1038</v>
      </c>
      <c r="H122" s="29">
        <v>124</v>
      </c>
      <c r="I122">
        <v>41.1</v>
      </c>
      <c r="J122">
        <v>2.7</v>
      </c>
      <c r="K122" t="str">
        <f>IF(ABS(I122)&lt;=24,"tropical",IF(ABS(I122)&lt;=60,"temperate","polar"))</f>
        <v>temperate</v>
      </c>
      <c r="L122" s="30" t="s">
        <v>963</v>
      </c>
      <c r="M122">
        <v>2009</v>
      </c>
      <c r="N122">
        <v>21</v>
      </c>
      <c r="O122">
        <v>0</v>
      </c>
      <c r="P122">
        <v>850</v>
      </c>
      <c r="Q122" t="s">
        <v>728</v>
      </c>
      <c r="R122" s="30" t="s">
        <v>962</v>
      </c>
    </row>
    <row r="123" spans="1:18">
      <c r="A123">
        <v>526</v>
      </c>
      <c r="B123" s="7" t="s">
        <v>521</v>
      </c>
      <c r="C123" s="33" t="s">
        <v>963</v>
      </c>
      <c r="D123" s="7"/>
      <c r="E123" s="29">
        <v>200</v>
      </c>
      <c r="F123" s="29">
        <v>33</v>
      </c>
      <c r="G123" s="29" t="s">
        <v>991</v>
      </c>
      <c r="H123" s="29">
        <v>14</v>
      </c>
      <c r="I123">
        <v>49.500000013852201</v>
      </c>
      <c r="J123">
        <v>-3.99999996755998</v>
      </c>
      <c r="K123" t="str">
        <f>IF(ABS(I123)&lt;=24,"tropical",IF(ABS(I123)&lt;=60,"temperate","polar"))</f>
        <v>temperate</v>
      </c>
      <c r="L123" s="30" t="s">
        <v>963</v>
      </c>
      <c r="M123">
        <v>1973</v>
      </c>
      <c r="N123">
        <v>52</v>
      </c>
      <c r="O123">
        <v>9</v>
      </c>
      <c r="P123">
        <v>56452</v>
      </c>
      <c r="Q123" t="s">
        <v>728</v>
      </c>
      <c r="R123" s="30" t="s">
        <v>962</v>
      </c>
    </row>
    <row r="124" spans="1:18">
      <c r="A124">
        <v>608</v>
      </c>
      <c r="B124" s="18" t="s">
        <v>521</v>
      </c>
      <c r="C124" s="33" t="s">
        <v>963</v>
      </c>
      <c r="D124" s="18"/>
      <c r="E124" s="29">
        <v>200</v>
      </c>
      <c r="F124" s="29">
        <v>41</v>
      </c>
      <c r="G124" s="29" t="s">
        <v>992</v>
      </c>
      <c r="H124" s="29">
        <v>125</v>
      </c>
      <c r="I124">
        <v>56.8400001387364</v>
      </c>
      <c r="J124">
        <v>21.021970570345101</v>
      </c>
      <c r="K124" t="str">
        <f>IF(ABS(I124)&lt;=24,"tropical",IF(ABS(I124)&lt;=60,"temperate","polar"))</f>
        <v>temperate</v>
      </c>
      <c r="L124" s="30" t="s">
        <v>963</v>
      </c>
      <c r="M124">
        <v>1974</v>
      </c>
      <c r="N124">
        <v>22</v>
      </c>
      <c r="O124">
        <v>3</v>
      </c>
      <c r="P124">
        <v>240000</v>
      </c>
      <c r="Q124" t="s">
        <v>728</v>
      </c>
      <c r="R124" s="30" t="s">
        <v>962</v>
      </c>
    </row>
    <row r="125" spans="1:18">
      <c r="A125">
        <v>633</v>
      </c>
      <c r="B125" s="18" t="s">
        <v>521</v>
      </c>
      <c r="C125" s="33" t="s">
        <v>963</v>
      </c>
      <c r="D125" s="18"/>
      <c r="E125" s="29">
        <v>200</v>
      </c>
      <c r="F125" s="29">
        <v>31</v>
      </c>
      <c r="G125" s="29" t="s">
        <v>989</v>
      </c>
      <c r="H125" s="29">
        <v>9</v>
      </c>
      <c r="I125">
        <v>45.707447704677797</v>
      </c>
      <c r="J125">
        <v>-4.23667899459811</v>
      </c>
      <c r="K125" t="str">
        <f>IF(ABS(I125)&lt;=24,"tropical",IF(ABS(I125)&lt;=60,"temperate","polar"))</f>
        <v>temperate</v>
      </c>
      <c r="L125" s="30" t="s">
        <v>963</v>
      </c>
      <c r="M125">
        <v>1970</v>
      </c>
      <c r="N125">
        <v>37</v>
      </c>
      <c r="O125">
        <v>5</v>
      </c>
      <c r="P125">
        <v>96587</v>
      </c>
      <c r="Q125" t="s">
        <v>728</v>
      </c>
      <c r="R125" s="30" t="s">
        <v>962</v>
      </c>
    </row>
    <row r="126" spans="1:18">
      <c r="A126">
        <v>634</v>
      </c>
      <c r="B126" s="18" t="s">
        <v>521</v>
      </c>
      <c r="C126" s="33" t="s">
        <v>963</v>
      </c>
      <c r="D126" s="18"/>
      <c r="E126" s="29">
        <v>200</v>
      </c>
      <c r="F126" s="29">
        <v>31</v>
      </c>
      <c r="G126" s="29" t="s">
        <v>989</v>
      </c>
      <c r="H126" s="29">
        <v>9</v>
      </c>
      <c r="I126">
        <v>45.707447704677797</v>
      </c>
      <c r="J126">
        <v>-4.23667899459811</v>
      </c>
      <c r="K126" t="str">
        <f>IF(ABS(I126)&lt;=24,"tropical",IF(ABS(I126)&lt;=60,"temperate","polar"))</f>
        <v>temperate</v>
      </c>
      <c r="L126" s="30" t="s">
        <v>963</v>
      </c>
      <c r="M126">
        <v>1998</v>
      </c>
      <c r="N126">
        <v>37</v>
      </c>
      <c r="O126">
        <v>5</v>
      </c>
      <c r="P126">
        <v>96587</v>
      </c>
      <c r="Q126" t="s">
        <v>728</v>
      </c>
      <c r="R126" s="30" t="s">
        <v>962</v>
      </c>
    </row>
    <row r="127" spans="1:18">
      <c r="A127">
        <v>637</v>
      </c>
      <c r="B127" s="18" t="s">
        <v>520</v>
      </c>
      <c r="C127" s="33" t="s">
        <v>962</v>
      </c>
      <c r="D127" s="18" t="s">
        <v>574</v>
      </c>
      <c r="E127" s="29">
        <v>700</v>
      </c>
      <c r="F127" s="29">
        <v>42</v>
      </c>
      <c r="G127" s="29" t="s">
        <v>972</v>
      </c>
      <c r="H127" s="29">
        <v>98</v>
      </c>
      <c r="I127">
        <v>-36.0192854852232</v>
      </c>
      <c r="J127">
        <v>-72.709881161688202</v>
      </c>
      <c r="K127" t="str">
        <f>IF(ABS(I127)&lt;=24,"tropical",IF(ABS(I127)&lt;=60,"temperate","polar"))</f>
        <v>temperate</v>
      </c>
      <c r="L127" s="30" t="s">
        <v>963</v>
      </c>
      <c r="M127">
        <v>1998</v>
      </c>
      <c r="N127">
        <v>21</v>
      </c>
      <c r="O127">
        <v>1</v>
      </c>
      <c r="P127">
        <v>50042</v>
      </c>
      <c r="Q127" t="s">
        <v>728</v>
      </c>
      <c r="R127" s="30" t="s">
        <v>962</v>
      </c>
    </row>
    <row r="128" spans="1:18">
      <c r="A128">
        <v>646</v>
      </c>
      <c r="B128" s="18" t="s">
        <v>521</v>
      </c>
      <c r="C128" s="33" t="s">
        <v>963</v>
      </c>
      <c r="D128" s="18"/>
      <c r="E128" s="29">
        <v>500</v>
      </c>
      <c r="F128" s="29">
        <v>40</v>
      </c>
      <c r="G128" s="29" t="s">
        <v>1012</v>
      </c>
      <c r="H128" s="29">
        <v>52</v>
      </c>
      <c r="I128">
        <v>9.3059134862406694</v>
      </c>
      <c r="J128">
        <v>-15.3745591634259</v>
      </c>
      <c r="K128" t="str">
        <f>IF(ABS(I128)&lt;=24,"tropical",IF(ABS(I128)&lt;=60,"temperate","polar"))</f>
        <v>tropical</v>
      </c>
      <c r="L128" s="30" t="s">
        <v>964</v>
      </c>
      <c r="M128">
        <v>1998</v>
      </c>
      <c r="N128">
        <v>44</v>
      </c>
      <c r="O128">
        <v>2</v>
      </c>
      <c r="P128">
        <v>112000</v>
      </c>
      <c r="Q128" t="s">
        <v>728</v>
      </c>
      <c r="R128" s="30" t="s">
        <v>962</v>
      </c>
    </row>
    <row r="129" spans="1:18">
      <c r="A129">
        <v>650</v>
      </c>
      <c r="B129" s="18" t="s">
        <v>520</v>
      </c>
      <c r="C129" s="33" t="s">
        <v>962</v>
      </c>
      <c r="D129" s="18" t="s">
        <v>576</v>
      </c>
      <c r="E129" s="29">
        <v>200</v>
      </c>
      <c r="F129" s="29">
        <v>32</v>
      </c>
      <c r="G129" s="29" t="s">
        <v>963</v>
      </c>
      <c r="H129" s="29">
        <v>119</v>
      </c>
      <c r="I129">
        <v>18.605231465136999</v>
      </c>
      <c r="J129">
        <v>-17.560257935492601</v>
      </c>
      <c r="K129" t="str">
        <f>IF(ABS(I129)&lt;=24,"tropical",IF(ABS(I129)&lt;=60,"temperate","polar"))</f>
        <v>tropical</v>
      </c>
      <c r="L129" s="30" t="s">
        <v>964</v>
      </c>
      <c r="M129">
        <v>1987</v>
      </c>
      <c r="N129">
        <v>38</v>
      </c>
      <c r="O129">
        <v>1</v>
      </c>
      <c r="P129">
        <v>23400</v>
      </c>
      <c r="Q129" t="s">
        <v>728</v>
      </c>
      <c r="R129" s="30" t="s">
        <v>962</v>
      </c>
    </row>
    <row r="130" spans="1:18">
      <c r="A130">
        <v>651</v>
      </c>
      <c r="B130" s="18" t="s">
        <v>520</v>
      </c>
      <c r="C130" s="33" t="s">
        <v>962</v>
      </c>
      <c r="D130" s="18" t="s">
        <v>576</v>
      </c>
      <c r="E130" s="29">
        <v>200</v>
      </c>
      <c r="F130" s="29">
        <v>32</v>
      </c>
      <c r="G130" s="29" t="s">
        <v>963</v>
      </c>
      <c r="H130" s="29">
        <v>119</v>
      </c>
      <c r="I130">
        <v>18.605231465136999</v>
      </c>
      <c r="J130">
        <v>-17.560257935492601</v>
      </c>
      <c r="K130" t="str">
        <f>IF(ABS(I130)&lt;=24,"tropical",IF(ABS(I130)&lt;=60,"temperate","polar"))</f>
        <v>tropical</v>
      </c>
      <c r="L130" s="30" t="s">
        <v>964</v>
      </c>
      <c r="M130">
        <v>1998</v>
      </c>
      <c r="N130">
        <v>38</v>
      </c>
      <c r="O130">
        <v>1</v>
      </c>
      <c r="P130">
        <v>23400</v>
      </c>
      <c r="Q130" t="s">
        <v>728</v>
      </c>
      <c r="R130" s="30" t="s">
        <v>962</v>
      </c>
    </row>
    <row r="131" spans="1:18">
      <c r="A131">
        <v>654</v>
      </c>
      <c r="B131" s="18" t="s">
        <v>520</v>
      </c>
      <c r="C131" s="33" t="s">
        <v>962</v>
      </c>
      <c r="D131" s="18" t="s">
        <v>576</v>
      </c>
      <c r="E131" s="29">
        <v>200</v>
      </c>
      <c r="F131" s="29">
        <v>33</v>
      </c>
      <c r="G131" s="29" t="s">
        <v>964</v>
      </c>
      <c r="H131" s="29">
        <v>120</v>
      </c>
      <c r="I131">
        <v>28.119977659760501</v>
      </c>
      <c r="J131">
        <v>-12.9105989460444</v>
      </c>
      <c r="K131" t="str">
        <f>IF(ABS(I131)&lt;=24,"tropical",IF(ABS(I131)&lt;=60,"temperate","polar"))</f>
        <v>temperate</v>
      </c>
      <c r="L131" s="30" t="s">
        <v>963</v>
      </c>
      <c r="M131">
        <v>1985</v>
      </c>
      <c r="N131">
        <v>38</v>
      </c>
      <c r="O131">
        <v>4</v>
      </c>
      <c r="P131">
        <v>586900</v>
      </c>
      <c r="Q131" t="s">
        <v>728</v>
      </c>
      <c r="R131" s="30" t="s">
        <v>962</v>
      </c>
    </row>
    <row r="132" spans="1:18">
      <c r="A132">
        <v>655</v>
      </c>
      <c r="B132" s="7" t="s">
        <v>523</v>
      </c>
      <c r="C132" s="33" t="s">
        <v>964</v>
      </c>
      <c r="D132" s="7"/>
      <c r="E132" s="29">
        <v>200</v>
      </c>
      <c r="F132" s="29">
        <v>10</v>
      </c>
      <c r="G132" s="29" t="s">
        <v>1038</v>
      </c>
      <c r="H132" s="29">
        <v>25</v>
      </c>
      <c r="I132">
        <v>50.666666030883803</v>
      </c>
      <c r="J132">
        <v>-51.387096405029297</v>
      </c>
      <c r="K132" t="str">
        <f>IF(ABS(I132)&lt;=24,"tropical",IF(ABS(I132)&lt;=60,"temperate","polar"))</f>
        <v>temperate</v>
      </c>
      <c r="L132" s="30" t="s">
        <v>963</v>
      </c>
      <c r="M132">
        <v>1985</v>
      </c>
      <c r="N132">
        <v>31</v>
      </c>
      <c r="O132">
        <v>1</v>
      </c>
      <c r="P132">
        <v>367542</v>
      </c>
      <c r="Q132" t="s">
        <v>728</v>
      </c>
      <c r="R132" s="30" t="s">
        <v>962</v>
      </c>
    </row>
    <row r="133" spans="1:18">
      <c r="A133">
        <v>658</v>
      </c>
      <c r="B133" s="18" t="s">
        <v>520</v>
      </c>
      <c r="C133" s="33" t="s">
        <v>962</v>
      </c>
      <c r="D133" s="18" t="s">
        <v>574</v>
      </c>
      <c r="E133" s="29">
        <v>700</v>
      </c>
      <c r="F133" s="29">
        <v>40</v>
      </c>
      <c r="G133" s="29" t="s">
        <v>970</v>
      </c>
      <c r="H133" s="29">
        <v>69</v>
      </c>
      <c r="I133">
        <v>-9.04606941240562</v>
      </c>
      <c r="J133">
        <v>-79.156901750458601</v>
      </c>
      <c r="K133" t="str">
        <f>IF(ABS(I133)&lt;=24,"tropical",IF(ABS(I133)&lt;=60,"temperate","polar"))</f>
        <v>tropical</v>
      </c>
      <c r="L133" s="30" t="s">
        <v>964</v>
      </c>
      <c r="M133">
        <v>1973</v>
      </c>
      <c r="N133">
        <v>20</v>
      </c>
      <c r="O133">
        <v>1</v>
      </c>
      <c r="P133">
        <v>780000</v>
      </c>
      <c r="Q133" t="s">
        <v>728</v>
      </c>
      <c r="R133" s="30" t="s">
        <v>962</v>
      </c>
    </row>
    <row r="134" spans="1:18">
      <c r="A134">
        <v>663</v>
      </c>
      <c r="B134" s="7" t="s">
        <v>523</v>
      </c>
      <c r="C134" s="33" t="s">
        <v>964</v>
      </c>
      <c r="D134" s="7"/>
      <c r="E134" s="29">
        <v>900</v>
      </c>
      <c r="F134" s="29">
        <v>10</v>
      </c>
      <c r="G134" s="29" t="s">
        <v>1052</v>
      </c>
      <c r="H134" s="29">
        <v>22</v>
      </c>
      <c r="I134">
        <v>-57.4</v>
      </c>
      <c r="J134">
        <v>-40</v>
      </c>
      <c r="K134" t="str">
        <f>IF(ABS(I134)&lt;=24,"tropical",IF(ABS(I134)&lt;=60,"temperate","polar"))</f>
        <v>temperate</v>
      </c>
      <c r="L134" s="30" t="s">
        <v>963</v>
      </c>
      <c r="M134">
        <v>1990</v>
      </c>
      <c r="N134">
        <v>30</v>
      </c>
      <c r="O134">
        <v>1</v>
      </c>
      <c r="P134" s="12">
        <v>6128019</v>
      </c>
      <c r="Q134" t="s">
        <v>728</v>
      </c>
      <c r="R134" s="30" t="s">
        <v>962</v>
      </c>
    </row>
    <row r="135" spans="1:18">
      <c r="A135">
        <v>664</v>
      </c>
      <c r="B135" s="18" t="s">
        <v>521</v>
      </c>
      <c r="C135" s="33" t="s">
        <v>963</v>
      </c>
      <c r="D135" s="18"/>
      <c r="E135" s="29">
        <v>400</v>
      </c>
      <c r="F135" s="29">
        <v>40</v>
      </c>
      <c r="G135" s="29" t="s">
        <v>1008</v>
      </c>
      <c r="H135" s="29">
        <v>129</v>
      </c>
      <c r="I135">
        <v>-27.754682564806199</v>
      </c>
      <c r="J135">
        <v>-46.332398746034698</v>
      </c>
      <c r="K135" t="str">
        <f>IF(ABS(I135)&lt;=24,"tropical",IF(ABS(I135)&lt;=60,"temperate","polar"))</f>
        <v>temperate</v>
      </c>
      <c r="L135" s="30" t="s">
        <v>963</v>
      </c>
      <c r="M135">
        <v>1980</v>
      </c>
      <c r="N135">
        <v>13</v>
      </c>
      <c r="O135">
        <v>1</v>
      </c>
      <c r="P135">
        <v>28661</v>
      </c>
      <c r="Q135" t="s">
        <v>728</v>
      </c>
      <c r="R135" s="30" t="s">
        <v>962</v>
      </c>
    </row>
    <row r="136" spans="1:18">
      <c r="A136">
        <v>669</v>
      </c>
      <c r="B136" s="18" t="s">
        <v>521</v>
      </c>
      <c r="C136" s="33" t="s">
        <v>963</v>
      </c>
      <c r="D136" s="18"/>
      <c r="E136" s="29">
        <v>400</v>
      </c>
      <c r="F136" s="29">
        <v>20</v>
      </c>
      <c r="G136" s="29" t="s">
        <v>1006</v>
      </c>
      <c r="H136" s="29">
        <v>42</v>
      </c>
      <c r="I136">
        <v>11.05</v>
      </c>
      <c r="J136">
        <v>-74.25</v>
      </c>
      <c r="K136" t="str">
        <f>IF(ABS(I136)&lt;=24,"tropical",IF(ABS(I136)&lt;=60,"temperate","polar"))</f>
        <v>tropical</v>
      </c>
      <c r="L136" s="30" t="s">
        <v>964</v>
      </c>
      <c r="M136">
        <v>1997</v>
      </c>
      <c r="N136">
        <v>18</v>
      </c>
      <c r="O136">
        <v>4</v>
      </c>
      <c r="P136">
        <v>955</v>
      </c>
      <c r="Q136" t="s">
        <v>728</v>
      </c>
      <c r="R136" s="30" t="s">
        <v>962</v>
      </c>
    </row>
    <row r="137" spans="1:18">
      <c r="A137">
        <v>674</v>
      </c>
      <c r="B137" s="18" t="s">
        <v>521</v>
      </c>
      <c r="C137" s="33" t="s">
        <v>963</v>
      </c>
      <c r="D137" s="18"/>
      <c r="E137" s="29">
        <v>600</v>
      </c>
      <c r="F137" s="29">
        <v>23</v>
      </c>
      <c r="G137" s="29" t="s">
        <v>1017</v>
      </c>
      <c r="H137" s="29">
        <v>10</v>
      </c>
      <c r="I137">
        <v>50.506084999999999</v>
      </c>
      <c r="J137">
        <v>-131.14760000000001</v>
      </c>
      <c r="K137" t="str">
        <f>IF(ABS(I137)&lt;=24,"tropical",IF(ABS(I137)&lt;=60,"temperate","polar"))</f>
        <v>temperate</v>
      </c>
      <c r="L137" s="30" t="s">
        <v>963</v>
      </c>
      <c r="M137">
        <v>1950</v>
      </c>
      <c r="N137">
        <v>53</v>
      </c>
      <c r="O137">
        <v>19</v>
      </c>
      <c r="P137">
        <v>70000</v>
      </c>
      <c r="Q137" t="s">
        <v>728</v>
      </c>
      <c r="R137" s="30" t="s">
        <v>962</v>
      </c>
    </row>
    <row r="138" spans="1:18">
      <c r="A138">
        <v>675</v>
      </c>
      <c r="B138" s="18" t="s">
        <v>521</v>
      </c>
      <c r="C138" s="33" t="s">
        <v>963</v>
      </c>
      <c r="D138" s="18"/>
      <c r="E138" s="29">
        <v>600</v>
      </c>
      <c r="F138" s="29">
        <v>23</v>
      </c>
      <c r="G138" s="29" t="s">
        <v>1017</v>
      </c>
      <c r="H138" s="29">
        <v>10</v>
      </c>
      <c r="I138">
        <v>50.506084999999999</v>
      </c>
      <c r="J138">
        <v>-131.14750000000001</v>
      </c>
      <c r="K138" t="str">
        <f>IF(ABS(I138)&lt;=24,"tropical",IF(ABS(I138)&lt;=60,"temperate","polar"))</f>
        <v>temperate</v>
      </c>
      <c r="L138" s="30" t="s">
        <v>963</v>
      </c>
      <c r="M138">
        <v>2000</v>
      </c>
      <c r="N138">
        <v>53</v>
      </c>
      <c r="O138">
        <v>17</v>
      </c>
      <c r="P138">
        <v>70000</v>
      </c>
      <c r="Q138" t="s">
        <v>728</v>
      </c>
      <c r="R138" s="30" t="s">
        <v>962</v>
      </c>
    </row>
    <row r="139" spans="1:18">
      <c r="A139">
        <v>677</v>
      </c>
      <c r="B139" s="18" t="s">
        <v>522</v>
      </c>
      <c r="C139" s="33" t="s">
        <v>965</v>
      </c>
      <c r="D139" s="18"/>
      <c r="E139" s="29">
        <v>600</v>
      </c>
      <c r="F139" s="29">
        <v>10</v>
      </c>
      <c r="G139" s="29" t="s">
        <v>1069</v>
      </c>
      <c r="H139" s="29">
        <v>141</v>
      </c>
      <c r="I139">
        <v>9.87562894710344</v>
      </c>
      <c r="J139">
        <v>-84.896800757029496</v>
      </c>
      <c r="K139" t="str">
        <f>IF(ABS(I139)&lt;=24,"tropical",IF(ABS(I139)&lt;=60,"temperate","polar"))</f>
        <v>tropical</v>
      </c>
      <c r="L139" s="30" t="s">
        <v>964</v>
      </c>
      <c r="M139">
        <v>1993</v>
      </c>
      <c r="N139">
        <v>21</v>
      </c>
      <c r="O139">
        <v>1</v>
      </c>
      <c r="P139">
        <v>1530</v>
      </c>
      <c r="Q139" t="s">
        <v>728</v>
      </c>
      <c r="R139" s="30" t="s">
        <v>962</v>
      </c>
    </row>
    <row r="140" spans="1:18">
      <c r="A140">
        <v>680</v>
      </c>
      <c r="B140" s="18" t="s">
        <v>521</v>
      </c>
      <c r="C140" s="33" t="s">
        <v>963</v>
      </c>
      <c r="D140" s="18"/>
      <c r="E140" s="29">
        <v>200</v>
      </c>
      <c r="F140" s="29">
        <v>42</v>
      </c>
      <c r="G140" s="29" t="s">
        <v>993</v>
      </c>
      <c r="H140" s="29">
        <v>33</v>
      </c>
      <c r="I140">
        <v>55.5</v>
      </c>
      <c r="J140">
        <v>3.855</v>
      </c>
      <c r="K140" t="str">
        <f>IF(ABS(I140)&lt;=24,"tropical",IF(ABS(I140)&lt;=60,"temperate","polar"))</f>
        <v>temperate</v>
      </c>
      <c r="L140" s="30" t="s">
        <v>963</v>
      </c>
      <c r="M140">
        <v>1981</v>
      </c>
      <c r="N140">
        <v>29</v>
      </c>
      <c r="O140">
        <v>1</v>
      </c>
      <c r="P140">
        <v>570000</v>
      </c>
      <c r="Q140" t="s">
        <v>728</v>
      </c>
      <c r="R140" s="30" t="s">
        <v>962</v>
      </c>
    </row>
    <row r="141" spans="1:18">
      <c r="A141">
        <v>682</v>
      </c>
      <c r="B141" s="18" t="s">
        <v>575</v>
      </c>
      <c r="C141" s="33" t="s">
        <v>967</v>
      </c>
      <c r="D141" s="18"/>
      <c r="E141" s="29">
        <v>800</v>
      </c>
      <c r="F141" s="29">
        <v>20</v>
      </c>
      <c r="G141" s="29" t="s">
        <v>1095</v>
      </c>
      <c r="H141" s="13">
        <v>13</v>
      </c>
      <c r="I141">
        <v>16.205970000000001</v>
      </c>
      <c r="J141">
        <v>119.84475</v>
      </c>
      <c r="K141" t="str">
        <f>IF(ABS(I141)&lt;=24,"tropical",IF(ABS(I141)&lt;=60,"temperate","polar"))</f>
        <v>tropical</v>
      </c>
      <c r="L141" s="30" t="s">
        <v>964</v>
      </c>
      <c r="M141">
        <v>1980</v>
      </c>
      <c r="N141">
        <v>26</v>
      </c>
      <c r="O141">
        <v>1</v>
      </c>
      <c r="P141">
        <v>240</v>
      </c>
      <c r="Q141" t="s">
        <v>728</v>
      </c>
      <c r="R141" s="30" t="s">
        <v>962</v>
      </c>
    </row>
    <row r="142" spans="1:18">
      <c r="A142">
        <v>687</v>
      </c>
      <c r="B142" s="18" t="s">
        <v>521</v>
      </c>
      <c r="C142" s="33" t="s">
        <v>963</v>
      </c>
      <c r="D142" s="18"/>
      <c r="E142" s="29">
        <v>300</v>
      </c>
      <c r="F142" s="29">
        <v>30</v>
      </c>
      <c r="G142" s="29" t="s">
        <v>1003</v>
      </c>
      <c r="H142" s="29">
        <v>18</v>
      </c>
      <c r="I142">
        <v>20.342267107579801</v>
      </c>
      <c r="J142">
        <v>-95.954448831560896</v>
      </c>
      <c r="K142" t="str">
        <f>IF(ABS(I142)&lt;=24,"tropical",IF(ABS(I142)&lt;=60,"temperate","polar"))</f>
        <v>tropical</v>
      </c>
      <c r="L142" s="30" t="s">
        <v>964</v>
      </c>
      <c r="M142">
        <v>1970</v>
      </c>
      <c r="N142">
        <v>24</v>
      </c>
      <c r="O142">
        <v>1</v>
      </c>
      <c r="P142" s="12">
        <v>162117</v>
      </c>
      <c r="Q142" t="s">
        <v>728</v>
      </c>
      <c r="R142" s="30" t="s">
        <v>962</v>
      </c>
    </row>
    <row r="143" spans="1:18">
      <c r="A143">
        <v>689</v>
      </c>
      <c r="B143" s="18" t="s">
        <v>520</v>
      </c>
      <c r="C143" s="33" t="s">
        <v>962</v>
      </c>
      <c r="D143" s="18" t="s">
        <v>576</v>
      </c>
      <c r="E143" s="29">
        <v>200</v>
      </c>
      <c r="F143" s="29">
        <v>32</v>
      </c>
      <c r="G143" s="29" t="s">
        <v>963</v>
      </c>
      <c r="H143" s="29">
        <v>54</v>
      </c>
      <c r="I143">
        <v>18.659950841191399</v>
      </c>
      <c r="J143">
        <v>-16.673046748196199</v>
      </c>
      <c r="K143" t="str">
        <f>IF(ABS(I143)&lt;=24,"tropical",IF(ABS(I143)&lt;=60,"temperate","polar"))</f>
        <v>tropical</v>
      </c>
      <c r="L143" s="30" t="s">
        <v>964</v>
      </c>
      <c r="M143">
        <v>1991</v>
      </c>
      <c r="N143">
        <v>51</v>
      </c>
      <c r="O143">
        <v>4</v>
      </c>
      <c r="P143">
        <v>33224</v>
      </c>
      <c r="Q143" t="s">
        <v>728</v>
      </c>
      <c r="R143" s="30" t="s">
        <v>962</v>
      </c>
    </row>
    <row r="144" spans="1:18">
      <c r="A144">
        <v>691</v>
      </c>
      <c r="B144" s="18" t="s">
        <v>521</v>
      </c>
      <c r="C144" s="33" t="s">
        <v>963</v>
      </c>
      <c r="D144" s="18"/>
      <c r="E144" s="29">
        <v>200</v>
      </c>
      <c r="F144" s="29">
        <v>20</v>
      </c>
      <c r="G144" s="29" t="s">
        <v>988</v>
      </c>
      <c r="H144" s="29">
        <v>11</v>
      </c>
      <c r="I144">
        <v>43.767993173620503</v>
      </c>
      <c r="J144">
        <v>34.798820697498897</v>
      </c>
      <c r="K144" t="str">
        <f>IF(ABS(I144)&lt;=24,"tropical",IF(ABS(I144)&lt;=60,"temperate","polar"))</f>
        <v>temperate</v>
      </c>
      <c r="L144" s="30" t="s">
        <v>963</v>
      </c>
      <c r="M144">
        <v>1960</v>
      </c>
      <c r="N144">
        <v>9</v>
      </c>
      <c r="O144">
        <v>1</v>
      </c>
      <c r="P144">
        <v>150000</v>
      </c>
      <c r="Q144" s="12" t="s">
        <v>538</v>
      </c>
      <c r="R144" s="32" t="s">
        <v>964</v>
      </c>
    </row>
    <row r="145" spans="1:18">
      <c r="A145">
        <v>692</v>
      </c>
      <c r="B145" s="18" t="s">
        <v>521</v>
      </c>
      <c r="C145" s="33" t="s">
        <v>963</v>
      </c>
      <c r="D145" s="18"/>
      <c r="E145" s="29">
        <v>200</v>
      </c>
      <c r="F145" s="29">
        <v>20</v>
      </c>
      <c r="G145" s="29" t="s">
        <v>988</v>
      </c>
      <c r="H145" s="29">
        <v>11</v>
      </c>
      <c r="I145">
        <v>43.767993173620503</v>
      </c>
      <c r="J145">
        <v>34.798820697498897</v>
      </c>
      <c r="K145" t="str">
        <f>IF(ABS(I145)&lt;=24,"tropical",IF(ABS(I145)&lt;=60,"temperate","polar"))</f>
        <v>temperate</v>
      </c>
      <c r="L145" s="30" t="s">
        <v>963</v>
      </c>
      <c r="M145">
        <v>1980</v>
      </c>
      <c r="N145">
        <v>9</v>
      </c>
      <c r="O145">
        <v>1</v>
      </c>
      <c r="P145">
        <v>150000</v>
      </c>
      <c r="Q145" s="12" t="s">
        <v>770</v>
      </c>
      <c r="R145" s="32" t="s">
        <v>965</v>
      </c>
    </row>
    <row r="146" spans="1:18">
      <c r="A146">
        <v>693</v>
      </c>
      <c r="B146" s="18" t="s">
        <v>521</v>
      </c>
      <c r="C146" s="33" t="s">
        <v>963</v>
      </c>
      <c r="D146" s="18"/>
      <c r="E146" s="29">
        <v>200</v>
      </c>
      <c r="F146" s="29">
        <v>20</v>
      </c>
      <c r="G146" s="29" t="s">
        <v>988</v>
      </c>
      <c r="H146" s="29">
        <v>11</v>
      </c>
      <c r="I146">
        <v>43.767993173620503</v>
      </c>
      <c r="J146">
        <v>34.798820697498897</v>
      </c>
      <c r="K146" t="str">
        <f>IF(ABS(I146)&lt;=24,"tropical",IF(ABS(I146)&lt;=60,"temperate","polar"))</f>
        <v>temperate</v>
      </c>
      <c r="L146" s="30" t="s">
        <v>963</v>
      </c>
      <c r="M146">
        <v>1988</v>
      </c>
      <c r="N146">
        <v>10</v>
      </c>
      <c r="O146">
        <v>1</v>
      </c>
      <c r="P146">
        <v>150000</v>
      </c>
      <c r="Q146" s="12" t="s">
        <v>538</v>
      </c>
      <c r="R146" s="32" t="s">
        <v>964</v>
      </c>
    </row>
    <row r="147" spans="1:18">
      <c r="A147">
        <v>703</v>
      </c>
      <c r="B147" s="18" t="s">
        <v>521</v>
      </c>
      <c r="C147" s="33" t="s">
        <v>963</v>
      </c>
      <c r="D147" s="18"/>
      <c r="E147" s="29">
        <v>800</v>
      </c>
      <c r="F147" s="29">
        <v>90</v>
      </c>
      <c r="G147" s="29" t="s">
        <v>1036</v>
      </c>
      <c r="H147" s="29">
        <v>140</v>
      </c>
      <c r="I147">
        <v>-41.333181473164103</v>
      </c>
      <c r="J147">
        <v>145.83755560585701</v>
      </c>
      <c r="K147" t="str">
        <f>IF(ABS(I147)&lt;=24,"tropical",IF(ABS(I147)&lt;=60,"temperate","polar"))</f>
        <v>temperate</v>
      </c>
      <c r="L147" s="30" t="s">
        <v>963</v>
      </c>
      <c r="M147">
        <v>1993</v>
      </c>
      <c r="N147">
        <v>47</v>
      </c>
      <c r="O147">
        <v>16</v>
      </c>
      <c r="P147">
        <v>137000</v>
      </c>
      <c r="Q147" t="s">
        <v>728</v>
      </c>
      <c r="R147" s="30" t="s">
        <v>962</v>
      </c>
    </row>
    <row r="148" spans="1:18">
      <c r="A148">
        <v>704</v>
      </c>
      <c r="B148" s="18" t="s">
        <v>521</v>
      </c>
      <c r="C148" s="33" t="s">
        <v>963</v>
      </c>
      <c r="D148" s="18"/>
      <c r="E148" s="29">
        <v>100</v>
      </c>
      <c r="F148" s="29">
        <v>51</v>
      </c>
      <c r="G148" s="29" t="s">
        <v>979</v>
      </c>
      <c r="H148" s="29">
        <v>77</v>
      </c>
      <c r="I148">
        <v>42.910647941809302</v>
      </c>
      <c r="J148">
        <v>-68.126856558763095</v>
      </c>
      <c r="K148" t="str">
        <f>IF(ABS(I148)&lt;=24,"tropical",IF(ABS(I148)&lt;=60,"temperate","polar"))</f>
        <v>temperate</v>
      </c>
      <c r="L148" s="30" t="s">
        <v>963</v>
      </c>
      <c r="M148">
        <v>1996</v>
      </c>
      <c r="N148">
        <v>31</v>
      </c>
      <c r="O148">
        <v>1</v>
      </c>
      <c r="P148">
        <v>79128</v>
      </c>
      <c r="Q148" t="s">
        <v>728</v>
      </c>
      <c r="R148" s="30" t="s">
        <v>962</v>
      </c>
    </row>
    <row r="149" spans="1:18">
      <c r="A149">
        <v>705</v>
      </c>
      <c r="B149" s="18" t="s">
        <v>521</v>
      </c>
      <c r="C149" s="33" t="s">
        <v>963</v>
      </c>
      <c r="D149" s="18"/>
      <c r="E149" s="29">
        <v>100</v>
      </c>
      <c r="F149" s="29">
        <v>52</v>
      </c>
      <c r="G149" s="29" t="s">
        <v>980</v>
      </c>
      <c r="H149" s="29">
        <v>77</v>
      </c>
      <c r="I149">
        <v>41.085655179880497</v>
      </c>
      <c r="J149">
        <v>-67.761975008395893</v>
      </c>
      <c r="K149" t="str">
        <f>IF(ABS(I149)&lt;=24,"tropical",IF(ABS(I149)&lt;=60,"temperate","polar"))</f>
        <v>temperate</v>
      </c>
      <c r="L149" s="30" t="s">
        <v>963</v>
      </c>
      <c r="M149">
        <v>1996</v>
      </c>
      <c r="N149">
        <v>31</v>
      </c>
      <c r="O149">
        <v>1</v>
      </c>
      <c r="P149">
        <v>43666</v>
      </c>
      <c r="Q149" t="s">
        <v>728</v>
      </c>
      <c r="R149" s="30" t="s">
        <v>962</v>
      </c>
    </row>
    <row r="150" spans="1:18">
      <c r="A150">
        <v>706</v>
      </c>
      <c r="B150" s="18" t="s">
        <v>521</v>
      </c>
      <c r="C150" s="33" t="s">
        <v>963</v>
      </c>
      <c r="D150" s="18"/>
      <c r="E150" s="29">
        <v>100</v>
      </c>
      <c r="F150" s="29">
        <v>60</v>
      </c>
      <c r="G150" s="29" t="s">
        <v>981</v>
      </c>
      <c r="H150" s="29">
        <v>77</v>
      </c>
      <c r="I150">
        <v>40.420740022217103</v>
      </c>
      <c r="J150">
        <v>-71.506771878364304</v>
      </c>
      <c r="K150" t="str">
        <f>IF(ABS(I150)&lt;=24,"tropical",IF(ABS(I150)&lt;=60,"temperate","polar"))</f>
        <v>temperate</v>
      </c>
      <c r="L150" s="30" t="s">
        <v>963</v>
      </c>
      <c r="M150">
        <v>1996</v>
      </c>
      <c r="N150">
        <v>33</v>
      </c>
      <c r="O150">
        <v>1</v>
      </c>
      <c r="P150">
        <v>64060</v>
      </c>
      <c r="Q150" t="s">
        <v>728</v>
      </c>
      <c r="R150" s="30" t="s">
        <v>962</v>
      </c>
    </row>
    <row r="151" spans="1:18">
      <c r="A151">
        <v>707</v>
      </c>
      <c r="B151" s="18" t="s">
        <v>521</v>
      </c>
      <c r="C151" s="33" t="s">
        <v>963</v>
      </c>
      <c r="D151" s="18"/>
      <c r="E151" s="29">
        <v>100</v>
      </c>
      <c r="F151" s="29">
        <v>70</v>
      </c>
      <c r="G151" s="29" t="s">
        <v>982</v>
      </c>
      <c r="H151" s="29">
        <v>77</v>
      </c>
      <c r="I151">
        <v>37.719381154534901</v>
      </c>
      <c r="J151">
        <v>-74.279285084572393</v>
      </c>
      <c r="K151" t="str">
        <f>IF(ABS(I151)&lt;=24,"tropical",IF(ABS(I151)&lt;=60,"temperate","polar"))</f>
        <v>temperate</v>
      </c>
      <c r="L151" s="30" t="s">
        <v>963</v>
      </c>
      <c r="M151">
        <v>1996</v>
      </c>
      <c r="N151">
        <v>32</v>
      </c>
      <c r="O151">
        <v>1</v>
      </c>
      <c r="P151">
        <v>59807</v>
      </c>
      <c r="Q151" t="s">
        <v>728</v>
      </c>
      <c r="R151" s="30" t="s">
        <v>962</v>
      </c>
    </row>
    <row r="152" spans="1:18">
      <c r="A152">
        <v>711</v>
      </c>
      <c r="B152" s="18" t="s">
        <v>575</v>
      </c>
      <c r="C152" s="33" t="s">
        <v>967</v>
      </c>
      <c r="D152" s="18"/>
      <c r="E152" s="29">
        <v>800</v>
      </c>
      <c r="F152" s="29">
        <v>30</v>
      </c>
      <c r="G152" s="29" t="s">
        <v>1096</v>
      </c>
      <c r="H152" s="29">
        <v>19</v>
      </c>
      <c r="I152">
        <v>10.171133904130899</v>
      </c>
      <c r="J152">
        <v>124.48152784269701</v>
      </c>
      <c r="K152" t="str">
        <f>IF(ABS(I152)&lt;=24,"tropical",IF(ABS(I152)&lt;=60,"temperate","polar"))</f>
        <v>tropical</v>
      </c>
      <c r="L152" s="30" t="s">
        <v>964</v>
      </c>
      <c r="M152">
        <v>2010</v>
      </c>
      <c r="N152">
        <v>37</v>
      </c>
      <c r="O152">
        <v>17</v>
      </c>
      <c r="P152">
        <v>1227</v>
      </c>
      <c r="Q152" t="s">
        <v>728</v>
      </c>
      <c r="R152" s="30" t="s">
        <v>962</v>
      </c>
    </row>
    <row r="153" spans="1:18">
      <c r="A153">
        <v>725</v>
      </c>
      <c r="B153" s="18" t="s">
        <v>521</v>
      </c>
      <c r="C153" s="33" t="s">
        <v>963</v>
      </c>
      <c r="D153" s="18"/>
      <c r="E153" s="29">
        <v>500</v>
      </c>
      <c r="F153" s="29">
        <v>40</v>
      </c>
      <c r="G153" s="29" t="s">
        <v>1012</v>
      </c>
      <c r="H153" s="29">
        <v>48</v>
      </c>
      <c r="I153">
        <v>10.1815046013109</v>
      </c>
      <c r="J153">
        <v>-15.492853733749801</v>
      </c>
      <c r="K153" t="str">
        <f>IF(ABS(I153)&lt;=24,"tropical",IF(ABS(I153)&lt;=60,"temperate","polar"))</f>
        <v>tropical</v>
      </c>
      <c r="L153" s="30" t="s">
        <v>964</v>
      </c>
      <c r="M153">
        <v>2004</v>
      </c>
      <c r="N153">
        <v>35</v>
      </c>
      <c r="O153">
        <v>2</v>
      </c>
      <c r="P153">
        <v>42969</v>
      </c>
      <c r="Q153" t="s">
        <v>728</v>
      </c>
      <c r="R153" s="30" t="s">
        <v>962</v>
      </c>
    </row>
    <row r="154" spans="1:18">
      <c r="A154">
        <v>726</v>
      </c>
      <c r="B154" s="18" t="s">
        <v>521</v>
      </c>
      <c r="C154" s="33" t="s">
        <v>963</v>
      </c>
      <c r="D154" s="18"/>
      <c r="E154" s="29">
        <v>500</v>
      </c>
      <c r="F154" s="29">
        <v>40</v>
      </c>
      <c r="G154" s="29" t="s">
        <v>1012</v>
      </c>
      <c r="H154" s="29">
        <v>48</v>
      </c>
      <c r="I154">
        <v>10.1815046013109</v>
      </c>
      <c r="J154">
        <v>-15.492853733749801</v>
      </c>
      <c r="K154" t="str">
        <f>IF(ABS(I154)&lt;=24,"tropical",IF(ABS(I154)&lt;=60,"temperate","polar"))</f>
        <v>tropical</v>
      </c>
      <c r="L154" s="30" t="s">
        <v>964</v>
      </c>
      <c r="M154">
        <v>1985</v>
      </c>
      <c r="N154">
        <v>35</v>
      </c>
      <c r="O154">
        <v>2</v>
      </c>
      <c r="P154">
        <v>42969</v>
      </c>
      <c r="Q154" t="s">
        <v>728</v>
      </c>
      <c r="R154" s="30" t="s">
        <v>962</v>
      </c>
    </row>
    <row r="155" spans="1:18">
      <c r="A155">
        <v>727</v>
      </c>
      <c r="B155" s="18" t="s">
        <v>521</v>
      </c>
      <c r="C155" s="33" t="s">
        <v>963</v>
      </c>
      <c r="D155" s="18"/>
      <c r="E155" s="29">
        <v>300</v>
      </c>
      <c r="F155" s="29">
        <v>11</v>
      </c>
      <c r="G155" s="29" t="s">
        <v>999</v>
      </c>
      <c r="H155" s="29">
        <v>29</v>
      </c>
      <c r="I155">
        <v>27.75</v>
      </c>
      <c r="J155">
        <v>-84.25</v>
      </c>
      <c r="K155" t="str">
        <f>IF(ABS(I155)&lt;=24,"tropical",IF(ABS(I155)&lt;=60,"temperate","polar"))</f>
        <v>temperate</v>
      </c>
      <c r="L155" s="30" t="s">
        <v>963</v>
      </c>
      <c r="M155">
        <v>1950</v>
      </c>
      <c r="N155">
        <v>70</v>
      </c>
      <c r="O155">
        <v>14</v>
      </c>
      <c r="P155">
        <v>170000</v>
      </c>
      <c r="Q155" t="s">
        <v>728</v>
      </c>
      <c r="R155" s="30" t="s">
        <v>962</v>
      </c>
    </row>
    <row r="156" spans="1:18">
      <c r="A156">
        <v>728</v>
      </c>
      <c r="B156" s="18" t="s">
        <v>573</v>
      </c>
      <c r="C156" s="33" t="s">
        <v>966</v>
      </c>
      <c r="D156" s="18"/>
      <c r="E156" s="29">
        <v>100</v>
      </c>
      <c r="F156" s="29">
        <v>20</v>
      </c>
      <c r="G156" s="29" t="s">
        <v>1083</v>
      </c>
      <c r="H156" s="29">
        <v>131</v>
      </c>
      <c r="I156">
        <v>39.78</v>
      </c>
      <c r="J156">
        <v>-74.215000000000003</v>
      </c>
      <c r="K156" t="str">
        <f>IF(ABS(I156)&lt;=24,"tropical",IF(ABS(I156)&lt;=60,"temperate","polar"))</f>
        <v>temperate</v>
      </c>
      <c r="L156" s="30" t="s">
        <v>963</v>
      </c>
      <c r="M156">
        <v>1981</v>
      </c>
      <c r="N156">
        <v>27</v>
      </c>
      <c r="O156">
        <v>15</v>
      </c>
      <c r="P156">
        <v>279</v>
      </c>
      <c r="Q156" t="s">
        <v>728</v>
      </c>
      <c r="R156" s="30" t="s">
        <v>962</v>
      </c>
    </row>
    <row r="157" spans="1:18">
      <c r="A157">
        <v>729</v>
      </c>
      <c r="B157" s="18" t="s">
        <v>573</v>
      </c>
      <c r="C157" s="33" t="s">
        <v>966</v>
      </c>
      <c r="D157" s="18"/>
      <c r="E157" s="29">
        <v>300</v>
      </c>
      <c r="F157" s="29">
        <v>10</v>
      </c>
      <c r="G157" s="29" t="s">
        <v>1086</v>
      </c>
      <c r="H157" s="29">
        <v>28</v>
      </c>
      <c r="I157">
        <v>27.774999999999999</v>
      </c>
      <c r="J157">
        <v>-82.375</v>
      </c>
      <c r="K157" t="str">
        <f>IF(ABS(I157)&lt;=24,"tropical",IF(ABS(I157)&lt;=60,"temperate","polar"))</f>
        <v>temperate</v>
      </c>
      <c r="L157" s="30" t="s">
        <v>963</v>
      </c>
      <c r="M157">
        <v>2005</v>
      </c>
      <c r="N157">
        <v>74</v>
      </c>
      <c r="O157">
        <v>8</v>
      </c>
      <c r="P157" s="12">
        <v>199</v>
      </c>
      <c r="Q157" t="s">
        <v>728</v>
      </c>
      <c r="R157" s="30" t="s">
        <v>962</v>
      </c>
    </row>
    <row r="158" spans="1:18">
      <c r="A158">
        <v>730</v>
      </c>
      <c r="B158" s="18" t="s">
        <v>522</v>
      </c>
      <c r="C158" s="33" t="s">
        <v>965</v>
      </c>
      <c r="D158" s="18"/>
      <c r="E158" s="29">
        <v>800</v>
      </c>
      <c r="F158" s="29">
        <v>20</v>
      </c>
      <c r="G158" s="29" t="s">
        <v>1077</v>
      </c>
      <c r="H158" s="29">
        <v>44</v>
      </c>
      <c r="I158">
        <v>-27.254999999999999</v>
      </c>
      <c r="J158">
        <v>153.08000000000001</v>
      </c>
      <c r="K158" t="str">
        <f>IF(ABS(I158)&lt;=24,"tropical",IF(ABS(I158)&lt;=60,"temperate","polar"))</f>
        <v>temperate</v>
      </c>
      <c r="L158" s="30" t="s">
        <v>963</v>
      </c>
      <c r="M158">
        <v>1990</v>
      </c>
      <c r="N158">
        <v>18</v>
      </c>
      <c r="O158">
        <v>5</v>
      </c>
      <c r="P158" s="12">
        <v>792</v>
      </c>
      <c r="Q158" t="s">
        <v>728</v>
      </c>
      <c r="R158" s="30" t="s">
        <v>962</v>
      </c>
    </row>
    <row r="159" spans="1:18">
      <c r="A159">
        <v>731</v>
      </c>
      <c r="B159" s="18" t="s">
        <v>522</v>
      </c>
      <c r="C159" s="33" t="s">
        <v>965</v>
      </c>
      <c r="D159" s="18"/>
      <c r="E159" s="29">
        <v>200</v>
      </c>
      <c r="F159" s="29">
        <v>50</v>
      </c>
      <c r="G159" s="29" t="s">
        <v>1058</v>
      </c>
      <c r="H159" s="29">
        <v>110</v>
      </c>
      <c r="I159">
        <v>44.311500000000002</v>
      </c>
      <c r="J159">
        <v>9.1805000000000003</v>
      </c>
      <c r="K159" t="str">
        <f>IF(ABS(I159)&lt;=24,"tropical",IF(ABS(I159)&lt;=60,"temperate","polar"))</f>
        <v>temperate</v>
      </c>
      <c r="L159" s="30" t="s">
        <v>963</v>
      </c>
      <c r="M159">
        <v>2007</v>
      </c>
      <c r="N159">
        <v>33</v>
      </c>
      <c r="O159">
        <v>3</v>
      </c>
      <c r="P159" s="12">
        <v>20</v>
      </c>
      <c r="Q159" t="s">
        <v>728</v>
      </c>
      <c r="R159" s="30" t="s">
        <v>962</v>
      </c>
    </row>
    <row r="160" spans="1:18">
      <c r="A160">
        <v>734</v>
      </c>
      <c r="B160" s="18" t="s">
        <v>521</v>
      </c>
      <c r="C160" s="33" t="s">
        <v>963</v>
      </c>
      <c r="D160" s="18"/>
      <c r="E160" s="29">
        <v>200</v>
      </c>
      <c r="F160" s="29">
        <v>32</v>
      </c>
      <c r="G160" s="29" t="s">
        <v>990</v>
      </c>
      <c r="H160" s="29">
        <v>96</v>
      </c>
      <c r="I160">
        <v>50.286643440536899</v>
      </c>
      <c r="J160">
        <v>-6.2996455759121304</v>
      </c>
      <c r="K160" t="str">
        <f>IF(ABS(I160)&lt;=24,"tropical",IF(ABS(I160)&lt;=60,"temperate","polar"))</f>
        <v>temperate</v>
      </c>
      <c r="L160" s="30" t="s">
        <v>963</v>
      </c>
      <c r="M160">
        <v>1980</v>
      </c>
      <c r="N160">
        <v>48</v>
      </c>
      <c r="O160">
        <v>18</v>
      </c>
      <c r="P160">
        <v>232360</v>
      </c>
      <c r="Q160" t="s">
        <v>728</v>
      </c>
      <c r="R160" s="30" t="s">
        <v>962</v>
      </c>
    </row>
    <row r="161" spans="1:18">
      <c r="A161">
        <v>735</v>
      </c>
      <c r="B161" s="18" t="s">
        <v>521</v>
      </c>
      <c r="C161" s="33" t="s">
        <v>963</v>
      </c>
      <c r="D161" s="18"/>
      <c r="E161" s="29">
        <v>200</v>
      </c>
      <c r="F161" s="29">
        <v>32</v>
      </c>
      <c r="G161" s="29" t="s">
        <v>990</v>
      </c>
      <c r="H161" s="29">
        <v>96</v>
      </c>
      <c r="I161">
        <v>50.286643440536899</v>
      </c>
      <c r="J161">
        <v>-6.2996455759121304</v>
      </c>
      <c r="K161" t="str">
        <f>IF(ABS(I161)&lt;=24,"tropical",IF(ABS(I161)&lt;=60,"temperate","polar"))</f>
        <v>temperate</v>
      </c>
      <c r="L161" s="30" t="s">
        <v>963</v>
      </c>
      <c r="M161">
        <v>2013</v>
      </c>
      <c r="N161">
        <v>48</v>
      </c>
      <c r="O161">
        <v>17</v>
      </c>
      <c r="P161">
        <v>232360</v>
      </c>
      <c r="Q161" t="s">
        <v>728</v>
      </c>
      <c r="R161" s="30" t="s">
        <v>962</v>
      </c>
    </row>
    <row r="162" spans="1:18">
      <c r="A162">
        <v>736</v>
      </c>
      <c r="B162" s="18" t="s">
        <v>521</v>
      </c>
      <c r="C162" s="33" t="s">
        <v>963</v>
      </c>
      <c r="D162" s="18"/>
      <c r="E162" s="29">
        <v>200</v>
      </c>
      <c r="F162" s="29">
        <v>31</v>
      </c>
      <c r="G162" s="29" t="s">
        <v>989</v>
      </c>
      <c r="H162" s="29">
        <v>96</v>
      </c>
      <c r="I162">
        <v>45.686353417193097</v>
      </c>
      <c r="J162">
        <v>-4.1184348916730196</v>
      </c>
      <c r="K162" t="str">
        <f>IF(ABS(I162)&lt;=24,"tropical",IF(ABS(I162)&lt;=60,"temperate","polar"))</f>
        <v>temperate</v>
      </c>
      <c r="L162" s="30" t="s">
        <v>963</v>
      </c>
      <c r="M162">
        <v>1980</v>
      </c>
      <c r="N162">
        <v>43</v>
      </c>
      <c r="O162">
        <v>10</v>
      </c>
      <c r="P162">
        <v>83466</v>
      </c>
      <c r="Q162" t="s">
        <v>728</v>
      </c>
      <c r="R162" s="30" t="s">
        <v>962</v>
      </c>
    </row>
    <row r="163" spans="1:18">
      <c r="A163">
        <v>737</v>
      </c>
      <c r="B163" s="18" t="s">
        <v>521</v>
      </c>
      <c r="C163" s="33" t="s">
        <v>963</v>
      </c>
      <c r="D163" s="18"/>
      <c r="E163" s="29">
        <v>200</v>
      </c>
      <c r="F163" s="29">
        <v>31</v>
      </c>
      <c r="G163" s="29" t="s">
        <v>989</v>
      </c>
      <c r="H163" s="29">
        <v>96</v>
      </c>
      <c r="I163">
        <v>45.686353417193097</v>
      </c>
      <c r="J163">
        <v>-4.1184348916730196</v>
      </c>
      <c r="K163" t="str">
        <f>IF(ABS(I163)&lt;=24,"tropical",IF(ABS(I163)&lt;=60,"temperate","polar"))</f>
        <v>temperate</v>
      </c>
      <c r="L163" s="30" t="s">
        <v>963</v>
      </c>
      <c r="M163">
        <v>2013</v>
      </c>
      <c r="N163">
        <v>43</v>
      </c>
      <c r="O163">
        <v>11</v>
      </c>
      <c r="P163">
        <v>83466</v>
      </c>
      <c r="Q163" t="s">
        <v>728</v>
      </c>
      <c r="R163" s="30" t="s">
        <v>962</v>
      </c>
    </row>
    <row r="164" spans="1:18">
      <c r="A164">
        <v>738</v>
      </c>
      <c r="B164" s="7" t="s">
        <v>523</v>
      </c>
      <c r="C164" s="33" t="s">
        <v>964</v>
      </c>
      <c r="D164" s="7"/>
      <c r="E164" s="29">
        <v>200</v>
      </c>
      <c r="F164" s="29">
        <v>30</v>
      </c>
      <c r="G164" s="29" t="s">
        <v>1040</v>
      </c>
      <c r="H164" s="29">
        <v>92</v>
      </c>
      <c r="I164">
        <v>37.816594248994797</v>
      </c>
      <c r="J164">
        <v>-28.116963934614098</v>
      </c>
      <c r="K164" t="str">
        <f>IF(ABS(I164)&lt;=24,"tropical",IF(ABS(I164)&lt;=60,"temperate","polar"))</f>
        <v>temperate</v>
      </c>
      <c r="L164" s="30" t="s">
        <v>963</v>
      </c>
      <c r="M164">
        <v>1997</v>
      </c>
      <c r="N164">
        <v>45</v>
      </c>
      <c r="O164">
        <v>11</v>
      </c>
      <c r="P164">
        <v>954563.06299999997</v>
      </c>
      <c r="Q164" t="s">
        <v>728</v>
      </c>
      <c r="R164" s="30" t="s">
        <v>962</v>
      </c>
    </row>
    <row r="165" spans="1:18">
      <c r="A165">
        <v>739</v>
      </c>
      <c r="B165" s="18" t="s">
        <v>521</v>
      </c>
      <c r="C165" s="33" t="s">
        <v>963</v>
      </c>
      <c r="D165" s="18"/>
      <c r="E165" s="29">
        <v>200</v>
      </c>
      <c r="F165" s="29">
        <v>14</v>
      </c>
      <c r="G165" s="29" t="s">
        <v>987</v>
      </c>
      <c r="H165" s="29">
        <v>58</v>
      </c>
      <c r="I165">
        <v>34.318026949748898</v>
      </c>
      <c r="J165">
        <v>11.803056676924699</v>
      </c>
      <c r="K165" t="str">
        <f>IF(ABS(I165)&lt;=24,"tropical",IF(ABS(I165)&lt;=60,"temperate","polar"))</f>
        <v>temperate</v>
      </c>
      <c r="L165" s="30" t="s">
        <v>963</v>
      </c>
      <c r="M165">
        <v>2000</v>
      </c>
      <c r="N165">
        <v>41</v>
      </c>
      <c r="O165">
        <v>6</v>
      </c>
      <c r="P165">
        <v>24889</v>
      </c>
      <c r="Q165" t="s">
        <v>728</v>
      </c>
      <c r="R165" s="30" t="s">
        <v>962</v>
      </c>
    </row>
    <row r="166" spans="1:18">
      <c r="A166">
        <v>740</v>
      </c>
      <c r="B166" s="18" t="s">
        <v>521</v>
      </c>
      <c r="C166" s="33" t="s">
        <v>963</v>
      </c>
      <c r="D166" s="18"/>
      <c r="E166" s="29">
        <v>300</v>
      </c>
      <c r="F166" s="29">
        <v>12</v>
      </c>
      <c r="G166" s="29" t="s">
        <v>1000</v>
      </c>
      <c r="H166" s="29">
        <v>113</v>
      </c>
      <c r="I166">
        <v>27.846513920054399</v>
      </c>
      <c r="J166">
        <v>-89.366667009412794</v>
      </c>
      <c r="K166" t="str">
        <f>IF(ABS(I166)&lt;=24,"tropical",IF(ABS(I166)&lt;=60,"temperate","polar"))</f>
        <v>temperate</v>
      </c>
      <c r="L166" s="30" t="s">
        <v>963</v>
      </c>
      <c r="M166">
        <v>2005</v>
      </c>
      <c r="N166">
        <v>75</v>
      </c>
      <c r="O166">
        <v>24</v>
      </c>
      <c r="P166">
        <v>310000</v>
      </c>
      <c r="Q166" t="s">
        <v>728</v>
      </c>
      <c r="R166" s="30" t="s">
        <v>962</v>
      </c>
    </row>
    <row r="167" spans="1:18">
      <c r="A167">
        <v>741</v>
      </c>
      <c r="B167" s="18" t="s">
        <v>575</v>
      </c>
      <c r="C167" s="33" t="s">
        <v>967</v>
      </c>
      <c r="D167" s="18"/>
      <c r="E167" s="29">
        <v>700</v>
      </c>
      <c r="F167" s="29">
        <v>10</v>
      </c>
      <c r="G167" s="29" t="s">
        <v>1093</v>
      </c>
      <c r="H167" s="29">
        <v>112</v>
      </c>
      <c r="I167">
        <v>0.13508249999999999</v>
      </c>
      <c r="J167">
        <v>-90.624690000000001</v>
      </c>
      <c r="K167" t="str">
        <f>IF(ABS(I167)&lt;=24,"tropical",IF(ABS(I167)&lt;=60,"temperate","polar"))</f>
        <v>tropical</v>
      </c>
      <c r="L167" s="30" t="s">
        <v>964</v>
      </c>
      <c r="M167">
        <v>2006</v>
      </c>
      <c r="N167">
        <v>33</v>
      </c>
      <c r="O167">
        <v>4</v>
      </c>
      <c r="P167">
        <v>2.7</v>
      </c>
      <c r="Q167" t="s">
        <v>728</v>
      </c>
      <c r="R167" s="30" t="s">
        <v>962</v>
      </c>
    </row>
    <row r="168" spans="1:18">
      <c r="A168">
        <v>742</v>
      </c>
      <c r="B168" s="18" t="s">
        <v>522</v>
      </c>
      <c r="C168" s="33" t="s">
        <v>965</v>
      </c>
      <c r="D168" s="18"/>
      <c r="E168" s="29">
        <v>500</v>
      </c>
      <c r="F168" s="29">
        <v>20</v>
      </c>
      <c r="G168" s="29" t="s">
        <v>1068</v>
      </c>
      <c r="H168" s="29">
        <v>15</v>
      </c>
      <c r="I168">
        <v>48.75</v>
      </c>
      <c r="J168">
        <v>-1.65</v>
      </c>
      <c r="K168" t="str">
        <f>IF(ABS(I168)&lt;=24,"tropical",IF(ABS(I168)&lt;=60,"temperate","polar"))</f>
        <v>temperate</v>
      </c>
      <c r="L168" s="30" t="s">
        <v>963</v>
      </c>
      <c r="M168">
        <v>2003</v>
      </c>
      <c r="N168">
        <v>24</v>
      </c>
      <c r="O168">
        <v>6</v>
      </c>
      <c r="P168">
        <v>1500</v>
      </c>
      <c r="Q168" t="s">
        <v>728</v>
      </c>
      <c r="R168" s="30" t="s">
        <v>962</v>
      </c>
    </row>
    <row r="169" spans="1:18">
      <c r="A169">
        <v>743</v>
      </c>
      <c r="B169" s="18" t="s">
        <v>573</v>
      </c>
      <c r="C169" s="33" t="s">
        <v>966</v>
      </c>
      <c r="D169" s="18"/>
      <c r="E169" s="29">
        <v>400</v>
      </c>
      <c r="F169" s="29">
        <v>20</v>
      </c>
      <c r="G169" s="29" t="s">
        <v>1088</v>
      </c>
      <c r="H169" s="29">
        <v>78</v>
      </c>
      <c r="I169">
        <v>-8.59</v>
      </c>
      <c r="J169">
        <v>-35.049999999999997</v>
      </c>
      <c r="K169" t="str">
        <f>IF(ABS(I169)&lt;=24,"tropical",IF(ABS(I169)&lt;=60,"temperate","polar"))</f>
        <v>tropical</v>
      </c>
      <c r="L169" s="30" t="s">
        <v>964</v>
      </c>
      <c r="M169">
        <v>2013</v>
      </c>
      <c r="N169">
        <v>25</v>
      </c>
      <c r="O169">
        <v>1</v>
      </c>
      <c r="P169">
        <v>2</v>
      </c>
      <c r="Q169" t="s">
        <v>728</v>
      </c>
      <c r="R169" s="30" t="s">
        <v>962</v>
      </c>
    </row>
    <row r="170" spans="1:18">
      <c r="A170">
        <v>745</v>
      </c>
      <c r="B170" s="18" t="s">
        <v>522</v>
      </c>
      <c r="C170" s="33" t="s">
        <v>965</v>
      </c>
      <c r="D170" s="18"/>
      <c r="E170" s="29">
        <v>600</v>
      </c>
      <c r="F170" s="29">
        <v>70</v>
      </c>
      <c r="G170" s="29" t="s">
        <v>1075</v>
      </c>
      <c r="H170" s="29">
        <v>80</v>
      </c>
      <c r="I170">
        <v>15.17</v>
      </c>
      <c r="J170">
        <v>-92.85</v>
      </c>
      <c r="K170" t="str">
        <f>IF(ABS(I170)&lt;=24,"tropical",IF(ABS(I170)&lt;=60,"temperate","polar"))</f>
        <v>tropical</v>
      </c>
      <c r="L170" s="30" t="s">
        <v>964</v>
      </c>
      <c r="M170" s="12">
        <v>0</v>
      </c>
      <c r="N170">
        <v>34</v>
      </c>
      <c r="O170">
        <v>0</v>
      </c>
      <c r="P170">
        <v>180</v>
      </c>
      <c r="Q170" t="s">
        <v>728</v>
      </c>
      <c r="R170" s="30" t="s">
        <v>962</v>
      </c>
    </row>
    <row r="171" spans="1:18">
      <c r="A171">
        <v>746</v>
      </c>
      <c r="B171" s="18" t="s">
        <v>521</v>
      </c>
      <c r="C171" s="33" t="s">
        <v>963</v>
      </c>
      <c r="D171" s="18"/>
      <c r="E171" s="29">
        <v>200</v>
      </c>
      <c r="F171" s="29">
        <v>11</v>
      </c>
      <c r="G171" s="29" t="s">
        <v>984</v>
      </c>
      <c r="H171" s="29">
        <v>89</v>
      </c>
      <c r="I171">
        <v>34.85</v>
      </c>
      <c r="J171">
        <v>33.200000000000003</v>
      </c>
      <c r="K171" t="str">
        <f>IF(ABS(I171)&lt;=24,"tropical",IF(ABS(I171)&lt;=60,"temperate","polar"))</f>
        <v>temperate</v>
      </c>
      <c r="L171" s="30" t="s">
        <v>963</v>
      </c>
      <c r="M171">
        <v>2015</v>
      </c>
      <c r="N171">
        <v>40</v>
      </c>
      <c r="O171">
        <v>5</v>
      </c>
      <c r="P171">
        <v>1608</v>
      </c>
      <c r="Q171" t="s">
        <v>728</v>
      </c>
      <c r="R171" s="30" t="s">
        <v>962</v>
      </c>
    </row>
    <row r="172" spans="1:18">
      <c r="A172">
        <v>748</v>
      </c>
      <c r="B172" s="7" t="s">
        <v>521</v>
      </c>
      <c r="C172" s="33" t="s">
        <v>963</v>
      </c>
      <c r="D172" s="7"/>
      <c r="E172" s="29">
        <v>100</v>
      </c>
      <c r="F172" s="29">
        <v>50</v>
      </c>
      <c r="G172" s="29" t="s">
        <v>978</v>
      </c>
      <c r="H172" s="29">
        <v>39</v>
      </c>
      <c r="I172">
        <v>40</v>
      </c>
      <c r="J172">
        <v>-70.5</v>
      </c>
      <c r="K172" t="str">
        <f>IF(ABS(I172)&lt;=24,"tropical",IF(ABS(I172)&lt;=60,"temperate","polar"))</f>
        <v>temperate</v>
      </c>
      <c r="L172" s="30" t="s">
        <v>963</v>
      </c>
      <c r="M172">
        <v>2000</v>
      </c>
      <c r="N172">
        <v>59</v>
      </c>
      <c r="O172">
        <v>7</v>
      </c>
      <c r="P172">
        <v>246662</v>
      </c>
      <c r="Q172" t="s">
        <v>728</v>
      </c>
      <c r="R172" s="30" t="s">
        <v>962</v>
      </c>
    </row>
    <row r="173" spans="1:18">
      <c r="A173">
        <v>749</v>
      </c>
      <c r="B173" s="7" t="s">
        <v>521</v>
      </c>
      <c r="C173" s="33" t="s">
        <v>963</v>
      </c>
      <c r="D173" s="7"/>
      <c r="E173" s="29">
        <v>100</v>
      </c>
      <c r="F173" s="29">
        <v>50</v>
      </c>
      <c r="G173" s="29" t="s">
        <v>978</v>
      </c>
      <c r="H173" s="29">
        <v>39</v>
      </c>
      <c r="I173">
        <v>40</v>
      </c>
      <c r="J173">
        <v>-70.5</v>
      </c>
      <c r="K173" t="str">
        <f>IF(ABS(I173)&lt;=24,"tropical",IF(ABS(I173)&lt;=60,"temperate","polar"))</f>
        <v>temperate</v>
      </c>
      <c r="L173" s="30" t="s">
        <v>963</v>
      </c>
      <c r="M173">
        <v>2000</v>
      </c>
      <c r="N173">
        <v>59</v>
      </c>
      <c r="O173">
        <v>7</v>
      </c>
      <c r="P173">
        <v>246662</v>
      </c>
      <c r="Q173" t="s">
        <v>728</v>
      </c>
      <c r="R173" s="30" t="s">
        <v>962</v>
      </c>
    </row>
    <row r="174" spans="1:18">
      <c r="A174">
        <v>750</v>
      </c>
      <c r="B174" s="18" t="s">
        <v>522</v>
      </c>
      <c r="C174" s="33" t="s">
        <v>965</v>
      </c>
      <c r="D174" s="18"/>
      <c r="E174" s="29">
        <v>200</v>
      </c>
      <c r="F174" s="29">
        <v>71</v>
      </c>
      <c r="G174" s="29" t="s">
        <v>1060</v>
      </c>
      <c r="H174" s="29">
        <v>40</v>
      </c>
      <c r="I174">
        <v>39.215220000000002</v>
      </c>
      <c r="J174">
        <v>23.017524999999999</v>
      </c>
      <c r="K174" t="str">
        <f>IF(ABS(I174)&lt;=24,"tropical",IF(ABS(I174)&lt;=60,"temperate","polar"))</f>
        <v>temperate</v>
      </c>
      <c r="L174" s="30" t="s">
        <v>963</v>
      </c>
      <c r="M174">
        <v>2008</v>
      </c>
      <c r="N174">
        <v>31</v>
      </c>
      <c r="O174">
        <v>2</v>
      </c>
      <c r="P174">
        <v>639</v>
      </c>
      <c r="Q174" t="s">
        <v>728</v>
      </c>
      <c r="R174" s="30" t="s">
        <v>962</v>
      </c>
    </row>
    <row r="175" spans="1:18">
      <c r="A175">
        <v>751</v>
      </c>
      <c r="B175" s="18" t="s">
        <v>522</v>
      </c>
      <c r="C175" s="33" t="s">
        <v>965</v>
      </c>
      <c r="D175" s="18"/>
      <c r="E175" s="29">
        <v>200</v>
      </c>
      <c r="F175" s="29">
        <v>30</v>
      </c>
      <c r="G175" s="29" t="s">
        <v>1056</v>
      </c>
      <c r="H175" s="29">
        <v>134</v>
      </c>
      <c r="I175">
        <v>69.569999999999993</v>
      </c>
      <c r="J175">
        <v>17.93</v>
      </c>
      <c r="K175" t="str">
        <f>IF(ABS(I175)&lt;=24,"tropical",IF(ABS(I175)&lt;=60,"temperate","polar"))</f>
        <v>polar</v>
      </c>
      <c r="L175" s="30" t="s">
        <v>962</v>
      </c>
      <c r="M175">
        <v>2017</v>
      </c>
      <c r="N175">
        <v>36</v>
      </c>
      <c r="O175">
        <v>2</v>
      </c>
      <c r="P175">
        <v>50</v>
      </c>
      <c r="Q175" t="s">
        <v>728</v>
      </c>
      <c r="R175" s="30" t="s">
        <v>962</v>
      </c>
    </row>
    <row r="176" spans="1:18">
      <c r="A176">
        <v>752</v>
      </c>
      <c r="B176" s="18" t="s">
        <v>573</v>
      </c>
      <c r="C176" s="33" t="s">
        <v>966</v>
      </c>
      <c r="D176" s="18"/>
      <c r="E176" s="29">
        <v>200</v>
      </c>
      <c r="F176" s="29">
        <v>10</v>
      </c>
      <c r="G176" s="29" t="s">
        <v>1084</v>
      </c>
      <c r="H176" s="29">
        <v>56</v>
      </c>
      <c r="I176">
        <v>49.7</v>
      </c>
      <c r="J176">
        <v>-0.56499999999999995</v>
      </c>
      <c r="K176" t="str">
        <f>IF(ABS(I176)&lt;=24,"tropical",IF(ABS(I176)&lt;=60,"temperate","polar"))</f>
        <v>temperate</v>
      </c>
      <c r="L176" s="30" t="s">
        <v>963</v>
      </c>
      <c r="M176">
        <v>2000</v>
      </c>
      <c r="N176">
        <v>42</v>
      </c>
      <c r="O176">
        <v>6</v>
      </c>
      <c r="P176">
        <v>8771</v>
      </c>
      <c r="Q176" t="s">
        <v>728</v>
      </c>
      <c r="R176" s="30" t="s">
        <v>962</v>
      </c>
    </row>
    <row r="177" spans="1:18">
      <c r="A177">
        <v>753</v>
      </c>
      <c r="B177" s="18" t="s">
        <v>573</v>
      </c>
      <c r="C177" s="33" t="s">
        <v>966</v>
      </c>
      <c r="D177" s="18"/>
      <c r="E177" s="29">
        <v>100</v>
      </c>
      <c r="F177" s="29">
        <v>10</v>
      </c>
      <c r="G177" s="29" t="s">
        <v>1082</v>
      </c>
      <c r="H177" s="29">
        <v>68</v>
      </c>
      <c r="I177">
        <v>41.615000000000002</v>
      </c>
      <c r="J177">
        <v>-71.305000000000007</v>
      </c>
      <c r="K177" t="str">
        <f>IF(ABS(I177)&lt;=24,"tropical",IF(ABS(I177)&lt;=60,"temperate","polar"))</f>
        <v>temperate</v>
      </c>
      <c r="L177" s="30" t="s">
        <v>963</v>
      </c>
      <c r="M177">
        <v>1994</v>
      </c>
      <c r="N177">
        <v>15</v>
      </c>
      <c r="O177">
        <v>2</v>
      </c>
      <c r="P177">
        <v>378</v>
      </c>
      <c r="Q177" t="s">
        <v>775</v>
      </c>
      <c r="R177" s="30" t="s">
        <v>962</v>
      </c>
    </row>
    <row r="178" spans="1:18">
      <c r="A178">
        <v>754</v>
      </c>
      <c r="B178" s="18" t="s">
        <v>521</v>
      </c>
      <c r="C178" s="33" t="s">
        <v>963</v>
      </c>
      <c r="D178" s="18"/>
      <c r="E178" s="29">
        <v>200</v>
      </c>
      <c r="F178" s="29">
        <v>32</v>
      </c>
      <c r="G178" s="29" t="s">
        <v>990</v>
      </c>
      <c r="H178" s="13">
        <v>59</v>
      </c>
      <c r="I178">
        <v>50.25</v>
      </c>
      <c r="J178">
        <v>-6.75</v>
      </c>
      <c r="K178" t="str">
        <f>IF(ABS(I178)&lt;=24,"tropical",IF(ABS(I178)&lt;=60,"temperate","polar"))</f>
        <v>temperate</v>
      </c>
      <c r="L178" s="30" t="s">
        <v>963</v>
      </c>
      <c r="M178">
        <v>1985</v>
      </c>
      <c r="N178">
        <v>54</v>
      </c>
      <c r="O178">
        <v>37</v>
      </c>
      <c r="P178">
        <v>246456</v>
      </c>
      <c r="Q178" t="s">
        <v>728</v>
      </c>
      <c r="R178" s="30" t="s">
        <v>962</v>
      </c>
    </row>
    <row r="179" spans="1:18">
      <c r="A179">
        <v>755</v>
      </c>
      <c r="B179" s="18" t="s">
        <v>521</v>
      </c>
      <c r="C179" s="33" t="s">
        <v>963</v>
      </c>
      <c r="D179" s="18"/>
      <c r="E179" s="29">
        <v>300</v>
      </c>
      <c r="F179" s="29">
        <v>11</v>
      </c>
      <c r="G179" s="29" t="s">
        <v>999</v>
      </c>
      <c r="H179" s="29">
        <v>133</v>
      </c>
      <c r="I179">
        <v>29.75</v>
      </c>
      <c r="J179">
        <v>-84.75</v>
      </c>
      <c r="K179" t="str">
        <f>IF(ABS(I179)&lt;=24,"tropical",IF(ABS(I179)&lt;=60,"temperate","polar"))</f>
        <v>temperate</v>
      </c>
      <c r="L179" s="30" t="s">
        <v>963</v>
      </c>
      <c r="M179">
        <v>1985</v>
      </c>
      <c r="N179">
        <v>83</v>
      </c>
      <c r="O179">
        <v>18</v>
      </c>
      <c r="P179">
        <v>170000</v>
      </c>
      <c r="Q179" t="s">
        <v>728</v>
      </c>
      <c r="R179" s="30" t="s">
        <v>962</v>
      </c>
    </row>
    <row r="180" spans="1:18">
      <c r="A180" s="13">
        <v>756</v>
      </c>
      <c r="B180" s="7" t="s">
        <v>521</v>
      </c>
      <c r="C180" s="33" t="s">
        <v>963</v>
      </c>
      <c r="D180" s="7"/>
      <c r="E180" s="29">
        <v>900</v>
      </c>
      <c r="F180" s="29">
        <v>10</v>
      </c>
      <c r="G180" s="29" t="s">
        <v>1037</v>
      </c>
      <c r="H180" s="29">
        <v>37</v>
      </c>
      <c r="I180" s="13">
        <v>-64.984286674669704</v>
      </c>
      <c r="J180" s="13">
        <v>-60.012737074093799</v>
      </c>
      <c r="K180" t="str">
        <f>IF(ABS(I180)&lt;=24,"tropical",IF(ABS(I180)&lt;=60,"temperate","polar"))</f>
        <v>polar</v>
      </c>
      <c r="L180" s="30" t="s">
        <v>962</v>
      </c>
      <c r="M180" s="13">
        <v>1996</v>
      </c>
      <c r="N180" s="13">
        <v>35</v>
      </c>
      <c r="O180" s="13">
        <v>3</v>
      </c>
      <c r="P180" s="13">
        <v>630278</v>
      </c>
      <c r="Q180" s="13" t="s">
        <v>728</v>
      </c>
      <c r="R180" s="30" t="s">
        <v>962</v>
      </c>
    </row>
    <row r="181" spans="1:18">
      <c r="A181">
        <v>758</v>
      </c>
      <c r="B181" s="18" t="s">
        <v>575</v>
      </c>
      <c r="C181" s="33" t="s">
        <v>967</v>
      </c>
      <c r="D181" s="18"/>
      <c r="E181" s="29">
        <v>400</v>
      </c>
      <c r="F181" s="29">
        <v>10</v>
      </c>
      <c r="G181" s="29" t="s">
        <v>1091</v>
      </c>
      <c r="H181" s="29">
        <v>27</v>
      </c>
      <c r="I181">
        <v>-3.8646799999999999</v>
      </c>
      <c r="J181">
        <v>-33.804485</v>
      </c>
      <c r="K181" t="str">
        <f>IF(ABS(I181)&lt;=24,"tropical",IF(ABS(I181)&lt;=60,"temperate","polar"))</f>
        <v>tropical</v>
      </c>
      <c r="L181" s="30" t="s">
        <v>964</v>
      </c>
      <c r="M181">
        <v>2012</v>
      </c>
      <c r="N181">
        <v>28</v>
      </c>
      <c r="O181">
        <v>0</v>
      </c>
      <c r="P181">
        <v>7.85</v>
      </c>
      <c r="Q181" t="s">
        <v>728</v>
      </c>
      <c r="R181" s="30" t="s">
        <v>962</v>
      </c>
    </row>
    <row r="182" spans="1:18">
      <c r="A182">
        <v>759</v>
      </c>
      <c r="B182" s="18" t="s">
        <v>522</v>
      </c>
      <c r="C182" s="33" t="s">
        <v>965</v>
      </c>
      <c r="D182" s="18"/>
      <c r="E182" s="29">
        <v>200</v>
      </c>
      <c r="F182" s="29">
        <v>72</v>
      </c>
      <c r="G182" s="29" t="s">
        <v>1061</v>
      </c>
      <c r="H182" s="29">
        <v>41</v>
      </c>
      <c r="I182">
        <v>40.204999999999998</v>
      </c>
      <c r="J182">
        <v>22.934999999999999</v>
      </c>
      <c r="K182" t="str">
        <f>IF(ABS(I182)&lt;=24,"tropical",IF(ABS(I182)&lt;=60,"temperate","polar"))</f>
        <v>temperate</v>
      </c>
      <c r="L182" s="30" t="s">
        <v>963</v>
      </c>
      <c r="M182">
        <v>1998</v>
      </c>
      <c r="N182">
        <v>33</v>
      </c>
      <c r="O182">
        <v>4</v>
      </c>
      <c r="P182">
        <v>3339</v>
      </c>
      <c r="Q182" t="s">
        <v>728</v>
      </c>
      <c r="R182" s="30" t="s">
        <v>962</v>
      </c>
    </row>
    <row r="183" spans="1:18">
      <c r="A183">
        <v>10001</v>
      </c>
      <c r="B183" s="18" t="s">
        <v>520</v>
      </c>
      <c r="C183" s="33" t="s">
        <v>962</v>
      </c>
      <c r="D183" s="18" t="s">
        <v>572</v>
      </c>
      <c r="E183" s="29">
        <v>500</v>
      </c>
      <c r="F183" s="29">
        <v>12</v>
      </c>
      <c r="G183" s="29" t="s">
        <v>966</v>
      </c>
      <c r="H183" s="29">
        <v>7</v>
      </c>
      <c r="I183">
        <v>-31</v>
      </c>
      <c r="J183">
        <v>16.7</v>
      </c>
      <c r="K183" t="str">
        <f>IF(ABS(I183)&lt;=24,"tropical",IF(ABS(I183)&lt;=60,"temperate","polar"))</f>
        <v>temperate</v>
      </c>
      <c r="L183" s="30" t="s">
        <v>963</v>
      </c>
      <c r="M183">
        <v>1980</v>
      </c>
      <c r="N183">
        <v>33</v>
      </c>
      <c r="O183">
        <v>13</v>
      </c>
      <c r="P183">
        <v>220000</v>
      </c>
      <c r="Q183" s="10" t="s">
        <v>526</v>
      </c>
      <c r="R183" s="10" t="s">
        <v>962</v>
      </c>
    </row>
    <row r="184" spans="1:18">
      <c r="A184">
        <v>10002</v>
      </c>
      <c r="B184" s="18" t="s">
        <v>521</v>
      </c>
      <c r="C184" s="33" t="s">
        <v>963</v>
      </c>
      <c r="D184" s="18"/>
      <c r="E184" s="29">
        <v>600</v>
      </c>
      <c r="F184" s="29">
        <v>61</v>
      </c>
      <c r="G184" s="29" t="s">
        <v>1025</v>
      </c>
      <c r="H184" s="29">
        <v>2</v>
      </c>
      <c r="I184">
        <v>60.01</v>
      </c>
      <c r="J184">
        <v>-165</v>
      </c>
      <c r="K184" t="str">
        <f>IF(ABS(I184)&lt;=24,"tropical",IF(ABS(I184)&lt;=60,"temperate","polar"))</f>
        <v>polar</v>
      </c>
      <c r="L184" s="30" t="s">
        <v>962</v>
      </c>
      <c r="M184">
        <v>1994</v>
      </c>
      <c r="N184">
        <v>129</v>
      </c>
      <c r="O184">
        <v>20</v>
      </c>
      <c r="P184">
        <v>495218</v>
      </c>
      <c r="Q184" s="10" t="s">
        <v>526</v>
      </c>
      <c r="R184" s="10" t="s">
        <v>962</v>
      </c>
    </row>
    <row r="185" spans="1:18">
      <c r="A185">
        <v>10003</v>
      </c>
      <c r="B185" s="18" t="s">
        <v>521</v>
      </c>
      <c r="C185" s="33" t="s">
        <v>963</v>
      </c>
      <c r="D185" s="18"/>
      <c r="E185" s="29">
        <v>600</v>
      </c>
      <c r="F185" s="29">
        <v>10</v>
      </c>
      <c r="G185" s="29" t="s">
        <v>1013</v>
      </c>
      <c r="H185" s="29">
        <v>2</v>
      </c>
      <c r="I185">
        <v>59.15</v>
      </c>
      <c r="J185">
        <v>-150.21</v>
      </c>
      <c r="K185" t="str">
        <f>IF(ABS(I185)&lt;=24,"tropical",IF(ABS(I185)&lt;=60,"temperate","polar"))</f>
        <v>temperate</v>
      </c>
      <c r="L185" s="30" t="s">
        <v>963</v>
      </c>
      <c r="M185">
        <v>1994</v>
      </c>
      <c r="N185">
        <v>122</v>
      </c>
      <c r="O185">
        <v>14</v>
      </c>
      <c r="P185">
        <v>291840</v>
      </c>
      <c r="Q185" s="10" t="s">
        <v>526</v>
      </c>
      <c r="R185" s="10" t="s">
        <v>962</v>
      </c>
    </row>
    <row r="186" spans="1:18">
      <c r="A186">
        <v>10004</v>
      </c>
      <c r="B186" s="18" t="s">
        <v>521</v>
      </c>
      <c r="C186" s="33" t="s">
        <v>963</v>
      </c>
      <c r="D186" s="18"/>
      <c r="E186" s="29">
        <v>100</v>
      </c>
      <c r="F186" s="29">
        <v>52</v>
      </c>
      <c r="G186" s="29" t="s">
        <v>980</v>
      </c>
      <c r="H186" s="29">
        <v>154</v>
      </c>
      <c r="I186">
        <v>41.87</v>
      </c>
      <c r="J186">
        <v>-68.010000000000005</v>
      </c>
      <c r="K186" t="str">
        <f>IF(ABS(I186)&lt;=24,"tropical",IF(ABS(I186)&lt;=60,"temperate","polar"))</f>
        <v>temperate</v>
      </c>
      <c r="L186" s="30" t="s">
        <v>963</v>
      </c>
      <c r="M186">
        <v>2002</v>
      </c>
      <c r="N186">
        <v>19</v>
      </c>
      <c r="O186">
        <v>1</v>
      </c>
      <c r="P186" s="13">
        <v>42000</v>
      </c>
      <c r="Q186" s="26" t="s">
        <v>538</v>
      </c>
      <c r="R186" s="26" t="s">
        <v>964</v>
      </c>
    </row>
    <row r="187" spans="1:18">
      <c r="A187">
        <v>10005</v>
      </c>
      <c r="B187" s="18" t="s">
        <v>521</v>
      </c>
      <c r="C187" s="33" t="s">
        <v>963</v>
      </c>
      <c r="D187" s="18"/>
      <c r="E187" s="29">
        <v>300</v>
      </c>
      <c r="F187" s="29">
        <v>12</v>
      </c>
      <c r="G187" s="29" t="s">
        <v>1000</v>
      </c>
      <c r="H187" s="29">
        <v>151</v>
      </c>
      <c r="I187">
        <v>25.66</v>
      </c>
      <c r="J187">
        <v>-90.83</v>
      </c>
      <c r="K187" t="str">
        <f>IF(ABS(I187)&lt;=24,"tropical",IF(ABS(I187)&lt;=60,"temperate","polar"))</f>
        <v>temperate</v>
      </c>
      <c r="L187" s="30" t="s">
        <v>963</v>
      </c>
      <c r="M187">
        <v>2010</v>
      </c>
      <c r="N187">
        <v>54</v>
      </c>
      <c r="O187">
        <v>2</v>
      </c>
      <c r="P187">
        <v>42310</v>
      </c>
      <c r="Q187" s="10" t="s">
        <v>526</v>
      </c>
      <c r="R187" s="30" t="s">
        <v>962</v>
      </c>
    </row>
    <row r="188" spans="1:18">
      <c r="A188">
        <v>10006</v>
      </c>
      <c r="B188" s="18" t="s">
        <v>521</v>
      </c>
      <c r="C188" s="33" t="s">
        <v>963</v>
      </c>
      <c r="D188" s="18"/>
      <c r="E188" s="29">
        <v>300</v>
      </c>
      <c r="F188" s="29">
        <v>11</v>
      </c>
      <c r="G188" s="29" t="s">
        <v>999</v>
      </c>
      <c r="H188" s="29">
        <v>150</v>
      </c>
      <c r="I188">
        <v>28.62</v>
      </c>
      <c r="J188">
        <v>-84.73</v>
      </c>
      <c r="K188" t="str">
        <f>IF(ABS(I188)&lt;=24,"tropical",IF(ABS(I188)&lt;=60,"temperate","polar"))</f>
        <v>temperate</v>
      </c>
      <c r="L188" s="30" t="s">
        <v>963</v>
      </c>
      <c r="M188">
        <v>1999</v>
      </c>
      <c r="N188">
        <v>58</v>
      </c>
      <c r="O188">
        <v>12</v>
      </c>
      <c r="P188">
        <v>213789</v>
      </c>
      <c r="Q188" s="10" t="s">
        <v>526</v>
      </c>
      <c r="R188" s="30" t="s">
        <v>962</v>
      </c>
    </row>
    <row r="189" spans="1:18">
      <c r="A189">
        <v>10007</v>
      </c>
      <c r="B189" s="18" t="s">
        <v>522</v>
      </c>
      <c r="C189" s="33" t="s">
        <v>965</v>
      </c>
      <c r="D189" s="18"/>
      <c r="E189" s="29">
        <v>600</v>
      </c>
      <c r="F189" s="29">
        <v>10</v>
      </c>
      <c r="G189" s="29" t="s">
        <v>1069</v>
      </c>
      <c r="H189" s="29">
        <v>1</v>
      </c>
      <c r="I189">
        <v>10.06</v>
      </c>
      <c r="J189">
        <v>-85.24</v>
      </c>
      <c r="K189" t="str">
        <f>IF(ABS(I189)&lt;=24,"tropical",IF(ABS(I189)&lt;=60,"temperate","polar"))</f>
        <v>tropical</v>
      </c>
      <c r="L189" s="30" t="s">
        <v>964</v>
      </c>
      <c r="M189">
        <v>2013</v>
      </c>
      <c r="N189">
        <v>24</v>
      </c>
      <c r="O189">
        <v>1</v>
      </c>
      <c r="P189">
        <v>1530</v>
      </c>
      <c r="Q189" s="10" t="s">
        <v>526</v>
      </c>
      <c r="R189" s="10" t="s">
        <v>962</v>
      </c>
    </row>
    <row r="190" spans="1:18">
      <c r="A190">
        <v>10008</v>
      </c>
      <c r="B190" s="18" t="s">
        <v>520</v>
      </c>
      <c r="C190" s="33" t="s">
        <v>962</v>
      </c>
      <c r="D190" s="18" t="s">
        <v>551</v>
      </c>
      <c r="E190" s="29">
        <v>600</v>
      </c>
      <c r="F190" s="29">
        <v>21</v>
      </c>
      <c r="G190" s="29" t="s">
        <v>969</v>
      </c>
      <c r="H190" s="29">
        <v>152</v>
      </c>
      <c r="I190">
        <v>44.93</v>
      </c>
      <c r="J190">
        <v>-124.61</v>
      </c>
      <c r="K190" t="str">
        <f>IF(ABS(I190)&lt;=24,"tropical",IF(ABS(I190)&lt;=60,"temperate","polar"))</f>
        <v>temperate</v>
      </c>
      <c r="L190" s="30" t="s">
        <v>963</v>
      </c>
      <c r="M190">
        <v>2012</v>
      </c>
      <c r="N190">
        <v>83</v>
      </c>
      <c r="O190">
        <v>17</v>
      </c>
      <c r="P190">
        <v>26000</v>
      </c>
      <c r="Q190" s="10" t="s">
        <v>526</v>
      </c>
      <c r="R190" s="30" t="s">
        <v>962</v>
      </c>
    </row>
    <row r="191" spans="1:18">
      <c r="A191">
        <v>10009</v>
      </c>
      <c r="B191" s="18" t="s">
        <v>521</v>
      </c>
      <c r="C191" s="33" t="s">
        <v>963</v>
      </c>
      <c r="D191" s="18"/>
      <c r="E191" s="29">
        <v>200</v>
      </c>
      <c r="F191" s="29">
        <v>42</v>
      </c>
      <c r="G191" s="29" t="s">
        <v>993</v>
      </c>
      <c r="H191" s="29">
        <v>149</v>
      </c>
      <c r="I191">
        <v>55.69</v>
      </c>
      <c r="J191">
        <v>3.27</v>
      </c>
      <c r="K191" t="str">
        <f>IF(ABS(I191)&lt;=24,"tropical",IF(ABS(I191)&lt;=60,"temperate","polar"))</f>
        <v>temperate</v>
      </c>
      <c r="L191" s="30" t="s">
        <v>963</v>
      </c>
      <c r="M191">
        <v>1991</v>
      </c>
      <c r="N191">
        <v>69</v>
      </c>
      <c r="O191">
        <v>12</v>
      </c>
      <c r="P191">
        <v>570000</v>
      </c>
      <c r="Q191" s="10" t="s">
        <v>526</v>
      </c>
      <c r="R191" s="30" t="s">
        <v>962</v>
      </c>
    </row>
    <row r="192" spans="1:18">
      <c r="A192">
        <v>10010</v>
      </c>
      <c r="B192" s="7" t="s">
        <v>523</v>
      </c>
      <c r="C192" s="33" t="s">
        <v>964</v>
      </c>
      <c r="D192" s="7"/>
      <c r="E192" s="29">
        <v>900</v>
      </c>
      <c r="F192" s="29">
        <v>20</v>
      </c>
      <c r="G192" s="29" t="s">
        <v>1053</v>
      </c>
      <c r="H192" s="29">
        <v>147</v>
      </c>
      <c r="I192">
        <v>-46.83</v>
      </c>
      <c r="J192">
        <v>37.97</v>
      </c>
      <c r="K192" t="str">
        <f>IF(ABS(I192)&lt;=24,"tropical",IF(ABS(I192)&lt;=60,"temperate","polar"))</f>
        <v>temperate</v>
      </c>
      <c r="L192" s="30" t="s">
        <v>963</v>
      </c>
      <c r="M192">
        <v>2010</v>
      </c>
      <c r="N192">
        <v>38</v>
      </c>
      <c r="O192">
        <v>1</v>
      </c>
      <c r="P192">
        <v>2562</v>
      </c>
      <c r="Q192" s="10" t="s">
        <v>526</v>
      </c>
      <c r="R192" s="30" t="s">
        <v>962</v>
      </c>
    </row>
    <row r="193" spans="1:18">
      <c r="A193">
        <v>10011</v>
      </c>
      <c r="B193" s="18" t="s">
        <v>520</v>
      </c>
      <c r="C193" s="33" t="s">
        <v>962</v>
      </c>
      <c r="D193" s="18" t="s">
        <v>574</v>
      </c>
      <c r="E193" s="29">
        <v>700</v>
      </c>
      <c r="F193" s="29">
        <v>41</v>
      </c>
      <c r="G193" s="29" t="s">
        <v>971</v>
      </c>
      <c r="H193" s="29">
        <v>5</v>
      </c>
      <c r="I193">
        <v>-12.18</v>
      </c>
      <c r="J193">
        <v>-78.099999999999994</v>
      </c>
      <c r="K193" t="str">
        <f>IF(ABS(I193)&lt;=24,"tropical",IF(ABS(I193)&lt;=60,"temperate","polar"))</f>
        <v>tropical</v>
      </c>
      <c r="L193" s="30" t="s">
        <v>964</v>
      </c>
      <c r="M193">
        <v>2015</v>
      </c>
      <c r="N193">
        <v>39</v>
      </c>
      <c r="O193">
        <v>2</v>
      </c>
      <c r="P193">
        <v>165000</v>
      </c>
      <c r="Q193" s="10" t="s">
        <v>526</v>
      </c>
      <c r="R193" s="10" t="s">
        <v>962</v>
      </c>
    </row>
    <row r="194" spans="1:18">
      <c r="A194">
        <v>10012</v>
      </c>
      <c r="B194" s="18" t="s">
        <v>520</v>
      </c>
      <c r="C194" s="33" t="s">
        <v>962</v>
      </c>
      <c r="D194" s="18" t="s">
        <v>576</v>
      </c>
      <c r="E194" s="29">
        <v>200</v>
      </c>
      <c r="F194" s="29">
        <v>31</v>
      </c>
      <c r="G194" s="29" t="s">
        <v>962</v>
      </c>
      <c r="H194" s="29">
        <v>155</v>
      </c>
      <c r="I194">
        <v>39.159999999999997</v>
      </c>
      <c r="J194">
        <v>-10.26</v>
      </c>
      <c r="K194" t="str">
        <f>IF(ABS(I194)&lt;=24,"tropical",IF(ABS(I194)&lt;=60,"temperate","polar"))</f>
        <v>temperate</v>
      </c>
      <c r="L194" s="30" t="s">
        <v>963</v>
      </c>
      <c r="M194">
        <v>1986</v>
      </c>
      <c r="N194">
        <v>37</v>
      </c>
      <c r="O194">
        <v>3</v>
      </c>
      <c r="P194">
        <v>25000</v>
      </c>
      <c r="Q194" s="10" t="s">
        <v>526</v>
      </c>
      <c r="R194" s="10" t="s">
        <v>962</v>
      </c>
    </row>
    <row r="195" spans="1:18">
      <c r="A195">
        <v>10013</v>
      </c>
      <c r="B195" s="18" t="s">
        <v>520</v>
      </c>
      <c r="C195" s="33" t="s">
        <v>962</v>
      </c>
      <c r="D195" s="18" t="s">
        <v>572</v>
      </c>
      <c r="E195" s="29">
        <v>500</v>
      </c>
      <c r="F195" s="29">
        <v>12</v>
      </c>
      <c r="G195" s="29" t="s">
        <v>966</v>
      </c>
      <c r="H195" s="29">
        <v>153</v>
      </c>
      <c r="I195">
        <v>-35.94</v>
      </c>
      <c r="J195">
        <v>19.64</v>
      </c>
      <c r="K195" t="str">
        <f>IF(ABS(I195)&lt;=24,"tropical",IF(ABS(I195)&lt;=60,"temperate","polar"))</f>
        <v>temperate</v>
      </c>
      <c r="L195" s="30" t="s">
        <v>963</v>
      </c>
      <c r="M195">
        <v>2015</v>
      </c>
      <c r="N195">
        <v>51</v>
      </c>
      <c r="O195">
        <v>31</v>
      </c>
      <c r="P195">
        <v>220000</v>
      </c>
      <c r="Q195" s="10" t="s">
        <v>526</v>
      </c>
      <c r="R195" s="30" t="s">
        <v>962</v>
      </c>
    </row>
    <row r="196" spans="1:18">
      <c r="A196">
        <v>10014</v>
      </c>
      <c r="B196" s="18" t="s">
        <v>521</v>
      </c>
      <c r="C196" s="33" t="s">
        <v>963</v>
      </c>
      <c r="D196" s="18"/>
      <c r="E196" s="29">
        <v>900</v>
      </c>
      <c r="F196" s="29">
        <v>10</v>
      </c>
      <c r="G196" s="29" t="s">
        <v>1037</v>
      </c>
      <c r="H196" s="29">
        <v>4</v>
      </c>
      <c r="I196">
        <v>-65.45</v>
      </c>
      <c r="J196">
        <v>-64.81</v>
      </c>
      <c r="K196" t="str">
        <f>IF(ABS(I196)&lt;=24,"tropical",IF(ABS(I196)&lt;=60,"temperate","polar"))</f>
        <v>polar</v>
      </c>
      <c r="L196" s="30" t="s">
        <v>962</v>
      </c>
      <c r="M196">
        <v>2002</v>
      </c>
      <c r="N196">
        <v>19</v>
      </c>
      <c r="O196">
        <v>2</v>
      </c>
      <c r="P196">
        <v>84000</v>
      </c>
      <c r="Q196" s="10" t="s">
        <v>526</v>
      </c>
      <c r="R196" s="10" t="s">
        <v>962</v>
      </c>
    </row>
    <row r="197" spans="1:18">
      <c r="A197">
        <v>10015</v>
      </c>
      <c r="B197" s="7" t="s">
        <v>521</v>
      </c>
      <c r="C197" s="33" t="s">
        <v>963</v>
      </c>
      <c r="D197" s="7"/>
      <c r="E197" s="29">
        <v>800</v>
      </c>
      <c r="F197" s="29">
        <v>20</v>
      </c>
      <c r="G197" s="29" t="s">
        <v>1029</v>
      </c>
      <c r="H197" s="29">
        <v>156</v>
      </c>
      <c r="I197">
        <v>35.82</v>
      </c>
      <c r="J197">
        <v>141.44</v>
      </c>
      <c r="K197" t="str">
        <f>IF(ABS(I197)&lt;=24,"tropical",IF(ABS(I197)&lt;=60,"temperate","polar"))</f>
        <v>temperate</v>
      </c>
      <c r="L197" s="30" t="s">
        <v>963</v>
      </c>
      <c r="M197">
        <v>2013</v>
      </c>
      <c r="N197">
        <v>43</v>
      </c>
      <c r="O197">
        <v>1</v>
      </c>
      <c r="P197">
        <v>913102</v>
      </c>
      <c r="Q197" s="10" t="s">
        <v>526</v>
      </c>
      <c r="R197" s="10" t="s">
        <v>962</v>
      </c>
    </row>
    <row r="198" spans="1:18">
      <c r="A198">
        <v>10016</v>
      </c>
      <c r="B198" s="18" t="s">
        <v>523</v>
      </c>
      <c r="C198" s="33" t="s">
        <v>964</v>
      </c>
      <c r="D198" s="18"/>
      <c r="E198" s="29">
        <v>600</v>
      </c>
      <c r="F198" s="29">
        <v>10</v>
      </c>
      <c r="G198" s="29" t="s">
        <v>1049</v>
      </c>
      <c r="H198" s="29">
        <v>6</v>
      </c>
      <c r="I198">
        <v>25</v>
      </c>
      <c r="J198">
        <v>-170</v>
      </c>
      <c r="K198" t="str">
        <f>IF(ABS(I198)&lt;=24,"tropical",IF(ABS(I198)&lt;=60,"temperate","polar"))</f>
        <v>temperate</v>
      </c>
      <c r="L198" s="30" t="s">
        <v>963</v>
      </c>
      <c r="M198">
        <v>1991</v>
      </c>
      <c r="N198">
        <v>42</v>
      </c>
      <c r="O198">
        <v>5</v>
      </c>
      <c r="P198">
        <v>13275700</v>
      </c>
      <c r="Q198" s="10" t="s">
        <v>526</v>
      </c>
      <c r="R198" s="10" t="s">
        <v>962</v>
      </c>
    </row>
    <row r="199" spans="1:18">
      <c r="A199">
        <v>10024</v>
      </c>
      <c r="B199" s="18" t="s">
        <v>520</v>
      </c>
      <c r="C199" s="33" t="s">
        <v>962</v>
      </c>
      <c r="D199" s="18" t="s">
        <v>551</v>
      </c>
      <c r="E199" s="29">
        <v>600</v>
      </c>
      <c r="F199" s="29">
        <v>20</v>
      </c>
      <c r="G199" s="29" t="s">
        <v>967</v>
      </c>
      <c r="H199" s="29">
        <v>148</v>
      </c>
      <c r="I199">
        <v>40.5</v>
      </c>
      <c r="J199">
        <v>-125</v>
      </c>
      <c r="K199" t="str">
        <f>IF(ABS(I199)&lt;=24,"tropical",IF(ABS(I199)&lt;=60,"temperate","polar"))</f>
        <v>temperate</v>
      </c>
      <c r="L199" s="30" t="s">
        <v>963</v>
      </c>
      <c r="M199">
        <v>2014</v>
      </c>
      <c r="N199">
        <v>94</v>
      </c>
      <c r="O199">
        <v>1</v>
      </c>
      <c r="P199">
        <v>302000</v>
      </c>
      <c r="Q199" s="10" t="s">
        <v>526</v>
      </c>
      <c r="R199" s="30" t="s">
        <v>962</v>
      </c>
    </row>
    <row r="200" spans="1:18">
      <c r="A200">
        <v>10025</v>
      </c>
      <c r="B200" s="18" t="s">
        <v>575</v>
      </c>
      <c r="C200" s="33" t="s">
        <v>967</v>
      </c>
      <c r="D200" s="18"/>
      <c r="E200" s="29">
        <v>800</v>
      </c>
      <c r="F200" s="29">
        <v>10</v>
      </c>
      <c r="G200" s="29" t="s">
        <v>1094</v>
      </c>
      <c r="H200" s="29">
        <v>3</v>
      </c>
      <c r="I200">
        <v>11.4328</v>
      </c>
      <c r="J200">
        <v>123.52800000000001</v>
      </c>
      <c r="K200" t="str">
        <f>IF(ABS(I200)&lt;=24,"tropical",IF(ABS(I200)&lt;=60,"temperate","polar"))</f>
        <v>tropical</v>
      </c>
      <c r="L200" s="30" t="s">
        <v>964</v>
      </c>
      <c r="M200">
        <v>2002</v>
      </c>
      <c r="N200">
        <v>34</v>
      </c>
      <c r="O200">
        <v>24</v>
      </c>
      <c r="P200">
        <v>12521.8</v>
      </c>
      <c r="Q200" s="10" t="s">
        <v>526</v>
      </c>
      <c r="R200" s="10" t="s">
        <v>962</v>
      </c>
    </row>
    <row r="204" spans="1:18">
      <c r="A204" s="13"/>
      <c r="B204" s="13"/>
      <c r="D204" s="13"/>
      <c r="G204" s="29"/>
      <c r="I204" s="13"/>
      <c r="J204" s="13"/>
      <c r="K204" s="13"/>
      <c r="L204" s="33"/>
      <c r="M204" s="13"/>
      <c r="N204" s="13"/>
      <c r="O204" s="13"/>
      <c r="P204" s="13"/>
      <c r="Q204" s="13"/>
      <c r="R204" s="33"/>
    </row>
    <row r="205" spans="1:18">
      <c r="A205" s="13"/>
      <c r="B205" s="13"/>
      <c r="D205" s="13"/>
      <c r="G205" s="13"/>
      <c r="I205" s="13"/>
      <c r="J205" s="13"/>
      <c r="K205" s="13"/>
      <c r="L205" s="33"/>
      <c r="M205" s="13"/>
      <c r="N205" s="13"/>
      <c r="O205" s="13"/>
      <c r="P205" s="13"/>
      <c r="Q205" s="13"/>
      <c r="R205" s="33"/>
    </row>
    <row r="206" spans="1:18">
      <c r="A206" s="13"/>
      <c r="B206" s="13"/>
      <c r="D206" s="13"/>
      <c r="G206" s="13"/>
      <c r="I206" s="13"/>
      <c r="J206" s="13"/>
      <c r="K206" s="13"/>
      <c r="L206" s="33"/>
      <c r="M206" s="13"/>
      <c r="N206" s="13"/>
      <c r="O206" s="13"/>
      <c r="P206" s="13"/>
      <c r="Q206" s="13"/>
      <c r="R206" s="33"/>
    </row>
    <row r="207" spans="1:18">
      <c r="A207" s="13"/>
      <c r="B207" s="13"/>
      <c r="D207" s="13"/>
      <c r="G207" s="13"/>
      <c r="I207" s="13"/>
      <c r="J207" s="13"/>
      <c r="K207" s="13"/>
      <c r="L207" s="33"/>
      <c r="M207" s="13"/>
      <c r="N207" s="13"/>
      <c r="O207" s="13"/>
      <c r="P207" s="13"/>
      <c r="Q207" s="13"/>
      <c r="R207" s="33"/>
    </row>
    <row r="208" spans="1:18">
      <c r="A208" s="13"/>
      <c r="B208" s="13"/>
      <c r="D208" s="13"/>
      <c r="G208" s="13"/>
      <c r="I208" s="13"/>
      <c r="J208" s="13"/>
      <c r="K208" s="13"/>
      <c r="L208" s="33"/>
      <c r="M208" s="13"/>
      <c r="N208" s="13"/>
      <c r="O208" s="13"/>
      <c r="P208" s="13"/>
      <c r="Q208" s="13"/>
      <c r="R208" s="33"/>
    </row>
    <row r="209" spans="1:18">
      <c r="A209" s="13"/>
      <c r="B209" s="13"/>
      <c r="D209" s="13"/>
      <c r="G209" s="13"/>
      <c r="I209" s="13"/>
      <c r="J209" s="13"/>
      <c r="K209" s="13"/>
      <c r="L209" s="33"/>
      <c r="M209" s="13"/>
      <c r="N209" s="13"/>
      <c r="O209" s="13"/>
      <c r="P209" s="13"/>
      <c r="Q209" s="13"/>
      <c r="R209" s="33"/>
    </row>
    <row r="210" spans="1:18">
      <c r="A210" s="13"/>
      <c r="B210" s="13"/>
      <c r="D210" s="13"/>
      <c r="G210" s="13"/>
      <c r="I210" s="13"/>
      <c r="J210" s="13"/>
      <c r="K210" s="13"/>
      <c r="L210" s="33"/>
      <c r="M210" s="13"/>
      <c r="N210" s="13"/>
      <c r="O210" s="13"/>
      <c r="P210" s="13"/>
      <c r="Q210" s="13"/>
      <c r="R210" s="33"/>
    </row>
    <row r="211" spans="1:18">
      <c r="A211" s="13"/>
      <c r="B211" s="13"/>
      <c r="D211" s="13"/>
      <c r="G211" s="13"/>
      <c r="I211" s="13"/>
      <c r="J211" s="13"/>
      <c r="K211" s="13"/>
      <c r="L211" s="33"/>
      <c r="M211" s="13"/>
      <c r="N211" s="13"/>
      <c r="O211" s="13"/>
      <c r="P211" s="13"/>
      <c r="Q211" s="13"/>
      <c r="R211" s="33"/>
    </row>
    <row r="212" spans="1:18">
      <c r="A212" s="13"/>
      <c r="B212" s="13"/>
      <c r="D212" s="13"/>
      <c r="G212" s="13"/>
      <c r="I212" s="13"/>
      <c r="J212" s="13"/>
      <c r="K212" s="13"/>
      <c r="L212" s="33"/>
      <c r="M212" s="13"/>
      <c r="N212" s="13"/>
      <c r="O212" s="13"/>
      <c r="P212" s="13"/>
      <c r="Q212" s="13"/>
      <c r="R212" s="33"/>
    </row>
    <row r="213" spans="1:18">
      <c r="A213" s="13"/>
      <c r="B213" s="13"/>
      <c r="D213" s="13"/>
      <c r="G213" s="13"/>
      <c r="I213" s="13"/>
      <c r="J213" s="13"/>
      <c r="K213" s="13"/>
      <c r="L213" s="33"/>
      <c r="M213" s="13"/>
      <c r="N213" s="13"/>
      <c r="O213" s="13"/>
      <c r="P213" s="13"/>
      <c r="Q213" s="13"/>
      <c r="R213" s="33"/>
    </row>
    <row r="214" spans="1:18">
      <c r="A214" s="13"/>
      <c r="B214" s="13"/>
      <c r="D214" s="13"/>
      <c r="G214" s="13"/>
      <c r="I214" s="13"/>
      <c r="J214" s="13"/>
      <c r="K214" s="13"/>
      <c r="L214" s="33"/>
      <c r="M214" s="13"/>
      <c r="N214" s="13"/>
      <c r="O214" s="13"/>
      <c r="P214" s="13"/>
      <c r="Q214" s="13"/>
      <c r="R214" s="33"/>
    </row>
    <row r="215" spans="1:18">
      <c r="A215" s="13"/>
      <c r="B215" s="13"/>
      <c r="D215" s="13"/>
      <c r="G215" s="29"/>
      <c r="I215" s="13"/>
      <c r="J215" s="13"/>
      <c r="K215" s="13"/>
      <c r="L215" s="33"/>
      <c r="M215" s="13"/>
      <c r="N215" s="13"/>
      <c r="O215" s="13"/>
      <c r="P215" s="13"/>
      <c r="Q215" s="13"/>
      <c r="R215" s="33"/>
    </row>
    <row r="218" spans="1:18">
      <c r="A218" s="13"/>
      <c r="B218" s="13"/>
      <c r="D218" s="13"/>
      <c r="G218" s="13"/>
      <c r="I218" s="13"/>
      <c r="J218" s="13"/>
      <c r="K218" s="13"/>
      <c r="L218" s="33"/>
      <c r="M218" s="13"/>
      <c r="N218" s="13"/>
      <c r="O218" s="13"/>
      <c r="P218" s="13"/>
      <c r="Q218" s="13"/>
      <c r="R218" s="33"/>
    </row>
    <row r="221" spans="1:18">
      <c r="A221" s="13"/>
      <c r="B221" s="13"/>
      <c r="D221" s="13"/>
      <c r="G221" s="13"/>
      <c r="I221" s="13"/>
      <c r="J221" s="13"/>
      <c r="K221" s="13"/>
      <c r="L221" s="33"/>
      <c r="M221" s="13"/>
      <c r="N221" s="13"/>
      <c r="O221" s="13"/>
      <c r="P221" s="13"/>
      <c r="Q221" s="13"/>
      <c r="R221" s="33"/>
    </row>
    <row r="224" spans="1:18">
      <c r="A224" s="13"/>
      <c r="B224" s="13"/>
      <c r="D224" s="13"/>
      <c r="I224" s="13"/>
      <c r="J224" s="13"/>
      <c r="K224" s="13"/>
      <c r="L224" s="33"/>
      <c r="M224" s="13"/>
      <c r="N224" s="13"/>
      <c r="O224" s="13"/>
      <c r="P224" s="13"/>
      <c r="Q224" s="13"/>
      <c r="R224" s="33"/>
    </row>
    <row r="225" spans="1:18">
      <c r="A225" s="13"/>
      <c r="B225" s="13"/>
      <c r="D225" s="13"/>
      <c r="I225" s="13"/>
      <c r="J225" s="13"/>
      <c r="K225" s="13"/>
      <c r="L225" s="33"/>
      <c r="M225" s="13"/>
      <c r="N225" s="13"/>
      <c r="O225" s="13"/>
      <c r="P225" s="13"/>
      <c r="Q225" s="13"/>
      <c r="R225" s="33"/>
    </row>
    <row r="226" spans="1:18">
      <c r="A226" s="13"/>
      <c r="B226" s="13"/>
      <c r="D226" s="13"/>
      <c r="I226" s="13"/>
      <c r="J226" s="13"/>
      <c r="K226" s="13"/>
      <c r="L226" s="33"/>
      <c r="M226" s="13"/>
      <c r="N226" s="13"/>
      <c r="O226" s="13"/>
      <c r="P226" s="13"/>
      <c r="Q226" s="13"/>
      <c r="R226" s="33"/>
    </row>
    <row r="227" spans="1:18">
      <c r="A227" s="13"/>
      <c r="B227" s="13"/>
      <c r="D227" s="13"/>
      <c r="I227" s="13"/>
      <c r="J227" s="13"/>
      <c r="K227" s="13"/>
      <c r="L227" s="33"/>
      <c r="M227" s="13"/>
      <c r="N227" s="13"/>
      <c r="O227" s="13"/>
      <c r="P227" s="13"/>
      <c r="Q227" s="13"/>
      <c r="R227" s="33"/>
    </row>
    <row r="228" spans="1:18">
      <c r="A228" s="13"/>
      <c r="B228" s="13"/>
      <c r="D228" s="13"/>
      <c r="I228" s="13"/>
      <c r="J228" s="13"/>
      <c r="K228" s="13"/>
      <c r="L228" s="33"/>
      <c r="M228" s="13"/>
      <c r="N228" s="13"/>
      <c r="O228" s="13"/>
      <c r="P228" s="13"/>
      <c r="Q228" s="13"/>
      <c r="R228" s="33"/>
    </row>
    <row r="229" spans="1:18">
      <c r="A229" s="13"/>
      <c r="B229" s="13"/>
      <c r="D229" s="13"/>
      <c r="I229" s="13"/>
      <c r="J229" s="13"/>
      <c r="K229" s="13"/>
      <c r="L229" s="33"/>
      <c r="M229" s="13"/>
      <c r="N229" s="13"/>
      <c r="O229" s="13"/>
      <c r="P229" s="13"/>
      <c r="Q229" s="13"/>
      <c r="R229" s="33"/>
    </row>
    <row r="230" spans="1:18">
      <c r="A230" s="13"/>
      <c r="B230" s="13"/>
      <c r="D230" s="13"/>
      <c r="I230" s="13"/>
      <c r="J230" s="13"/>
      <c r="K230" s="13"/>
      <c r="L230" s="33"/>
      <c r="M230" s="13"/>
      <c r="N230" s="13"/>
      <c r="O230" s="13"/>
      <c r="P230" s="13"/>
      <c r="Q230" s="13"/>
      <c r="R230" s="33"/>
    </row>
    <row r="231" spans="1:18">
      <c r="A231" s="13"/>
      <c r="B231" s="13"/>
      <c r="D231" s="13"/>
      <c r="I231" s="13"/>
      <c r="J231" s="13"/>
      <c r="K231" s="13"/>
      <c r="L231" s="33"/>
      <c r="M231" s="13"/>
      <c r="N231" s="13"/>
      <c r="O231" s="13"/>
      <c r="P231" s="13"/>
      <c r="Q231" s="13"/>
      <c r="R231" s="33"/>
    </row>
    <row r="239" spans="1:18">
      <c r="A239" s="13"/>
      <c r="B239" s="13"/>
      <c r="D239" s="13"/>
      <c r="I239" s="13"/>
      <c r="J239" s="13"/>
      <c r="K239" s="13"/>
      <c r="L239" s="33"/>
      <c r="M239" s="13"/>
      <c r="N239" s="13"/>
      <c r="O239" s="13"/>
      <c r="P239" s="13"/>
      <c r="Q239" s="13"/>
      <c r="R239" s="33"/>
    </row>
    <row r="241" spans="1:18">
      <c r="A241" s="13"/>
      <c r="B241" s="13"/>
      <c r="D241" s="13"/>
      <c r="I241" s="13"/>
      <c r="J241" s="13"/>
      <c r="K241" s="13"/>
      <c r="L241" s="33"/>
      <c r="M241" s="13"/>
      <c r="N241" s="13"/>
      <c r="O241" s="13"/>
      <c r="P241" s="13"/>
      <c r="Q241" s="13"/>
      <c r="R241" s="33"/>
    </row>
    <row r="242" spans="1:18">
      <c r="A242" s="13"/>
      <c r="B242" s="13"/>
      <c r="D242" s="13"/>
      <c r="I242" s="13"/>
      <c r="J242" s="13"/>
      <c r="K242" s="13"/>
      <c r="L242" s="33"/>
      <c r="M242" s="13"/>
      <c r="N242" s="13"/>
      <c r="O242" s="13"/>
      <c r="P242" s="13"/>
      <c r="Q242" s="13"/>
      <c r="R242" s="33"/>
    </row>
    <row r="243" spans="1:18">
      <c r="A243" s="13"/>
      <c r="B243" s="13"/>
      <c r="D243" s="13"/>
      <c r="I243" s="13"/>
      <c r="J243" s="13"/>
      <c r="K243" s="13"/>
      <c r="L243" s="33"/>
      <c r="M243" s="13"/>
      <c r="N243" s="13"/>
      <c r="O243" s="13"/>
      <c r="P243" s="13"/>
      <c r="Q243" s="13"/>
      <c r="R243" s="33"/>
    </row>
    <row r="244" spans="1:18">
      <c r="A244" s="13"/>
      <c r="B244" s="13"/>
      <c r="D244" s="13"/>
      <c r="I244" s="13"/>
      <c r="J244" s="13"/>
      <c r="K244" s="13"/>
      <c r="L244" s="33"/>
      <c r="M244" s="13"/>
      <c r="N244" s="13"/>
      <c r="O244" s="13"/>
      <c r="P244" s="13"/>
      <c r="Q244" s="13"/>
      <c r="R244" s="33"/>
    </row>
    <row r="245" spans="1:18">
      <c r="A245" s="13"/>
      <c r="B245" s="13"/>
      <c r="D245" s="13"/>
      <c r="I245" s="13"/>
      <c r="J245" s="13"/>
      <c r="K245" s="13"/>
      <c r="L245" s="33"/>
      <c r="M245" s="13"/>
      <c r="N245" s="13"/>
      <c r="O245" s="13"/>
      <c r="P245" s="13"/>
      <c r="Q245" s="13"/>
      <c r="R245" s="33"/>
    </row>
    <row r="247" spans="1:18">
      <c r="A247" s="13"/>
      <c r="B247" s="13"/>
      <c r="D247" s="13"/>
      <c r="I247" s="13"/>
      <c r="J247" s="13"/>
      <c r="K247" s="13"/>
      <c r="L247" s="33"/>
      <c r="M247" s="13"/>
      <c r="N247" s="13"/>
      <c r="O247" s="13"/>
      <c r="P247" s="13"/>
      <c r="Q247" s="13"/>
      <c r="R247" s="33"/>
    </row>
    <row r="248" spans="1:18">
      <c r="B248" s="18"/>
      <c r="D248" s="18"/>
    </row>
    <row r="261" spans="1:18">
      <c r="A261" s="13"/>
      <c r="B261" s="13"/>
      <c r="D261" s="13"/>
      <c r="I261" s="13"/>
      <c r="J261" s="13"/>
      <c r="K261" s="13"/>
      <c r="L261" s="33"/>
      <c r="M261" s="13"/>
      <c r="N261" s="13"/>
      <c r="O261" s="13"/>
      <c r="P261" s="13"/>
      <c r="Q261" s="13"/>
      <c r="R261" s="33"/>
    </row>
    <row r="262" spans="1:18">
      <c r="A262" s="13"/>
      <c r="B262" s="13"/>
      <c r="D262" s="13"/>
      <c r="I262" s="13"/>
      <c r="J262" s="13"/>
      <c r="K262" s="13"/>
      <c r="L262" s="33"/>
      <c r="M262" s="13"/>
      <c r="N262" s="13"/>
      <c r="O262" s="13"/>
      <c r="P262" s="13"/>
      <c r="Q262" s="13"/>
      <c r="R262" s="33"/>
    </row>
    <row r="263" spans="1:18">
      <c r="A263" s="13"/>
      <c r="B263" s="13"/>
      <c r="D263" s="13"/>
      <c r="I263" s="13"/>
      <c r="J263" s="13"/>
      <c r="K263" s="13"/>
      <c r="L263" s="33"/>
      <c r="M263" s="13"/>
      <c r="N263" s="13"/>
      <c r="O263" s="13"/>
      <c r="P263" s="13"/>
      <c r="Q263" s="13"/>
      <c r="R263" s="33"/>
    </row>
    <row r="272" spans="1:18">
      <c r="A272" s="13"/>
      <c r="B272" s="13"/>
      <c r="C272" s="42"/>
      <c r="D272" s="13"/>
      <c r="I272" s="13"/>
      <c r="J272" s="13"/>
      <c r="K272" s="13"/>
      <c r="L272" s="33"/>
      <c r="M272" s="13"/>
      <c r="N272" s="13"/>
      <c r="O272" s="13"/>
      <c r="P272" s="13"/>
      <c r="Q272" s="28"/>
      <c r="R272" s="28"/>
    </row>
    <row r="276" spans="1:18">
      <c r="A276" s="13"/>
      <c r="B276" s="13"/>
      <c r="C276" s="42"/>
      <c r="D276" s="13"/>
      <c r="I276" s="13"/>
      <c r="J276" s="13"/>
      <c r="K276" s="13"/>
      <c r="L276" s="33"/>
      <c r="M276" s="13"/>
      <c r="N276" s="13"/>
      <c r="O276" s="13"/>
      <c r="P276" s="13"/>
      <c r="Q276" s="28"/>
      <c r="R276" s="28"/>
    </row>
    <row r="277" spans="1:18">
      <c r="A277" s="13"/>
      <c r="B277" s="13"/>
      <c r="D277" s="13"/>
      <c r="I277" s="13"/>
      <c r="J277" s="13"/>
      <c r="K277" s="13"/>
      <c r="L277" s="33"/>
      <c r="M277" s="13"/>
      <c r="N277" s="13"/>
      <c r="O277" s="13"/>
      <c r="P277" s="13"/>
      <c r="Q277" s="13"/>
      <c r="R277" s="33"/>
    </row>
    <row r="278" spans="1:18">
      <c r="B278" s="18"/>
      <c r="D278" s="18"/>
    </row>
    <row r="285" spans="1:18">
      <c r="A285" s="13"/>
      <c r="B285" s="13"/>
      <c r="C285" s="42"/>
      <c r="D285" s="13"/>
      <c r="I285" s="13"/>
      <c r="J285" s="13"/>
      <c r="K285" s="13"/>
      <c r="L285" s="33"/>
      <c r="M285" s="13"/>
      <c r="N285" s="13"/>
      <c r="O285" s="13"/>
      <c r="P285" s="13"/>
      <c r="Q285" s="28"/>
      <c r="R285" s="28"/>
    </row>
    <row r="286" spans="1:18">
      <c r="A286" s="13"/>
      <c r="B286" s="13"/>
      <c r="C286" s="42"/>
      <c r="D286" s="13"/>
      <c r="I286" s="13"/>
      <c r="J286" s="13"/>
      <c r="K286" s="13"/>
      <c r="L286" s="33"/>
      <c r="M286" s="13"/>
      <c r="N286" s="13"/>
      <c r="O286" s="13"/>
      <c r="P286" s="13"/>
      <c r="Q286" s="28"/>
      <c r="R286" s="28"/>
    </row>
    <row r="287" spans="1:18">
      <c r="A287" s="13"/>
      <c r="B287" s="13"/>
      <c r="C287" s="42"/>
      <c r="D287" s="13"/>
      <c r="I287" s="13"/>
      <c r="J287" s="13"/>
      <c r="K287" s="13"/>
      <c r="L287" s="33"/>
      <c r="M287" s="13"/>
      <c r="N287" s="13"/>
      <c r="O287" s="13"/>
      <c r="P287" s="13"/>
      <c r="Q287" s="28"/>
      <c r="R287" s="28"/>
    </row>
    <row r="288" spans="1:18">
      <c r="A288" s="13"/>
      <c r="B288" s="13"/>
      <c r="C288" s="42"/>
      <c r="D288" s="13"/>
      <c r="I288" s="13"/>
      <c r="J288" s="13"/>
      <c r="K288" s="13"/>
      <c r="L288" s="33"/>
      <c r="M288" s="13"/>
      <c r="N288" s="13"/>
      <c r="O288" s="13"/>
      <c r="P288" s="13"/>
      <c r="Q288" s="28"/>
      <c r="R288" s="28"/>
    </row>
    <row r="289" spans="1:18">
      <c r="A289" s="13"/>
      <c r="B289" s="13"/>
      <c r="C289" s="42"/>
      <c r="D289" s="13"/>
      <c r="I289" s="13"/>
      <c r="J289" s="13"/>
      <c r="K289" s="13"/>
      <c r="L289" s="33"/>
      <c r="M289" s="13"/>
      <c r="N289" s="13"/>
      <c r="O289" s="13"/>
      <c r="P289" s="13"/>
      <c r="Q289" s="28"/>
      <c r="R289" s="28"/>
    </row>
    <row r="290" spans="1:18">
      <c r="A290" s="13"/>
      <c r="B290" s="13"/>
      <c r="D290" s="13"/>
      <c r="I290" s="13"/>
      <c r="J290" s="13"/>
      <c r="K290" s="13"/>
      <c r="L290" s="33"/>
      <c r="M290" s="13"/>
      <c r="N290" s="13"/>
      <c r="O290" s="13"/>
      <c r="P290" s="13"/>
      <c r="Q290" s="13"/>
      <c r="R290" s="33"/>
    </row>
    <row r="291" spans="1:18">
      <c r="A291" s="13"/>
      <c r="B291" s="13"/>
      <c r="C291" s="42"/>
      <c r="D291" s="13"/>
      <c r="I291" s="13"/>
      <c r="J291" s="13"/>
      <c r="K291" s="13"/>
      <c r="L291" s="33"/>
      <c r="M291" s="13"/>
      <c r="N291" s="13"/>
      <c r="O291" s="13"/>
      <c r="P291" s="13"/>
      <c r="Q291" s="28"/>
      <c r="R291" s="28"/>
    </row>
    <row r="292" spans="1:18">
      <c r="A292" s="13"/>
      <c r="B292" s="13"/>
      <c r="C292" s="42"/>
      <c r="D292" s="13"/>
      <c r="I292" s="13"/>
      <c r="J292" s="13"/>
      <c r="K292" s="13"/>
      <c r="L292" s="33"/>
      <c r="M292" s="13"/>
      <c r="N292" s="13"/>
      <c r="O292" s="13"/>
      <c r="P292" s="13"/>
      <c r="Q292" s="28"/>
      <c r="R292" s="28"/>
    </row>
    <row r="293" spans="1:18">
      <c r="A293" s="13"/>
      <c r="B293" s="13"/>
      <c r="C293" s="42"/>
      <c r="D293" s="13"/>
      <c r="I293" s="13"/>
      <c r="J293" s="13"/>
      <c r="K293" s="13"/>
      <c r="L293" s="33"/>
      <c r="M293" s="13"/>
      <c r="N293" s="13"/>
      <c r="O293" s="13"/>
      <c r="P293" s="13"/>
      <c r="Q293" s="28"/>
      <c r="R293" s="28"/>
    </row>
    <row r="294" spans="1:18">
      <c r="A294" s="13"/>
      <c r="B294" s="13"/>
      <c r="C294" s="42"/>
      <c r="D294" s="13"/>
      <c r="I294" s="13"/>
      <c r="J294" s="13"/>
      <c r="K294" s="13"/>
      <c r="L294" s="33"/>
      <c r="M294" s="13"/>
      <c r="N294" s="13"/>
      <c r="O294" s="13"/>
      <c r="P294" s="13"/>
      <c r="Q294" s="28"/>
      <c r="R294" s="28"/>
    </row>
    <row r="317" spans="1:18">
      <c r="A317" s="13"/>
      <c r="B317" s="13"/>
      <c r="D317" s="13"/>
      <c r="I317" s="13"/>
      <c r="J317" s="13"/>
      <c r="K317" s="13"/>
      <c r="L317" s="33"/>
      <c r="M317" s="13"/>
      <c r="N317" s="13"/>
      <c r="O317" s="13"/>
      <c r="P317" s="13"/>
      <c r="Q317" s="13"/>
      <c r="R317" s="33"/>
    </row>
    <row r="318" spans="1:18">
      <c r="A318" s="13"/>
      <c r="B318" s="13"/>
      <c r="D318" s="13"/>
      <c r="I318" s="13"/>
      <c r="J318" s="13"/>
      <c r="K318" s="13"/>
      <c r="L318" s="33"/>
      <c r="M318" s="13"/>
      <c r="N318" s="13"/>
      <c r="O318" s="13"/>
      <c r="P318" s="13"/>
      <c r="Q318" s="13"/>
      <c r="R318" s="33"/>
    </row>
    <row r="319" spans="1:18">
      <c r="A319" s="13"/>
      <c r="B319" s="13"/>
      <c r="D319" s="13"/>
      <c r="I319" s="13"/>
      <c r="J319" s="13"/>
      <c r="K319" s="13"/>
      <c r="L319" s="33"/>
      <c r="M319" s="13"/>
      <c r="N319" s="13"/>
      <c r="O319" s="13"/>
      <c r="P319" s="13"/>
      <c r="Q319" s="13"/>
      <c r="R319" s="33"/>
    </row>
    <row r="320" spans="1:18">
      <c r="A320" s="13"/>
      <c r="B320" s="13"/>
      <c r="D320" s="13"/>
      <c r="I320" s="13"/>
      <c r="J320" s="13"/>
      <c r="K320" s="13"/>
      <c r="L320" s="33"/>
      <c r="M320" s="13"/>
      <c r="N320" s="13"/>
      <c r="O320" s="13"/>
      <c r="P320" s="13"/>
      <c r="Q320" s="13"/>
      <c r="R320" s="33"/>
    </row>
    <row r="321" spans="1:18">
      <c r="A321" s="13"/>
      <c r="B321" s="13"/>
      <c r="D321" s="13"/>
      <c r="I321" s="13"/>
      <c r="J321" s="13"/>
      <c r="K321" s="13"/>
      <c r="L321" s="33"/>
      <c r="M321" s="13"/>
      <c r="N321" s="13"/>
      <c r="O321" s="13"/>
      <c r="P321" s="13"/>
      <c r="Q321" s="13"/>
      <c r="R321" s="33"/>
    </row>
    <row r="323" spans="1:18">
      <c r="A323" s="13"/>
      <c r="B323" s="13"/>
      <c r="D323" s="13"/>
      <c r="I323" s="13"/>
      <c r="J323" s="13"/>
      <c r="K323" s="13"/>
      <c r="L323" s="33"/>
      <c r="M323" s="13"/>
      <c r="N323" s="13"/>
      <c r="O323" s="13"/>
      <c r="P323" s="13"/>
      <c r="Q323" s="13"/>
      <c r="R323" s="33"/>
    </row>
    <row r="324" spans="1:18">
      <c r="A324" s="13"/>
      <c r="B324" s="13"/>
      <c r="D324" s="13"/>
      <c r="I324" s="13"/>
      <c r="J324" s="13"/>
      <c r="K324" s="13"/>
      <c r="L324" s="33"/>
      <c r="M324" s="13"/>
      <c r="N324" s="13"/>
      <c r="O324" s="13"/>
      <c r="P324" s="13"/>
      <c r="Q324" s="13"/>
      <c r="R324" s="33"/>
    </row>
    <row r="325" spans="1:18">
      <c r="A325" s="13"/>
      <c r="B325" s="13"/>
      <c r="D325" s="13"/>
      <c r="I325" s="13"/>
      <c r="J325" s="13"/>
      <c r="K325" s="13"/>
      <c r="L325" s="33"/>
      <c r="M325" s="13"/>
      <c r="N325" s="13"/>
      <c r="O325" s="13"/>
      <c r="P325" s="13"/>
      <c r="Q325" s="13"/>
      <c r="R325" s="33"/>
    </row>
    <row r="327" spans="1:18">
      <c r="A327" s="13"/>
      <c r="B327" s="13"/>
      <c r="D327" s="13"/>
      <c r="I327" s="13"/>
      <c r="J327" s="13"/>
      <c r="K327" s="13"/>
      <c r="L327" s="33"/>
      <c r="M327" s="13"/>
      <c r="N327" s="13"/>
      <c r="O327" s="13"/>
      <c r="P327" s="13"/>
      <c r="Q327" s="13"/>
      <c r="R327" s="33"/>
    </row>
    <row r="333" spans="1:18">
      <c r="A333" s="13"/>
      <c r="B333" s="13"/>
      <c r="D333" s="13"/>
      <c r="I333" s="13"/>
      <c r="J333" s="13"/>
      <c r="K333" s="13"/>
      <c r="L333" s="33"/>
      <c r="M333" s="13"/>
      <c r="N333" s="13"/>
      <c r="O333" s="13"/>
      <c r="P333" s="13"/>
      <c r="Q333" s="13"/>
      <c r="R333" s="33"/>
    </row>
    <row r="334" spans="1:18">
      <c r="A334" s="13"/>
      <c r="B334" s="13"/>
      <c r="D334" s="13"/>
      <c r="I334" s="13"/>
      <c r="J334" s="13"/>
      <c r="K334" s="13"/>
      <c r="L334" s="33"/>
      <c r="M334" s="13"/>
      <c r="N334" s="13"/>
      <c r="O334" s="13"/>
      <c r="P334" s="13"/>
      <c r="Q334" s="13"/>
      <c r="R334" s="33"/>
    </row>
    <row r="335" spans="1:18">
      <c r="A335" s="13"/>
      <c r="B335" s="13"/>
      <c r="D335" s="13"/>
      <c r="I335" s="13"/>
      <c r="J335" s="13"/>
      <c r="K335" s="13"/>
      <c r="L335" s="33"/>
      <c r="M335" s="13"/>
      <c r="N335" s="13"/>
      <c r="O335" s="13"/>
      <c r="P335" s="13"/>
      <c r="Q335" s="13"/>
      <c r="R335" s="33"/>
    </row>
    <row r="336" spans="1:18">
      <c r="A336" s="13"/>
      <c r="B336" s="13"/>
      <c r="D336" s="13"/>
      <c r="I336" s="13"/>
      <c r="J336" s="13"/>
      <c r="K336" s="13"/>
      <c r="L336" s="33"/>
      <c r="M336" s="13"/>
      <c r="N336" s="13"/>
      <c r="O336" s="13"/>
      <c r="P336" s="13"/>
      <c r="Q336" s="13"/>
      <c r="R336" s="33"/>
    </row>
    <row r="337" spans="1:18">
      <c r="A337" s="13"/>
      <c r="B337" s="13"/>
      <c r="D337" s="13"/>
      <c r="I337" s="13"/>
      <c r="J337" s="13"/>
      <c r="K337" s="13"/>
      <c r="L337" s="33"/>
      <c r="M337" s="13"/>
      <c r="N337" s="13"/>
      <c r="O337" s="13"/>
      <c r="P337" s="13"/>
      <c r="Q337" s="13"/>
      <c r="R337" s="33"/>
    </row>
    <row r="338" spans="1:18">
      <c r="A338" s="13"/>
      <c r="B338" s="13"/>
      <c r="D338" s="13"/>
      <c r="I338" s="13"/>
      <c r="J338" s="13"/>
      <c r="K338" s="13"/>
      <c r="L338" s="33"/>
      <c r="M338" s="13"/>
      <c r="N338" s="13"/>
      <c r="O338" s="13"/>
      <c r="P338" s="13"/>
      <c r="Q338" s="13"/>
      <c r="R338" s="33"/>
    </row>
    <row r="339" spans="1:18">
      <c r="A339" s="13"/>
      <c r="B339" s="13"/>
      <c r="D339" s="13"/>
      <c r="I339" s="13"/>
      <c r="J339" s="13"/>
      <c r="K339" s="13"/>
      <c r="L339" s="33"/>
      <c r="M339" s="13"/>
      <c r="N339" s="13"/>
      <c r="O339" s="13"/>
      <c r="P339" s="13"/>
      <c r="Q339" s="13"/>
      <c r="R339" s="33"/>
    </row>
    <row r="340" spans="1:18">
      <c r="A340" s="13"/>
      <c r="B340" s="13"/>
      <c r="D340" s="13"/>
      <c r="I340" s="13"/>
      <c r="J340" s="13"/>
      <c r="K340" s="13"/>
      <c r="L340" s="33"/>
      <c r="M340" s="13"/>
      <c r="N340" s="13"/>
      <c r="O340" s="13"/>
      <c r="P340" s="13"/>
      <c r="Q340" s="13"/>
      <c r="R340" s="33"/>
    </row>
    <row r="341" spans="1:18">
      <c r="A341" s="13"/>
      <c r="B341" s="13"/>
      <c r="D341" s="13"/>
      <c r="I341" s="13"/>
      <c r="J341" s="13"/>
      <c r="K341" s="13"/>
      <c r="L341" s="33"/>
      <c r="M341" s="13"/>
      <c r="N341" s="13"/>
      <c r="O341" s="13"/>
      <c r="P341" s="13"/>
      <c r="Q341" s="13"/>
      <c r="R341" s="33"/>
    </row>
    <row r="342" spans="1:18">
      <c r="A342" s="13"/>
      <c r="B342" s="13"/>
      <c r="D342" s="13"/>
      <c r="I342" s="13"/>
      <c r="J342" s="13"/>
      <c r="K342" s="13"/>
      <c r="L342" s="33"/>
      <c r="M342" s="13"/>
      <c r="N342" s="13"/>
      <c r="O342" s="13"/>
      <c r="P342" s="13"/>
      <c r="Q342" s="13"/>
      <c r="R342" s="33"/>
    </row>
    <row r="343" spans="1:18">
      <c r="A343" s="13"/>
      <c r="B343" s="13"/>
      <c r="D343" s="13"/>
      <c r="I343" s="13"/>
      <c r="J343" s="13"/>
      <c r="K343" s="13"/>
      <c r="L343" s="33"/>
      <c r="M343" s="13"/>
      <c r="N343" s="13"/>
      <c r="O343" s="13"/>
      <c r="P343" s="13"/>
      <c r="Q343" s="13"/>
      <c r="R343" s="33"/>
    </row>
    <row r="344" spans="1:18">
      <c r="A344" s="13"/>
      <c r="B344" s="13"/>
      <c r="D344" s="13"/>
      <c r="I344" s="13"/>
      <c r="J344" s="13"/>
      <c r="K344" s="13"/>
      <c r="L344" s="33"/>
      <c r="M344" s="13"/>
      <c r="N344" s="13"/>
      <c r="O344" s="13"/>
      <c r="P344" s="13"/>
      <c r="Q344" s="13"/>
      <c r="R344" s="33"/>
    </row>
    <row r="345" spans="1:18">
      <c r="A345" s="13"/>
      <c r="B345" s="13"/>
      <c r="D345" s="13"/>
      <c r="I345" s="13"/>
      <c r="J345" s="13"/>
      <c r="K345" s="13"/>
      <c r="L345" s="33"/>
      <c r="M345" s="13"/>
      <c r="N345" s="13"/>
      <c r="O345" s="13"/>
      <c r="P345" s="13"/>
      <c r="Q345" s="13"/>
      <c r="R345" s="33"/>
    </row>
    <row r="346" spans="1:18">
      <c r="A346" s="13"/>
      <c r="B346" s="13"/>
      <c r="D346" s="13"/>
      <c r="I346" s="13"/>
      <c r="J346" s="13"/>
      <c r="K346" s="13"/>
      <c r="L346" s="33"/>
      <c r="M346" s="13"/>
      <c r="N346" s="13"/>
      <c r="O346" s="13"/>
      <c r="P346" s="13"/>
      <c r="Q346" s="13"/>
      <c r="R346" s="33"/>
    </row>
    <row r="347" spans="1:18">
      <c r="A347" s="13"/>
      <c r="B347" s="13"/>
      <c r="D347" s="13"/>
      <c r="I347" s="13"/>
      <c r="J347" s="13"/>
      <c r="K347" s="13"/>
      <c r="L347" s="33"/>
      <c r="M347" s="13"/>
      <c r="N347" s="13"/>
      <c r="O347" s="13"/>
      <c r="P347" s="13"/>
      <c r="Q347" s="13"/>
      <c r="R347" s="33"/>
    </row>
    <row r="348" spans="1:18">
      <c r="A348" s="13"/>
      <c r="B348" s="13"/>
      <c r="D348" s="13"/>
      <c r="I348" s="13"/>
      <c r="J348" s="13"/>
      <c r="K348" s="13"/>
      <c r="L348" s="33"/>
      <c r="M348" s="13"/>
      <c r="N348" s="13"/>
      <c r="O348" s="13"/>
      <c r="P348" s="13"/>
      <c r="Q348" s="13"/>
      <c r="R348" s="33"/>
    </row>
    <row r="349" spans="1:18">
      <c r="A349" s="13"/>
      <c r="B349" s="13"/>
      <c r="D349" s="13"/>
      <c r="I349" s="13"/>
      <c r="J349" s="13"/>
      <c r="K349" s="13"/>
      <c r="L349" s="33"/>
      <c r="M349" s="13"/>
      <c r="N349" s="13"/>
      <c r="O349" s="13"/>
      <c r="P349" s="13"/>
      <c r="Q349" s="13"/>
      <c r="R349" s="33"/>
    </row>
    <row r="350" spans="1:18">
      <c r="A350" s="13"/>
      <c r="B350" s="13"/>
      <c r="D350" s="13"/>
      <c r="I350" s="13"/>
      <c r="J350" s="13"/>
      <c r="K350" s="13"/>
      <c r="L350" s="33"/>
      <c r="M350" s="13"/>
      <c r="N350" s="13"/>
      <c r="O350" s="13"/>
      <c r="P350" s="13"/>
      <c r="Q350" s="13"/>
      <c r="R350" s="33"/>
    </row>
    <row r="351" spans="1:18">
      <c r="A351" s="13"/>
      <c r="B351" s="13"/>
      <c r="D351" s="13"/>
      <c r="I351" s="13"/>
      <c r="J351" s="13"/>
      <c r="K351" s="13"/>
      <c r="L351" s="33"/>
      <c r="M351" s="13"/>
      <c r="N351" s="13"/>
      <c r="O351" s="13"/>
      <c r="P351" s="13"/>
      <c r="Q351" s="13"/>
      <c r="R351" s="33"/>
    </row>
    <row r="352" spans="1:18">
      <c r="A352" s="13"/>
      <c r="B352" s="13"/>
      <c r="D352" s="13"/>
      <c r="I352" s="13"/>
      <c r="J352" s="13"/>
      <c r="K352" s="13"/>
      <c r="L352" s="33"/>
      <c r="M352" s="13"/>
      <c r="N352" s="13"/>
      <c r="O352" s="13"/>
      <c r="P352" s="13"/>
      <c r="Q352" s="13"/>
      <c r="R352" s="33"/>
    </row>
    <row r="353" spans="1:18">
      <c r="A353" s="13"/>
      <c r="B353" s="13"/>
      <c r="D353" s="13"/>
      <c r="I353" s="13"/>
      <c r="J353" s="13"/>
      <c r="K353" s="13"/>
      <c r="L353" s="33"/>
      <c r="M353" s="13"/>
      <c r="N353" s="13"/>
      <c r="O353" s="13"/>
      <c r="P353" s="13"/>
      <c r="Q353" s="13"/>
      <c r="R353" s="33"/>
    </row>
    <row r="354" spans="1:18">
      <c r="A354" s="13"/>
      <c r="B354" s="13"/>
      <c r="D354" s="13"/>
      <c r="I354" s="13"/>
      <c r="J354" s="13"/>
      <c r="K354" s="13"/>
      <c r="L354" s="33"/>
      <c r="M354" s="13"/>
      <c r="N354" s="13"/>
      <c r="O354" s="13"/>
      <c r="P354" s="13"/>
      <c r="Q354" s="13"/>
      <c r="R354" s="33"/>
    </row>
    <row r="355" spans="1:18">
      <c r="A355" s="13"/>
      <c r="B355" s="13"/>
      <c r="D355" s="13"/>
      <c r="I355" s="13"/>
      <c r="J355" s="13"/>
      <c r="K355" s="13"/>
      <c r="L355" s="33"/>
      <c r="M355" s="13"/>
      <c r="N355" s="13"/>
      <c r="O355" s="13"/>
      <c r="P355" s="13"/>
      <c r="Q355" s="13"/>
      <c r="R355" s="33"/>
    </row>
    <row r="356" spans="1:18">
      <c r="A356" s="13"/>
      <c r="B356" s="13"/>
      <c r="D356" s="13"/>
      <c r="I356" s="13"/>
      <c r="J356" s="13"/>
      <c r="K356" s="13"/>
      <c r="L356" s="33"/>
      <c r="M356" s="13"/>
      <c r="N356" s="13"/>
      <c r="O356" s="13"/>
      <c r="P356" s="13"/>
      <c r="Q356" s="13"/>
      <c r="R356" s="33"/>
    </row>
    <row r="357" spans="1:18">
      <c r="A357" s="13"/>
      <c r="B357" s="13"/>
      <c r="D357" s="13"/>
      <c r="I357" s="13"/>
      <c r="J357" s="13"/>
      <c r="K357" s="13"/>
      <c r="L357" s="33"/>
      <c r="M357" s="13"/>
      <c r="N357" s="13"/>
      <c r="O357" s="13"/>
      <c r="P357" s="13"/>
      <c r="Q357" s="13"/>
      <c r="R357" s="33"/>
    </row>
    <row r="358" spans="1:18">
      <c r="A358" s="13"/>
      <c r="B358" s="13"/>
      <c r="D358" s="13"/>
      <c r="I358" s="13"/>
      <c r="J358" s="13"/>
      <c r="K358" s="13"/>
      <c r="L358" s="33"/>
      <c r="M358" s="13"/>
      <c r="N358" s="13"/>
      <c r="O358" s="13"/>
      <c r="P358" s="13"/>
      <c r="Q358" s="13"/>
      <c r="R358" s="33"/>
    </row>
    <row r="359" spans="1:18">
      <c r="A359" s="13"/>
      <c r="B359" s="13"/>
      <c r="D359" s="13"/>
      <c r="I359" s="13"/>
      <c r="J359" s="13"/>
      <c r="K359" s="13"/>
      <c r="L359" s="33"/>
      <c r="M359" s="13"/>
      <c r="N359" s="13"/>
      <c r="O359" s="13"/>
      <c r="P359" s="13"/>
      <c r="Q359" s="13"/>
      <c r="R359" s="33"/>
    </row>
    <row r="360" spans="1:18">
      <c r="A360" s="13"/>
      <c r="B360" s="13"/>
      <c r="D360" s="13"/>
      <c r="I360" s="13"/>
      <c r="J360" s="13"/>
      <c r="K360" s="13"/>
      <c r="L360" s="33"/>
      <c r="M360" s="13"/>
      <c r="N360" s="13"/>
      <c r="O360" s="13"/>
      <c r="P360" s="13"/>
      <c r="Q360" s="13"/>
      <c r="R360" s="33"/>
    </row>
    <row r="361" spans="1:18">
      <c r="A361" s="13"/>
      <c r="B361" s="13"/>
      <c r="D361" s="13"/>
      <c r="I361" s="13"/>
      <c r="J361" s="13"/>
      <c r="K361" s="13"/>
      <c r="L361" s="33"/>
      <c r="M361" s="13"/>
      <c r="N361" s="13"/>
      <c r="O361" s="13"/>
      <c r="P361" s="13"/>
      <c r="Q361" s="13"/>
      <c r="R361" s="33"/>
    </row>
    <row r="362" spans="1:18">
      <c r="A362" s="13"/>
      <c r="B362" s="13"/>
      <c r="D362" s="13"/>
      <c r="I362" s="13"/>
      <c r="J362" s="13"/>
      <c r="K362" s="13"/>
      <c r="L362" s="33"/>
      <c r="M362" s="13"/>
      <c r="N362" s="13"/>
      <c r="O362" s="13"/>
      <c r="P362" s="13"/>
      <c r="Q362" s="13"/>
      <c r="R362" s="33"/>
    </row>
    <row r="363" spans="1:18">
      <c r="A363" s="13"/>
      <c r="B363" s="13"/>
      <c r="D363" s="13"/>
      <c r="I363" s="13"/>
      <c r="J363" s="13"/>
      <c r="K363" s="13"/>
      <c r="L363" s="33"/>
      <c r="M363" s="13"/>
      <c r="N363" s="13"/>
      <c r="O363" s="13"/>
      <c r="P363" s="13"/>
      <c r="Q363" s="13"/>
      <c r="R363" s="33"/>
    </row>
    <row r="364" spans="1:18">
      <c r="A364" s="13"/>
      <c r="B364" s="13"/>
      <c r="D364" s="13"/>
      <c r="I364" s="13"/>
      <c r="J364" s="13"/>
      <c r="K364" s="13"/>
      <c r="L364" s="33"/>
      <c r="M364" s="13"/>
      <c r="N364" s="13"/>
      <c r="O364" s="13"/>
      <c r="P364" s="13"/>
      <c r="Q364" s="13"/>
      <c r="R364" s="33"/>
    </row>
    <row r="365" spans="1:18">
      <c r="A365" s="13"/>
      <c r="B365" s="13"/>
      <c r="D365" s="13"/>
      <c r="I365" s="13"/>
      <c r="J365" s="13"/>
      <c r="K365" s="13"/>
      <c r="L365" s="33"/>
      <c r="M365" s="13"/>
      <c r="N365" s="13"/>
      <c r="O365" s="13"/>
      <c r="P365" s="13"/>
      <c r="Q365" s="13"/>
      <c r="R365" s="33"/>
    </row>
    <row r="366" spans="1:18">
      <c r="A366" s="13"/>
      <c r="B366" s="13"/>
      <c r="D366" s="13"/>
      <c r="I366" s="13"/>
      <c r="J366" s="13"/>
      <c r="K366" s="13"/>
      <c r="L366" s="33"/>
      <c r="M366" s="13"/>
      <c r="N366" s="13"/>
      <c r="O366" s="13"/>
      <c r="P366" s="13"/>
      <c r="Q366" s="13"/>
      <c r="R366" s="33"/>
    </row>
    <row r="367" spans="1:18">
      <c r="A367" s="13"/>
      <c r="B367" s="13"/>
      <c r="D367" s="13"/>
      <c r="I367" s="13"/>
      <c r="J367" s="13"/>
      <c r="K367" s="13"/>
      <c r="L367" s="33"/>
      <c r="M367" s="13"/>
      <c r="N367" s="13"/>
      <c r="O367" s="13"/>
      <c r="P367" s="13"/>
      <c r="Q367" s="13"/>
      <c r="R367" s="33"/>
    </row>
    <row r="368" spans="1:18">
      <c r="A368" s="13"/>
      <c r="B368" s="13"/>
      <c r="D368" s="13"/>
      <c r="I368" s="13"/>
      <c r="J368" s="13"/>
      <c r="K368" s="13"/>
      <c r="L368" s="33"/>
      <c r="M368" s="13"/>
      <c r="N368" s="13"/>
      <c r="O368" s="13"/>
      <c r="P368" s="13"/>
      <c r="Q368" s="13"/>
      <c r="R368" s="33"/>
    </row>
    <row r="369" spans="1:18">
      <c r="A369" s="13"/>
      <c r="B369" s="13"/>
      <c r="D369" s="13"/>
      <c r="I369" s="13"/>
      <c r="J369" s="13"/>
      <c r="K369" s="13"/>
      <c r="L369" s="33"/>
      <c r="M369" s="13"/>
      <c r="N369" s="13"/>
      <c r="O369" s="13"/>
      <c r="P369" s="13"/>
      <c r="Q369" s="13"/>
      <c r="R369" s="33"/>
    </row>
    <row r="370" spans="1:18">
      <c r="A370" s="13"/>
      <c r="B370" s="13"/>
      <c r="D370" s="13"/>
      <c r="I370" s="13"/>
      <c r="J370" s="13"/>
      <c r="K370" s="13"/>
      <c r="L370" s="33"/>
      <c r="M370" s="13"/>
      <c r="N370" s="13"/>
      <c r="O370" s="13"/>
      <c r="P370" s="13"/>
      <c r="Q370" s="13"/>
      <c r="R370" s="33"/>
    </row>
    <row r="371" spans="1:18">
      <c r="A371" s="13"/>
      <c r="B371" s="13"/>
      <c r="D371" s="13"/>
      <c r="I371" s="13"/>
      <c r="J371" s="13"/>
      <c r="K371" s="13"/>
      <c r="L371" s="33"/>
      <c r="M371" s="13"/>
      <c r="N371" s="13"/>
      <c r="O371" s="13"/>
      <c r="P371" s="13"/>
      <c r="Q371" s="13"/>
      <c r="R371" s="33"/>
    </row>
    <row r="372" spans="1:18">
      <c r="A372" s="13"/>
      <c r="B372" s="13"/>
      <c r="D372" s="13"/>
      <c r="I372" s="13"/>
      <c r="J372" s="13"/>
      <c r="K372" s="13"/>
      <c r="L372" s="33"/>
      <c r="M372" s="13"/>
      <c r="N372" s="13"/>
      <c r="O372" s="13"/>
      <c r="P372" s="13"/>
      <c r="Q372" s="13"/>
      <c r="R372" s="33"/>
    </row>
    <row r="373" spans="1:18">
      <c r="A373" s="13"/>
      <c r="B373" s="13"/>
      <c r="D373" s="13"/>
      <c r="I373" s="13"/>
      <c r="J373" s="13"/>
      <c r="K373" s="13"/>
      <c r="L373" s="33"/>
      <c r="M373" s="13"/>
      <c r="N373" s="13"/>
      <c r="O373" s="13"/>
      <c r="P373" s="13"/>
      <c r="Q373" s="13"/>
      <c r="R373" s="33"/>
    </row>
    <row r="374" spans="1:18">
      <c r="A374" s="13"/>
      <c r="B374" s="13"/>
      <c r="D374" s="13"/>
      <c r="I374" s="13"/>
      <c r="J374" s="13"/>
      <c r="K374" s="13"/>
      <c r="L374" s="33"/>
      <c r="M374" s="13"/>
      <c r="N374" s="13"/>
      <c r="O374" s="13"/>
      <c r="P374" s="13"/>
      <c r="Q374" s="13"/>
      <c r="R374" s="33"/>
    </row>
    <row r="375" spans="1:18">
      <c r="A375" s="13"/>
      <c r="B375" s="13"/>
      <c r="D375" s="13"/>
      <c r="I375" s="13"/>
      <c r="J375" s="13"/>
      <c r="K375" s="13"/>
      <c r="L375" s="33"/>
      <c r="M375" s="13"/>
      <c r="N375" s="13"/>
      <c r="O375" s="13"/>
      <c r="P375" s="13"/>
      <c r="Q375" s="13"/>
      <c r="R375" s="33"/>
    </row>
    <row r="376" spans="1:18">
      <c r="A376" s="13"/>
      <c r="B376" s="13"/>
      <c r="D376" s="13"/>
      <c r="I376" s="13"/>
      <c r="J376" s="13"/>
      <c r="K376" s="13"/>
      <c r="L376" s="33"/>
      <c r="M376" s="13"/>
      <c r="N376" s="13"/>
      <c r="O376" s="13"/>
      <c r="P376" s="13"/>
      <c r="Q376" s="13"/>
      <c r="R376" s="33"/>
    </row>
    <row r="377" spans="1:18">
      <c r="A377" s="13"/>
      <c r="B377" s="13"/>
      <c r="D377" s="13"/>
      <c r="I377" s="13"/>
      <c r="J377" s="13"/>
      <c r="K377" s="13"/>
      <c r="L377" s="33"/>
      <c r="M377" s="13"/>
      <c r="N377" s="13"/>
      <c r="O377" s="13"/>
      <c r="P377" s="13"/>
      <c r="Q377" s="13"/>
      <c r="R377" s="33"/>
    </row>
    <row r="378" spans="1:18">
      <c r="A378" s="13"/>
      <c r="B378" s="13"/>
      <c r="D378" s="13"/>
      <c r="I378" s="13"/>
      <c r="J378" s="13"/>
      <c r="K378" s="13"/>
      <c r="L378" s="33"/>
      <c r="M378" s="13"/>
      <c r="N378" s="13"/>
      <c r="O378" s="13"/>
      <c r="P378" s="13"/>
      <c r="Q378" s="13"/>
      <c r="R378" s="33"/>
    </row>
    <row r="379" spans="1:18">
      <c r="A379" s="13"/>
      <c r="B379" s="13"/>
      <c r="D379" s="13"/>
      <c r="I379" s="13"/>
      <c r="J379" s="13"/>
      <c r="K379" s="13"/>
      <c r="L379" s="33"/>
      <c r="M379" s="13"/>
      <c r="N379" s="13"/>
      <c r="O379" s="13"/>
      <c r="P379" s="13"/>
      <c r="Q379" s="13"/>
      <c r="R379" s="33"/>
    </row>
    <row r="380" spans="1:18">
      <c r="A380" s="13"/>
      <c r="B380" s="13"/>
      <c r="D380" s="13"/>
      <c r="I380" s="13"/>
      <c r="J380" s="13"/>
      <c r="K380" s="13"/>
      <c r="L380" s="33"/>
      <c r="M380" s="13"/>
      <c r="N380" s="13"/>
      <c r="O380" s="13"/>
      <c r="P380" s="13"/>
      <c r="Q380" s="13"/>
      <c r="R380" s="33"/>
    </row>
    <row r="381" spans="1:18">
      <c r="A381" s="13"/>
      <c r="B381" s="13"/>
      <c r="D381" s="13"/>
      <c r="I381" s="13"/>
      <c r="J381" s="13"/>
      <c r="K381" s="13"/>
      <c r="L381" s="33"/>
      <c r="M381" s="13"/>
      <c r="N381" s="13"/>
      <c r="O381" s="13"/>
      <c r="P381" s="13"/>
      <c r="Q381" s="13"/>
      <c r="R381" s="33"/>
    </row>
    <row r="382" spans="1:18">
      <c r="A382" s="13"/>
      <c r="B382" s="13"/>
      <c r="D382" s="13"/>
      <c r="I382" s="13"/>
      <c r="J382" s="13"/>
      <c r="K382" s="13"/>
      <c r="L382" s="33"/>
      <c r="M382" s="13"/>
      <c r="N382" s="13"/>
      <c r="O382" s="13"/>
      <c r="P382" s="13"/>
      <c r="Q382" s="13"/>
      <c r="R382" s="33"/>
    </row>
    <row r="383" spans="1:18">
      <c r="A383" s="13"/>
      <c r="B383" s="13"/>
      <c r="D383" s="13"/>
      <c r="I383" s="13"/>
      <c r="J383" s="13"/>
      <c r="K383" s="13"/>
      <c r="L383" s="33"/>
      <c r="M383" s="13"/>
      <c r="N383" s="13"/>
      <c r="O383" s="13"/>
      <c r="P383" s="13"/>
      <c r="Q383" s="13"/>
      <c r="R383" s="33"/>
    </row>
    <row r="384" spans="1:18">
      <c r="A384" s="13"/>
      <c r="B384" s="13"/>
      <c r="D384" s="13"/>
      <c r="I384" s="13"/>
      <c r="J384" s="13"/>
      <c r="K384" s="13"/>
      <c r="L384" s="33"/>
      <c r="M384" s="13"/>
      <c r="N384" s="13"/>
      <c r="O384" s="13"/>
      <c r="P384" s="13"/>
      <c r="Q384" s="13"/>
      <c r="R384" s="33"/>
    </row>
    <row r="385" spans="1:18">
      <c r="A385" s="13"/>
      <c r="B385" s="13"/>
      <c r="D385" s="13"/>
      <c r="I385" s="13"/>
      <c r="J385" s="13"/>
      <c r="K385" s="13"/>
      <c r="L385" s="33"/>
      <c r="M385" s="13"/>
      <c r="N385" s="13"/>
      <c r="O385" s="13"/>
      <c r="P385" s="13"/>
      <c r="Q385" s="13"/>
      <c r="R385" s="33"/>
    </row>
    <row r="386" spans="1:18">
      <c r="A386" s="13"/>
      <c r="B386" s="13"/>
      <c r="D386" s="13"/>
      <c r="I386" s="13"/>
      <c r="J386" s="13"/>
      <c r="K386" s="13"/>
      <c r="L386" s="33"/>
      <c r="M386" s="13"/>
      <c r="N386" s="13"/>
      <c r="O386" s="13"/>
      <c r="P386" s="13"/>
      <c r="Q386" s="13"/>
      <c r="R386" s="33"/>
    </row>
    <row r="387" spans="1:18">
      <c r="A387" s="13"/>
      <c r="B387" s="13"/>
      <c r="D387" s="13"/>
      <c r="I387" s="13"/>
      <c r="J387" s="13"/>
      <c r="K387" s="13"/>
      <c r="L387" s="33"/>
      <c r="M387" s="13"/>
      <c r="N387" s="13"/>
      <c r="O387" s="13"/>
      <c r="P387" s="13"/>
      <c r="Q387" s="13"/>
      <c r="R387" s="33"/>
    </row>
    <row r="388" spans="1:18">
      <c r="A388" s="13"/>
      <c r="B388" s="13"/>
      <c r="D388" s="13"/>
      <c r="I388" s="13"/>
      <c r="J388" s="13"/>
      <c r="K388" s="13"/>
      <c r="L388" s="33"/>
      <c r="M388" s="13"/>
      <c r="N388" s="13"/>
      <c r="O388" s="13"/>
      <c r="P388" s="13"/>
      <c r="Q388" s="13"/>
      <c r="R388" s="33"/>
    </row>
    <row r="389" spans="1:18">
      <c r="A389" s="13"/>
      <c r="B389" s="13"/>
      <c r="D389" s="13"/>
      <c r="I389" s="13"/>
      <c r="J389" s="13"/>
      <c r="K389" s="13"/>
      <c r="L389" s="33"/>
      <c r="M389" s="13"/>
      <c r="N389" s="13"/>
      <c r="O389" s="13"/>
      <c r="P389" s="13"/>
      <c r="Q389" s="13"/>
      <c r="R389" s="33"/>
    </row>
    <row r="390" spans="1:18">
      <c r="A390" s="13"/>
      <c r="B390" s="13"/>
      <c r="D390" s="13"/>
      <c r="I390" s="13"/>
      <c r="J390" s="13"/>
      <c r="K390" s="13"/>
      <c r="L390" s="33"/>
      <c r="M390" s="13"/>
      <c r="N390" s="13"/>
      <c r="O390" s="13"/>
      <c r="P390" s="13"/>
      <c r="Q390" s="13"/>
      <c r="R390" s="33"/>
    </row>
    <row r="391" spans="1:18">
      <c r="A391" s="13"/>
      <c r="B391" s="13"/>
      <c r="D391" s="13"/>
      <c r="I391" s="13"/>
      <c r="J391" s="13"/>
      <c r="K391" s="13"/>
      <c r="L391" s="33"/>
      <c r="M391" s="13"/>
      <c r="N391" s="13"/>
      <c r="O391" s="13"/>
      <c r="P391" s="13"/>
      <c r="Q391" s="13"/>
      <c r="R391" s="33"/>
    </row>
    <row r="392" spans="1:18">
      <c r="A392" s="13"/>
      <c r="B392" s="13"/>
      <c r="D392" s="13"/>
      <c r="I392" s="13"/>
      <c r="J392" s="13"/>
      <c r="K392" s="13"/>
      <c r="L392" s="33"/>
      <c r="M392" s="13"/>
      <c r="N392" s="13"/>
      <c r="O392" s="13"/>
      <c r="P392" s="13"/>
      <c r="Q392" s="13"/>
      <c r="R392" s="33"/>
    </row>
    <row r="393" spans="1:18">
      <c r="A393" s="13"/>
      <c r="B393" s="13"/>
      <c r="D393" s="13"/>
      <c r="I393" s="13"/>
      <c r="J393" s="13"/>
      <c r="K393" s="13"/>
      <c r="L393" s="33"/>
      <c r="M393" s="13"/>
      <c r="N393" s="13"/>
      <c r="O393" s="13"/>
      <c r="P393" s="13"/>
      <c r="Q393" s="13"/>
      <c r="R393" s="33"/>
    </row>
    <row r="394" spans="1:18">
      <c r="A394" s="13"/>
      <c r="B394" s="13"/>
      <c r="D394" s="13"/>
      <c r="I394" s="13"/>
      <c r="J394" s="13"/>
      <c r="K394" s="13"/>
      <c r="L394" s="33"/>
      <c r="M394" s="13"/>
      <c r="N394" s="13"/>
      <c r="O394" s="13"/>
      <c r="P394" s="13"/>
      <c r="Q394" s="13"/>
      <c r="R394" s="33"/>
    </row>
    <row r="395" spans="1:18">
      <c r="A395" s="13"/>
      <c r="B395" s="13"/>
      <c r="D395" s="13"/>
      <c r="I395" s="13"/>
      <c r="J395" s="13"/>
      <c r="K395" s="13"/>
      <c r="L395" s="33"/>
      <c r="M395" s="13"/>
      <c r="N395" s="13"/>
      <c r="O395" s="13"/>
      <c r="P395" s="13"/>
      <c r="Q395" s="13"/>
      <c r="R395" s="33"/>
    </row>
    <row r="396" spans="1:18">
      <c r="A396" s="13"/>
      <c r="B396" s="13"/>
      <c r="D396" s="13"/>
      <c r="I396" s="13"/>
      <c r="J396" s="13"/>
      <c r="K396" s="13"/>
      <c r="L396" s="33"/>
      <c r="M396" s="13"/>
      <c r="N396" s="13"/>
      <c r="O396" s="13"/>
      <c r="P396" s="13"/>
      <c r="Q396" s="13"/>
      <c r="R396" s="33"/>
    </row>
    <row r="397" spans="1:18">
      <c r="A397" s="13"/>
      <c r="B397" s="13"/>
      <c r="D397" s="13"/>
      <c r="I397" s="13"/>
      <c r="J397" s="13"/>
      <c r="K397" s="13"/>
      <c r="L397" s="33"/>
      <c r="M397" s="13"/>
      <c r="N397" s="13"/>
      <c r="O397" s="13"/>
      <c r="P397" s="13"/>
      <c r="Q397" s="13"/>
      <c r="R397" s="33"/>
    </row>
    <row r="398" spans="1:18">
      <c r="A398" s="13"/>
      <c r="B398" s="13"/>
      <c r="D398" s="13"/>
      <c r="I398" s="13"/>
      <c r="J398" s="13"/>
      <c r="K398" s="13"/>
      <c r="L398" s="33"/>
      <c r="M398" s="13"/>
      <c r="N398" s="13"/>
      <c r="O398" s="13"/>
      <c r="P398" s="13"/>
      <c r="Q398" s="13"/>
      <c r="R398" s="33"/>
    </row>
    <row r="399" spans="1:18">
      <c r="A399" s="13"/>
      <c r="B399" s="13"/>
      <c r="D399" s="13"/>
      <c r="I399" s="13"/>
      <c r="J399" s="13"/>
      <c r="K399" s="13"/>
      <c r="L399" s="33"/>
      <c r="M399" s="13"/>
      <c r="N399" s="13"/>
      <c r="O399" s="13"/>
      <c r="P399" s="13"/>
      <c r="Q399" s="13"/>
      <c r="R399" s="33"/>
    </row>
    <row r="400" spans="1:18">
      <c r="A400" s="13"/>
      <c r="B400" s="13"/>
      <c r="D400" s="13"/>
      <c r="I400" s="13"/>
      <c r="J400" s="13"/>
      <c r="K400" s="13"/>
      <c r="L400" s="33"/>
      <c r="M400" s="13"/>
      <c r="N400" s="13"/>
      <c r="O400" s="13"/>
      <c r="P400" s="13"/>
      <c r="Q400" s="13"/>
      <c r="R400" s="33"/>
    </row>
    <row r="401" spans="1:18">
      <c r="A401" s="13"/>
      <c r="B401" s="13"/>
      <c r="D401" s="13"/>
      <c r="I401" s="13"/>
      <c r="J401" s="13"/>
      <c r="K401" s="13"/>
      <c r="L401" s="33"/>
      <c r="M401" s="13"/>
      <c r="N401" s="13"/>
      <c r="O401" s="13"/>
      <c r="P401" s="13"/>
      <c r="Q401" s="13"/>
      <c r="R401" s="33"/>
    </row>
    <row r="402" spans="1:18">
      <c r="A402" s="13"/>
      <c r="B402" s="13"/>
      <c r="D402" s="13"/>
      <c r="I402" s="13"/>
      <c r="J402" s="13"/>
      <c r="K402" s="13"/>
      <c r="L402" s="33"/>
      <c r="M402" s="13"/>
      <c r="N402" s="13"/>
      <c r="O402" s="13"/>
      <c r="P402" s="13"/>
      <c r="Q402" s="13"/>
      <c r="R402" s="33"/>
    </row>
    <row r="403" spans="1:18">
      <c r="A403" s="13"/>
      <c r="B403" s="13"/>
      <c r="D403" s="13"/>
      <c r="I403" s="13"/>
      <c r="J403" s="13"/>
      <c r="K403" s="13"/>
      <c r="L403" s="33"/>
      <c r="M403" s="13"/>
      <c r="N403" s="13"/>
      <c r="O403" s="13"/>
      <c r="P403" s="13"/>
      <c r="Q403" s="13"/>
      <c r="R403" s="33"/>
    </row>
    <row r="404" spans="1:18">
      <c r="A404" s="13"/>
      <c r="B404" s="13"/>
      <c r="D404" s="13"/>
      <c r="I404" s="13"/>
      <c r="J404" s="13"/>
      <c r="K404" s="13"/>
      <c r="L404" s="33"/>
      <c r="M404" s="13"/>
      <c r="N404" s="13"/>
      <c r="O404" s="13"/>
      <c r="P404" s="13"/>
      <c r="Q404" s="13"/>
      <c r="R404" s="33"/>
    </row>
    <row r="405" spans="1:18">
      <c r="A405" s="13"/>
      <c r="B405" s="13"/>
      <c r="D405" s="13"/>
      <c r="I405" s="13"/>
      <c r="J405" s="13"/>
      <c r="K405" s="13"/>
      <c r="L405" s="33"/>
      <c r="M405" s="13"/>
      <c r="N405" s="13"/>
      <c r="O405" s="13"/>
      <c r="P405" s="13"/>
      <c r="Q405" s="13"/>
      <c r="R405" s="33"/>
    </row>
    <row r="406" spans="1:18">
      <c r="A406" s="13"/>
      <c r="B406" s="13"/>
      <c r="D406" s="13"/>
      <c r="I406" s="13"/>
      <c r="J406" s="13"/>
      <c r="K406" s="13"/>
      <c r="L406" s="33"/>
      <c r="M406" s="13"/>
      <c r="N406" s="13"/>
      <c r="O406" s="13"/>
      <c r="P406" s="13"/>
      <c r="Q406" s="13"/>
      <c r="R406" s="33"/>
    </row>
    <row r="407" spans="1:18">
      <c r="A407" s="13"/>
      <c r="B407" s="13"/>
      <c r="D407" s="13"/>
      <c r="I407" s="13"/>
      <c r="J407" s="13"/>
      <c r="K407" s="13"/>
      <c r="L407" s="33"/>
      <c r="M407" s="13"/>
      <c r="N407" s="13"/>
      <c r="O407" s="13"/>
      <c r="P407" s="13"/>
      <c r="Q407" s="13"/>
      <c r="R407" s="33"/>
    </row>
    <row r="408" spans="1:18">
      <c r="A408" s="13"/>
      <c r="B408" s="13"/>
      <c r="D408" s="13"/>
      <c r="I408" s="13"/>
      <c r="J408" s="13"/>
      <c r="K408" s="13"/>
      <c r="L408" s="33"/>
      <c r="M408" s="13"/>
      <c r="N408" s="13"/>
      <c r="O408" s="13"/>
      <c r="P408" s="13"/>
      <c r="Q408" s="13"/>
      <c r="R408" s="33"/>
    </row>
    <row r="409" spans="1:18">
      <c r="A409" s="13"/>
      <c r="B409" s="13"/>
      <c r="D409" s="13"/>
      <c r="I409" s="13"/>
      <c r="J409" s="13"/>
      <c r="K409" s="13"/>
      <c r="L409" s="33"/>
      <c r="M409" s="13"/>
      <c r="N409" s="13"/>
      <c r="O409" s="13"/>
      <c r="P409" s="13"/>
      <c r="Q409" s="13"/>
      <c r="R409" s="33"/>
    </row>
    <row r="410" spans="1:18">
      <c r="A410" s="13"/>
      <c r="B410" s="13"/>
      <c r="D410" s="13"/>
      <c r="I410" s="13"/>
      <c r="J410" s="13"/>
      <c r="K410" s="13"/>
      <c r="L410" s="33"/>
      <c r="M410" s="13"/>
      <c r="N410" s="13"/>
      <c r="O410" s="13"/>
      <c r="P410" s="13"/>
      <c r="Q410" s="13"/>
      <c r="R410" s="33"/>
    </row>
    <row r="411" spans="1:18">
      <c r="A411" s="13"/>
      <c r="B411" s="13"/>
      <c r="D411" s="13"/>
      <c r="I411" s="13"/>
      <c r="J411" s="13"/>
      <c r="K411" s="13"/>
      <c r="L411" s="33"/>
      <c r="M411" s="13"/>
      <c r="N411" s="13"/>
      <c r="O411" s="13"/>
      <c r="P411" s="13"/>
      <c r="Q411" s="13"/>
      <c r="R411" s="33"/>
    </row>
    <row r="412" spans="1:18">
      <c r="A412" s="13"/>
      <c r="B412" s="13"/>
      <c r="D412" s="13"/>
      <c r="I412" s="13"/>
      <c r="J412" s="13"/>
      <c r="K412" s="13"/>
      <c r="L412" s="33"/>
      <c r="M412" s="13"/>
      <c r="N412" s="13"/>
      <c r="O412" s="13"/>
      <c r="P412" s="13"/>
      <c r="Q412" s="13"/>
      <c r="R412" s="33"/>
    </row>
    <row r="413" spans="1:18">
      <c r="A413" s="13"/>
      <c r="B413" s="13"/>
      <c r="D413" s="13"/>
      <c r="I413" s="13"/>
      <c r="J413" s="13"/>
      <c r="K413" s="13"/>
      <c r="L413" s="33"/>
      <c r="M413" s="13"/>
      <c r="N413" s="13"/>
      <c r="O413" s="13"/>
      <c r="P413" s="13"/>
      <c r="Q413" s="13"/>
      <c r="R413" s="33"/>
    </row>
    <row r="414" spans="1:18">
      <c r="A414" s="13"/>
      <c r="B414" s="13"/>
      <c r="D414" s="13"/>
      <c r="I414" s="13"/>
      <c r="J414" s="13"/>
      <c r="K414" s="13"/>
      <c r="L414" s="33"/>
      <c r="M414" s="13"/>
      <c r="N414" s="13"/>
      <c r="O414" s="13"/>
      <c r="P414" s="13"/>
      <c r="Q414" s="13"/>
      <c r="R414" s="33"/>
    </row>
    <row r="415" spans="1:18">
      <c r="A415" s="13"/>
      <c r="B415" s="13"/>
      <c r="D415" s="13"/>
      <c r="I415" s="13"/>
      <c r="J415" s="13"/>
      <c r="K415" s="13"/>
      <c r="L415" s="33"/>
      <c r="M415" s="13"/>
      <c r="N415" s="13"/>
      <c r="O415" s="13"/>
      <c r="P415" s="13"/>
      <c r="Q415" s="13"/>
      <c r="R415" s="33"/>
    </row>
    <row r="416" spans="1:18">
      <c r="A416" s="13"/>
      <c r="B416" s="13"/>
      <c r="D416" s="13"/>
      <c r="I416" s="13"/>
      <c r="J416" s="13"/>
      <c r="K416" s="13"/>
      <c r="L416" s="33"/>
      <c r="M416" s="13"/>
      <c r="N416" s="13"/>
      <c r="O416" s="13"/>
      <c r="P416" s="13"/>
      <c r="Q416" s="13"/>
      <c r="R416" s="33"/>
    </row>
    <row r="417" spans="1:18">
      <c r="A417" s="13"/>
      <c r="B417" s="13"/>
      <c r="D417" s="13"/>
      <c r="I417" s="13"/>
      <c r="J417" s="13"/>
      <c r="K417" s="13"/>
      <c r="L417" s="33"/>
      <c r="M417" s="13"/>
      <c r="N417" s="13"/>
      <c r="O417" s="13"/>
      <c r="P417" s="13"/>
      <c r="Q417" s="13"/>
      <c r="R417" s="33"/>
    </row>
    <row r="418" spans="1:18">
      <c r="A418" s="13"/>
      <c r="B418" s="13"/>
      <c r="D418" s="13"/>
      <c r="I418" s="13"/>
      <c r="J418" s="13"/>
      <c r="K418" s="13"/>
      <c r="L418" s="33"/>
      <c r="M418" s="13"/>
      <c r="N418" s="13"/>
      <c r="O418" s="13"/>
      <c r="P418" s="13"/>
      <c r="Q418" s="13"/>
      <c r="R418" s="33"/>
    </row>
    <row r="419" spans="1:18">
      <c r="A419" s="13"/>
      <c r="B419" s="13"/>
      <c r="D419" s="13"/>
      <c r="I419" s="13"/>
      <c r="J419" s="13"/>
      <c r="K419" s="13"/>
      <c r="L419" s="33"/>
      <c r="M419" s="13"/>
      <c r="N419" s="13"/>
      <c r="O419" s="13"/>
      <c r="P419" s="13"/>
      <c r="Q419" s="13"/>
      <c r="R419" s="33"/>
    </row>
    <row r="420" spans="1:18">
      <c r="A420" s="13"/>
      <c r="B420" s="13"/>
      <c r="D420" s="13"/>
      <c r="I420" s="13"/>
      <c r="J420" s="13"/>
      <c r="K420" s="13"/>
      <c r="L420" s="33"/>
      <c r="M420" s="13"/>
      <c r="N420" s="13"/>
      <c r="O420" s="13"/>
      <c r="P420" s="13"/>
      <c r="Q420" s="13"/>
      <c r="R420" s="33"/>
    </row>
    <row r="421" spans="1:18">
      <c r="A421" s="13"/>
      <c r="B421" s="13"/>
      <c r="D421" s="13"/>
      <c r="I421" s="13"/>
      <c r="J421" s="13"/>
      <c r="K421" s="13"/>
      <c r="L421" s="33"/>
      <c r="M421" s="13"/>
      <c r="N421" s="13"/>
      <c r="O421" s="13"/>
      <c r="P421" s="13"/>
      <c r="Q421" s="13"/>
      <c r="R421" s="33"/>
    </row>
    <row r="422" spans="1:18">
      <c r="A422" s="13"/>
      <c r="B422" s="13"/>
      <c r="D422" s="13"/>
      <c r="I422" s="13"/>
      <c r="J422" s="13"/>
      <c r="K422" s="13"/>
      <c r="L422" s="33"/>
      <c r="M422" s="13"/>
      <c r="N422" s="13"/>
      <c r="O422" s="13"/>
      <c r="P422" s="13"/>
      <c r="Q422" s="13"/>
      <c r="R422" s="33"/>
    </row>
    <row r="423" spans="1:18">
      <c r="A423" s="13"/>
      <c r="B423" s="13"/>
      <c r="D423" s="13"/>
      <c r="I423" s="13"/>
      <c r="J423" s="13"/>
      <c r="K423" s="13"/>
      <c r="L423" s="33"/>
      <c r="M423" s="13"/>
      <c r="N423" s="13"/>
      <c r="O423" s="13"/>
      <c r="P423" s="13"/>
      <c r="Q423" s="13"/>
      <c r="R423" s="33"/>
    </row>
    <row r="424" spans="1:18">
      <c r="A424" s="13"/>
      <c r="B424" s="13"/>
      <c r="D424" s="13"/>
      <c r="I424" s="13"/>
      <c r="J424" s="13"/>
      <c r="K424" s="13"/>
      <c r="L424" s="33"/>
      <c r="M424" s="13"/>
      <c r="N424" s="13"/>
      <c r="O424" s="13"/>
      <c r="P424" s="13"/>
      <c r="Q424" s="13"/>
      <c r="R424" s="33"/>
    </row>
    <row r="425" spans="1:18">
      <c r="A425" s="13"/>
      <c r="B425" s="13"/>
      <c r="D425" s="13"/>
      <c r="I425" s="13"/>
      <c r="J425" s="13"/>
      <c r="K425" s="13"/>
      <c r="L425" s="33"/>
      <c r="M425" s="13"/>
      <c r="N425" s="13"/>
      <c r="O425" s="13"/>
      <c r="P425" s="13"/>
      <c r="Q425" s="13"/>
      <c r="R425" s="33"/>
    </row>
    <row r="426" spans="1:18">
      <c r="A426" s="13"/>
      <c r="B426" s="13"/>
      <c r="D426" s="13"/>
      <c r="I426" s="13"/>
      <c r="J426" s="13"/>
      <c r="K426" s="13"/>
      <c r="L426" s="33"/>
      <c r="M426" s="13"/>
      <c r="N426" s="13"/>
      <c r="O426" s="13"/>
      <c r="P426" s="13"/>
      <c r="Q426" s="13"/>
      <c r="R426" s="33"/>
    </row>
    <row r="427" spans="1:18">
      <c r="A427" s="13"/>
      <c r="B427" s="13"/>
      <c r="D427" s="13"/>
      <c r="I427" s="13"/>
      <c r="J427" s="13"/>
      <c r="K427" s="13"/>
      <c r="L427" s="33"/>
      <c r="M427" s="13"/>
      <c r="N427" s="13"/>
      <c r="O427" s="13"/>
      <c r="P427" s="13"/>
      <c r="Q427" s="13"/>
      <c r="R427" s="33"/>
    </row>
    <row r="428" spans="1:18">
      <c r="A428" s="13"/>
      <c r="B428" s="13"/>
      <c r="D428" s="13"/>
      <c r="I428" s="13"/>
      <c r="J428" s="13"/>
      <c r="K428" s="13"/>
      <c r="L428" s="33"/>
      <c r="M428" s="13"/>
      <c r="N428" s="13"/>
      <c r="O428" s="13"/>
      <c r="P428" s="13"/>
      <c r="Q428" s="13"/>
      <c r="R428" s="33"/>
    </row>
    <row r="429" spans="1:18">
      <c r="A429" s="13"/>
      <c r="B429" s="13"/>
      <c r="D429" s="13"/>
      <c r="I429" s="13"/>
      <c r="J429" s="13"/>
      <c r="K429" s="13"/>
      <c r="L429" s="33"/>
      <c r="M429" s="13"/>
      <c r="N429" s="13"/>
      <c r="O429" s="13"/>
      <c r="P429" s="13"/>
      <c r="Q429" s="13"/>
      <c r="R429" s="33"/>
    </row>
    <row r="430" spans="1:18">
      <c r="A430" s="13"/>
      <c r="B430" s="13"/>
      <c r="D430" s="13"/>
      <c r="I430" s="13"/>
      <c r="J430" s="13"/>
      <c r="K430" s="13"/>
      <c r="L430" s="33"/>
      <c r="M430" s="13"/>
      <c r="N430" s="13"/>
      <c r="O430" s="13"/>
      <c r="P430" s="13"/>
      <c r="Q430" s="13"/>
      <c r="R430" s="33"/>
    </row>
    <row r="431" spans="1:18">
      <c r="A431" s="13"/>
      <c r="B431" s="13"/>
      <c r="D431" s="13"/>
      <c r="I431" s="13"/>
      <c r="J431" s="13"/>
      <c r="K431" s="13"/>
      <c r="L431" s="33"/>
      <c r="M431" s="13"/>
      <c r="N431" s="13"/>
      <c r="O431" s="13"/>
      <c r="P431" s="13"/>
      <c r="Q431" s="13"/>
      <c r="R431" s="33"/>
    </row>
    <row r="432" spans="1:18">
      <c r="A432" s="13"/>
      <c r="B432" s="13"/>
      <c r="D432" s="13"/>
      <c r="I432" s="13"/>
      <c r="J432" s="13"/>
      <c r="K432" s="13"/>
      <c r="L432" s="33"/>
      <c r="M432" s="13"/>
      <c r="N432" s="13"/>
      <c r="O432" s="13"/>
      <c r="P432" s="13"/>
      <c r="Q432" s="13"/>
      <c r="R432" s="33"/>
    </row>
    <row r="433" spans="1:18">
      <c r="A433" s="13"/>
      <c r="B433" s="13"/>
      <c r="D433" s="13"/>
      <c r="I433" s="13"/>
      <c r="J433" s="13"/>
      <c r="K433" s="13"/>
      <c r="L433" s="33"/>
      <c r="M433" s="13"/>
      <c r="N433" s="13"/>
      <c r="O433" s="13"/>
      <c r="P433" s="13"/>
      <c r="Q433" s="13"/>
      <c r="R433" s="33"/>
    </row>
    <row r="434" spans="1:18">
      <c r="A434" s="13"/>
      <c r="B434" s="13"/>
      <c r="D434" s="13"/>
      <c r="I434" s="13"/>
      <c r="J434" s="13"/>
      <c r="K434" s="13"/>
      <c r="L434" s="33"/>
      <c r="M434" s="13"/>
      <c r="N434" s="13"/>
      <c r="O434" s="13"/>
      <c r="P434" s="13"/>
      <c r="Q434" s="13"/>
      <c r="R434" s="33"/>
    </row>
    <row r="435" spans="1:18">
      <c r="A435" s="13"/>
      <c r="B435" s="13"/>
      <c r="D435" s="13"/>
      <c r="I435" s="13"/>
      <c r="J435" s="13"/>
      <c r="K435" s="13"/>
      <c r="L435" s="33"/>
      <c r="M435" s="13"/>
      <c r="N435" s="13"/>
      <c r="O435" s="13"/>
      <c r="P435" s="13"/>
      <c r="Q435" s="13"/>
      <c r="R435" s="33"/>
    </row>
    <row r="436" spans="1:18">
      <c r="A436" s="13"/>
      <c r="B436" s="13"/>
      <c r="D436" s="13"/>
      <c r="I436" s="13"/>
      <c r="J436" s="13"/>
      <c r="K436" s="13"/>
      <c r="L436" s="33"/>
      <c r="M436" s="13"/>
      <c r="N436" s="13"/>
      <c r="O436" s="13"/>
      <c r="P436" s="13"/>
      <c r="Q436" s="13"/>
      <c r="R436" s="33"/>
    </row>
    <row r="437" spans="1:18">
      <c r="A437" s="13"/>
      <c r="B437" s="13"/>
      <c r="D437" s="13"/>
      <c r="I437" s="13"/>
      <c r="J437" s="13"/>
      <c r="K437" s="13"/>
      <c r="L437" s="33"/>
      <c r="M437" s="13"/>
      <c r="N437" s="13"/>
      <c r="O437" s="13"/>
      <c r="P437" s="13"/>
      <c r="Q437" s="13"/>
      <c r="R437" s="33"/>
    </row>
    <row r="438" spans="1:18">
      <c r="A438" s="13"/>
      <c r="B438" s="13"/>
      <c r="D438" s="13"/>
      <c r="I438" s="13"/>
      <c r="J438" s="13"/>
      <c r="K438" s="13"/>
      <c r="L438" s="33"/>
      <c r="M438" s="13"/>
      <c r="N438" s="13"/>
      <c r="O438" s="13"/>
      <c r="P438" s="13"/>
      <c r="Q438" s="13"/>
      <c r="R438" s="33"/>
    </row>
    <row r="439" spans="1:18">
      <c r="A439" s="13"/>
      <c r="B439" s="13"/>
      <c r="D439" s="13"/>
      <c r="I439" s="13"/>
      <c r="J439" s="13"/>
      <c r="K439" s="13"/>
      <c r="L439" s="33"/>
      <c r="M439" s="13"/>
      <c r="N439" s="13"/>
      <c r="O439" s="13"/>
      <c r="P439" s="13"/>
      <c r="Q439" s="13"/>
      <c r="R439" s="33"/>
    </row>
    <row r="440" spans="1:18">
      <c r="A440" s="13"/>
      <c r="B440" s="13"/>
      <c r="D440" s="13"/>
      <c r="I440" s="13"/>
      <c r="J440" s="13"/>
      <c r="K440" s="13"/>
      <c r="L440" s="33"/>
      <c r="M440" s="13"/>
      <c r="N440" s="13"/>
      <c r="O440" s="13"/>
      <c r="P440" s="13"/>
      <c r="Q440" s="13"/>
      <c r="R440" s="33"/>
    </row>
    <row r="441" spans="1:18">
      <c r="A441" s="13"/>
      <c r="B441" s="13"/>
      <c r="D441" s="13"/>
      <c r="I441" s="13"/>
      <c r="J441" s="13"/>
      <c r="K441" s="13"/>
      <c r="L441" s="33"/>
      <c r="M441" s="13"/>
      <c r="N441" s="13"/>
      <c r="O441" s="13"/>
      <c r="P441" s="13"/>
      <c r="Q441" s="13"/>
      <c r="R441" s="33"/>
    </row>
    <row r="442" spans="1:18">
      <c r="A442" s="13"/>
      <c r="B442" s="13"/>
      <c r="D442" s="13"/>
      <c r="I442" s="13"/>
      <c r="J442" s="13"/>
      <c r="K442" s="13"/>
      <c r="L442" s="33"/>
      <c r="M442" s="13"/>
      <c r="N442" s="13"/>
      <c r="O442" s="13"/>
      <c r="P442" s="13"/>
      <c r="Q442" s="13"/>
      <c r="R442" s="33"/>
    </row>
    <row r="443" spans="1:18">
      <c r="A443" s="13"/>
      <c r="B443" s="13"/>
      <c r="D443" s="13"/>
      <c r="I443" s="13"/>
      <c r="J443" s="13"/>
      <c r="K443" s="13"/>
      <c r="L443" s="33"/>
      <c r="M443" s="13"/>
      <c r="N443" s="13"/>
      <c r="O443" s="13"/>
      <c r="P443" s="13"/>
      <c r="Q443" s="13"/>
      <c r="R443" s="33"/>
    </row>
    <row r="444" spans="1:18">
      <c r="A444" s="13"/>
      <c r="B444" s="13"/>
      <c r="D444" s="13"/>
      <c r="I444" s="13"/>
      <c r="J444" s="13"/>
      <c r="K444" s="13"/>
      <c r="L444" s="33"/>
      <c r="M444" s="13"/>
      <c r="N444" s="13"/>
      <c r="O444" s="13"/>
      <c r="P444" s="13"/>
      <c r="Q444" s="13"/>
      <c r="R444" s="33"/>
    </row>
    <row r="445" spans="1:18">
      <c r="A445" s="13"/>
      <c r="B445" s="13"/>
      <c r="D445" s="13"/>
      <c r="I445" s="13"/>
      <c r="J445" s="13"/>
      <c r="K445" s="13"/>
      <c r="L445" s="33"/>
      <c r="M445" s="13"/>
      <c r="N445" s="13"/>
      <c r="O445" s="13"/>
      <c r="P445" s="13"/>
      <c r="Q445" s="13"/>
      <c r="R445" s="33"/>
    </row>
    <row r="446" spans="1:18">
      <c r="A446" s="13"/>
      <c r="B446" s="13"/>
      <c r="D446" s="13"/>
      <c r="I446" s="13"/>
      <c r="J446" s="13"/>
      <c r="K446" s="13"/>
      <c r="L446" s="33"/>
      <c r="M446" s="13"/>
      <c r="N446" s="13"/>
      <c r="O446" s="13"/>
      <c r="P446" s="13"/>
      <c r="Q446" s="13"/>
      <c r="R446" s="33"/>
    </row>
    <row r="447" spans="1:18">
      <c r="A447" s="13"/>
      <c r="B447" s="13"/>
      <c r="D447" s="13"/>
      <c r="I447" s="13"/>
      <c r="J447" s="13"/>
      <c r="K447" s="13"/>
      <c r="L447" s="33"/>
      <c r="M447" s="13"/>
      <c r="N447" s="13"/>
      <c r="O447" s="13"/>
      <c r="P447" s="13"/>
      <c r="Q447" s="13"/>
      <c r="R447" s="33"/>
    </row>
    <row r="448" spans="1:18">
      <c r="A448" s="13"/>
      <c r="B448" s="13"/>
      <c r="D448" s="13"/>
      <c r="I448" s="13"/>
      <c r="J448" s="13"/>
      <c r="K448" s="13"/>
      <c r="L448" s="33"/>
      <c r="M448" s="13"/>
      <c r="N448" s="13"/>
      <c r="O448" s="13"/>
      <c r="P448" s="13"/>
      <c r="Q448" s="13"/>
      <c r="R448" s="33"/>
    </row>
    <row r="449" spans="1:18">
      <c r="A449" s="13"/>
      <c r="B449" s="13"/>
      <c r="D449" s="13"/>
      <c r="I449" s="13"/>
      <c r="J449" s="13"/>
      <c r="K449" s="13"/>
      <c r="L449" s="33"/>
      <c r="M449" s="13"/>
      <c r="N449" s="13"/>
      <c r="O449" s="13"/>
      <c r="P449" s="13"/>
      <c r="Q449" s="13"/>
      <c r="R449" s="33"/>
    </row>
    <row r="450" spans="1:18">
      <c r="A450" s="13"/>
      <c r="B450" s="13"/>
      <c r="D450" s="13"/>
      <c r="I450" s="13"/>
      <c r="J450" s="13"/>
      <c r="K450" s="13"/>
      <c r="L450" s="33"/>
      <c r="M450" s="13"/>
      <c r="N450" s="13"/>
      <c r="O450" s="13"/>
      <c r="P450" s="13"/>
      <c r="Q450" s="13"/>
      <c r="R450" s="33"/>
    </row>
    <row r="451" spans="1:18">
      <c r="A451" s="13"/>
      <c r="B451" s="13"/>
      <c r="D451" s="13"/>
      <c r="I451" s="13"/>
      <c r="J451" s="13"/>
      <c r="K451" s="13"/>
      <c r="L451" s="33"/>
      <c r="M451" s="13"/>
      <c r="N451" s="13"/>
      <c r="O451" s="13"/>
      <c r="P451" s="13"/>
      <c r="Q451" s="13"/>
      <c r="R451" s="33"/>
    </row>
    <row r="452" spans="1:18">
      <c r="A452" s="13"/>
      <c r="B452" s="13"/>
      <c r="D452" s="13"/>
      <c r="I452" s="13"/>
      <c r="J452" s="13"/>
      <c r="K452" s="13"/>
      <c r="L452" s="33"/>
      <c r="M452" s="13"/>
      <c r="N452" s="13"/>
      <c r="O452" s="13"/>
      <c r="P452" s="13"/>
      <c r="Q452" s="13"/>
      <c r="R452" s="33"/>
    </row>
    <row r="453" spans="1:18">
      <c r="A453" s="13"/>
      <c r="B453" s="13"/>
      <c r="D453" s="13"/>
      <c r="I453" s="13"/>
      <c r="J453" s="13"/>
      <c r="K453" s="13"/>
      <c r="L453" s="33"/>
      <c r="M453" s="13"/>
      <c r="N453" s="13"/>
      <c r="O453" s="13"/>
      <c r="P453" s="13"/>
      <c r="Q453" s="13"/>
      <c r="R453" s="33"/>
    </row>
    <row r="454" spans="1:18">
      <c r="A454" s="13"/>
      <c r="B454" s="13"/>
      <c r="D454" s="13"/>
      <c r="I454" s="13"/>
      <c r="J454" s="13"/>
      <c r="K454" s="13"/>
      <c r="L454" s="33"/>
      <c r="M454" s="13"/>
      <c r="N454" s="13"/>
      <c r="O454" s="13"/>
      <c r="P454" s="13"/>
      <c r="Q454" s="13"/>
      <c r="R454" s="33"/>
    </row>
    <row r="455" spans="1:18">
      <c r="A455" s="13"/>
      <c r="B455" s="13"/>
      <c r="D455" s="13"/>
      <c r="I455" s="13"/>
      <c r="J455" s="13"/>
      <c r="K455" s="13"/>
      <c r="L455" s="33"/>
      <c r="M455" s="13"/>
      <c r="N455" s="13"/>
      <c r="O455" s="13"/>
      <c r="P455" s="13"/>
      <c r="Q455" s="13"/>
      <c r="R455" s="33"/>
    </row>
    <row r="456" spans="1:18">
      <c r="A456" s="13"/>
      <c r="B456" s="13"/>
      <c r="D456" s="13"/>
      <c r="I456" s="13"/>
      <c r="J456" s="13"/>
      <c r="K456" s="13"/>
      <c r="L456" s="33"/>
      <c r="M456" s="13"/>
      <c r="N456" s="13"/>
      <c r="O456" s="13"/>
      <c r="P456" s="13"/>
      <c r="Q456" s="13"/>
      <c r="R456" s="33"/>
    </row>
    <row r="457" spans="1:18">
      <c r="A457" s="13"/>
      <c r="B457" s="13"/>
      <c r="D457" s="13"/>
      <c r="I457" s="13"/>
      <c r="J457" s="13"/>
      <c r="K457" s="13"/>
      <c r="L457" s="33"/>
      <c r="M457" s="13"/>
      <c r="N457" s="13"/>
      <c r="O457" s="13"/>
      <c r="P457" s="13"/>
      <c r="Q457" s="13"/>
      <c r="R457" s="33"/>
    </row>
    <row r="458" spans="1:18">
      <c r="A458" s="13"/>
      <c r="B458" s="13"/>
      <c r="D458" s="13"/>
      <c r="I458" s="13"/>
      <c r="J458" s="13"/>
      <c r="K458" s="13"/>
      <c r="L458" s="33"/>
      <c r="M458" s="13"/>
      <c r="N458" s="13"/>
      <c r="O458" s="13"/>
      <c r="P458" s="13"/>
      <c r="Q458" s="13"/>
      <c r="R458" s="33"/>
    </row>
    <row r="459" spans="1:18">
      <c r="A459" s="13"/>
      <c r="B459" s="13"/>
      <c r="D459" s="13"/>
      <c r="I459" s="13"/>
      <c r="J459" s="13"/>
      <c r="K459" s="13"/>
      <c r="L459" s="33"/>
      <c r="M459" s="13"/>
      <c r="N459" s="13"/>
      <c r="O459" s="13"/>
      <c r="P459" s="13"/>
      <c r="Q459" s="13"/>
      <c r="R459" s="33"/>
    </row>
    <row r="460" spans="1:18">
      <c r="A460" s="13"/>
      <c r="B460" s="13"/>
      <c r="D460" s="13"/>
      <c r="I460" s="13"/>
      <c r="J460" s="13"/>
      <c r="K460" s="13"/>
      <c r="L460" s="33"/>
      <c r="M460" s="13"/>
      <c r="N460" s="13"/>
      <c r="O460" s="13"/>
      <c r="P460" s="13"/>
      <c r="Q460" s="13"/>
      <c r="R460" s="33"/>
    </row>
    <row r="461" spans="1:18">
      <c r="A461" s="13"/>
      <c r="B461" s="13"/>
      <c r="D461" s="13"/>
      <c r="I461" s="13"/>
      <c r="J461" s="13"/>
      <c r="K461" s="13"/>
      <c r="L461" s="33"/>
      <c r="M461" s="13"/>
      <c r="N461" s="13"/>
      <c r="O461" s="13"/>
      <c r="P461" s="13"/>
      <c r="Q461" s="13"/>
      <c r="R461" s="33"/>
    </row>
    <row r="462" spans="1:18">
      <c r="A462" s="13"/>
      <c r="B462" s="13"/>
      <c r="D462" s="13"/>
      <c r="I462" s="13"/>
      <c r="J462" s="13"/>
      <c r="K462" s="13"/>
      <c r="L462" s="33"/>
      <c r="M462" s="13"/>
      <c r="N462" s="13"/>
      <c r="O462" s="13"/>
      <c r="P462" s="13"/>
      <c r="Q462" s="13"/>
      <c r="R462" s="33"/>
    </row>
    <row r="463" spans="1:18">
      <c r="A463" s="13"/>
      <c r="B463" s="13"/>
      <c r="D463" s="13"/>
      <c r="I463" s="13"/>
      <c r="J463" s="13"/>
      <c r="K463" s="13"/>
      <c r="L463" s="33"/>
      <c r="M463" s="13"/>
      <c r="N463" s="13"/>
      <c r="O463" s="13"/>
      <c r="P463" s="13"/>
      <c r="Q463" s="13"/>
      <c r="R463" s="33"/>
    </row>
    <row r="464" spans="1:18">
      <c r="A464" s="13"/>
      <c r="B464" s="13"/>
      <c r="D464" s="13"/>
      <c r="I464" s="13"/>
      <c r="J464" s="13"/>
      <c r="K464" s="13"/>
      <c r="L464" s="33"/>
      <c r="M464" s="13"/>
      <c r="N464" s="13"/>
      <c r="O464" s="13"/>
      <c r="P464" s="13"/>
      <c r="Q464" s="13"/>
      <c r="R464" s="33"/>
    </row>
    <row r="465" spans="1:18">
      <c r="A465" s="13"/>
      <c r="B465" s="13"/>
      <c r="D465" s="13"/>
      <c r="I465" s="13"/>
      <c r="J465" s="13"/>
      <c r="K465" s="13"/>
      <c r="L465" s="33"/>
      <c r="M465" s="13"/>
      <c r="N465" s="13"/>
      <c r="O465" s="13"/>
      <c r="P465" s="13"/>
      <c r="Q465" s="13"/>
      <c r="R465" s="33"/>
    </row>
    <row r="466" spans="1:18">
      <c r="A466" s="13"/>
      <c r="B466" s="13"/>
      <c r="D466" s="13"/>
      <c r="I466" s="13"/>
      <c r="J466" s="13"/>
      <c r="K466" s="13"/>
      <c r="L466" s="33"/>
      <c r="M466" s="13"/>
      <c r="N466" s="13"/>
      <c r="O466" s="13"/>
      <c r="P466" s="13"/>
      <c r="Q466" s="13"/>
      <c r="R466" s="33"/>
    </row>
    <row r="467" spans="1:18">
      <c r="A467" s="13"/>
      <c r="B467" s="13"/>
      <c r="D467" s="13"/>
      <c r="I467" s="13"/>
      <c r="J467" s="13"/>
      <c r="K467" s="13"/>
      <c r="L467" s="33"/>
      <c r="M467" s="13"/>
      <c r="N467" s="13"/>
      <c r="O467" s="13"/>
      <c r="P467" s="13"/>
      <c r="Q467" s="13"/>
      <c r="R467" s="33"/>
    </row>
    <row r="468" spans="1:18">
      <c r="A468" s="13"/>
      <c r="B468" s="13"/>
      <c r="D468" s="13"/>
      <c r="I468" s="13"/>
      <c r="J468" s="13"/>
      <c r="K468" s="13"/>
      <c r="L468" s="33"/>
      <c r="M468" s="13"/>
      <c r="N468" s="13"/>
      <c r="O468" s="13"/>
      <c r="P468" s="13"/>
      <c r="Q468" s="13"/>
      <c r="R468" s="33"/>
    </row>
    <row r="469" spans="1:18">
      <c r="A469" s="13"/>
      <c r="B469" s="13"/>
      <c r="D469" s="13"/>
      <c r="I469" s="13"/>
      <c r="J469" s="13"/>
      <c r="K469" s="13"/>
      <c r="L469" s="33"/>
      <c r="M469" s="13"/>
      <c r="N469" s="13"/>
      <c r="O469" s="13"/>
      <c r="P469" s="13"/>
      <c r="Q469" s="13"/>
      <c r="R469" s="33"/>
    </row>
    <row r="470" spans="1:18">
      <c r="A470" s="13"/>
      <c r="B470" s="13"/>
      <c r="D470" s="13"/>
      <c r="I470" s="13"/>
      <c r="J470" s="13"/>
      <c r="K470" s="13"/>
      <c r="L470" s="33"/>
      <c r="M470" s="13"/>
      <c r="N470" s="13"/>
      <c r="O470" s="13"/>
      <c r="P470" s="13"/>
      <c r="Q470" s="13"/>
      <c r="R470" s="33"/>
    </row>
    <row r="471" spans="1:18">
      <c r="A471" s="13"/>
      <c r="B471" s="13"/>
      <c r="D471" s="13"/>
      <c r="I471" s="13"/>
      <c r="J471" s="13"/>
      <c r="K471" s="13"/>
      <c r="L471" s="33"/>
      <c r="M471" s="13"/>
      <c r="N471" s="13"/>
      <c r="O471" s="13"/>
      <c r="P471" s="13"/>
      <c r="Q471" s="13"/>
      <c r="R471" s="33"/>
    </row>
    <row r="472" spans="1:18">
      <c r="A472" s="13"/>
      <c r="B472" s="13"/>
      <c r="D472" s="13"/>
      <c r="I472" s="13"/>
      <c r="J472" s="13"/>
      <c r="K472" s="13"/>
      <c r="L472" s="33"/>
      <c r="M472" s="13"/>
      <c r="N472" s="13"/>
      <c r="O472" s="13"/>
      <c r="P472" s="13"/>
      <c r="Q472" s="13"/>
      <c r="R472" s="33"/>
    </row>
    <row r="473" spans="1:18">
      <c r="A473" s="13"/>
      <c r="B473" s="13"/>
      <c r="D473" s="13"/>
      <c r="I473" s="13"/>
      <c r="J473" s="13"/>
      <c r="K473" s="13"/>
      <c r="L473" s="33"/>
      <c r="M473" s="13"/>
      <c r="N473" s="13"/>
      <c r="O473" s="13"/>
      <c r="P473" s="13"/>
      <c r="Q473" s="13"/>
      <c r="R473" s="33"/>
    </row>
    <row r="474" spans="1:18">
      <c r="A474" s="13"/>
      <c r="B474" s="13"/>
      <c r="D474" s="13"/>
      <c r="I474" s="13"/>
      <c r="J474" s="13"/>
      <c r="K474" s="13"/>
      <c r="L474" s="33"/>
      <c r="M474" s="13"/>
      <c r="N474" s="13"/>
      <c r="O474" s="13"/>
      <c r="P474" s="13"/>
      <c r="Q474" s="13"/>
      <c r="R474" s="33"/>
    </row>
    <row r="475" spans="1:18">
      <c r="A475" s="13"/>
      <c r="B475" s="13"/>
      <c r="D475" s="13"/>
      <c r="I475" s="13"/>
      <c r="J475" s="13"/>
      <c r="K475" s="13"/>
      <c r="L475" s="33"/>
      <c r="M475" s="13"/>
      <c r="N475" s="13"/>
      <c r="O475" s="13"/>
      <c r="P475" s="13"/>
      <c r="Q475" s="13"/>
      <c r="R475" s="33"/>
    </row>
    <row r="476" spans="1:18">
      <c r="A476" s="13"/>
      <c r="B476" s="13"/>
      <c r="D476" s="13"/>
      <c r="I476" s="13"/>
      <c r="J476" s="13"/>
      <c r="K476" s="13"/>
      <c r="L476" s="33"/>
      <c r="M476" s="13"/>
      <c r="N476" s="13"/>
      <c r="O476" s="13"/>
      <c r="P476" s="13"/>
      <c r="Q476" s="13"/>
      <c r="R476" s="33"/>
    </row>
    <row r="477" spans="1:18">
      <c r="A477" s="13"/>
      <c r="B477" s="13"/>
      <c r="D477" s="13"/>
      <c r="I477" s="13"/>
      <c r="J477" s="13"/>
      <c r="K477" s="13"/>
      <c r="L477" s="33"/>
      <c r="M477" s="13"/>
      <c r="N477" s="13"/>
      <c r="O477" s="13"/>
      <c r="P477" s="13"/>
      <c r="Q477" s="13"/>
      <c r="R477" s="33"/>
    </row>
    <row r="478" spans="1:18">
      <c r="A478" s="13"/>
      <c r="B478" s="13"/>
      <c r="D478" s="13"/>
      <c r="I478" s="13"/>
      <c r="J478" s="13"/>
      <c r="K478" s="13"/>
      <c r="L478" s="33"/>
      <c r="M478" s="13"/>
      <c r="N478" s="13"/>
      <c r="O478" s="13"/>
      <c r="P478" s="13"/>
      <c r="Q478" s="13"/>
      <c r="R478" s="33"/>
    </row>
    <row r="479" spans="1:18">
      <c r="A479" s="13"/>
      <c r="B479" s="13"/>
      <c r="D479" s="13"/>
      <c r="I479" s="13"/>
      <c r="J479" s="13"/>
      <c r="K479" s="13"/>
      <c r="L479" s="33"/>
      <c r="M479" s="13"/>
      <c r="N479" s="13"/>
      <c r="O479" s="13"/>
      <c r="P479" s="13"/>
      <c r="Q479" s="13"/>
      <c r="R479" s="33"/>
    </row>
    <row r="480" spans="1:18">
      <c r="A480" s="13"/>
      <c r="B480" s="13"/>
      <c r="D480" s="13"/>
      <c r="I480" s="13"/>
      <c r="J480" s="13"/>
      <c r="K480" s="13"/>
      <c r="L480" s="33"/>
      <c r="M480" s="13"/>
      <c r="N480" s="13"/>
      <c r="O480" s="13"/>
      <c r="P480" s="13"/>
      <c r="Q480" s="13"/>
      <c r="R480" s="33"/>
    </row>
    <row r="481" spans="1:18">
      <c r="A481" s="13"/>
      <c r="B481" s="13"/>
      <c r="D481" s="13"/>
      <c r="I481" s="13"/>
      <c r="J481" s="13"/>
      <c r="K481" s="13"/>
      <c r="L481" s="33"/>
      <c r="M481" s="13"/>
      <c r="N481" s="13"/>
      <c r="O481" s="13"/>
      <c r="P481" s="13"/>
      <c r="Q481" s="13"/>
      <c r="R481" s="33"/>
    </row>
    <row r="482" spans="1:18">
      <c r="A482" s="13"/>
      <c r="B482" s="13"/>
      <c r="D482" s="13"/>
      <c r="I482" s="13"/>
      <c r="J482" s="13"/>
      <c r="K482" s="13"/>
      <c r="L482" s="33"/>
      <c r="M482" s="13"/>
      <c r="N482" s="13"/>
      <c r="O482" s="13"/>
      <c r="P482" s="13"/>
      <c r="Q482" s="13"/>
      <c r="R482" s="33"/>
    </row>
    <row r="483" spans="1:18">
      <c r="A483" s="13"/>
      <c r="B483" s="13"/>
      <c r="D483" s="13"/>
      <c r="I483" s="13"/>
      <c r="J483" s="13"/>
      <c r="K483" s="13"/>
      <c r="L483" s="33"/>
      <c r="M483" s="13"/>
      <c r="N483" s="13"/>
      <c r="O483" s="13"/>
      <c r="P483" s="13"/>
      <c r="Q483" s="13"/>
      <c r="R483" s="33"/>
    </row>
    <row r="484" spans="1:18">
      <c r="A484" s="13"/>
      <c r="B484" s="13"/>
      <c r="D484" s="13"/>
      <c r="I484" s="13"/>
      <c r="J484" s="13"/>
      <c r="K484" s="13"/>
      <c r="L484" s="33"/>
      <c r="M484" s="13"/>
      <c r="N484" s="13"/>
      <c r="O484" s="13"/>
      <c r="P484" s="13"/>
      <c r="Q484" s="13"/>
      <c r="R484" s="33"/>
    </row>
    <row r="485" spans="1:18">
      <c r="A485" s="13"/>
      <c r="B485" s="13"/>
      <c r="D485" s="13"/>
      <c r="I485" s="13"/>
      <c r="J485" s="13"/>
      <c r="K485" s="13"/>
      <c r="L485" s="33"/>
      <c r="M485" s="13"/>
      <c r="N485" s="13"/>
      <c r="O485" s="13"/>
      <c r="P485" s="13"/>
      <c r="Q485" s="13"/>
      <c r="R485" s="33"/>
    </row>
    <row r="486" spans="1:18">
      <c r="A486" s="13"/>
      <c r="B486" s="13"/>
      <c r="D486" s="13"/>
      <c r="I486" s="13"/>
      <c r="J486" s="13"/>
      <c r="K486" s="13"/>
      <c r="L486" s="33"/>
      <c r="M486" s="13"/>
      <c r="N486" s="13"/>
      <c r="O486" s="13"/>
      <c r="P486" s="13"/>
      <c r="Q486" s="13"/>
      <c r="R486" s="33"/>
    </row>
    <row r="487" spans="1:18">
      <c r="A487" s="13"/>
      <c r="B487" s="13"/>
      <c r="D487" s="13"/>
      <c r="I487" s="13"/>
      <c r="J487" s="13"/>
      <c r="K487" s="13"/>
      <c r="L487" s="33"/>
      <c r="M487" s="13"/>
      <c r="N487" s="13"/>
      <c r="O487" s="13"/>
      <c r="P487" s="13"/>
      <c r="Q487" s="13"/>
      <c r="R487" s="33"/>
    </row>
    <row r="488" spans="1:18">
      <c r="A488" s="13"/>
      <c r="B488" s="13"/>
      <c r="D488" s="13"/>
      <c r="I488" s="13"/>
      <c r="J488" s="13"/>
      <c r="K488" s="13"/>
      <c r="L488" s="33"/>
      <c r="M488" s="13"/>
      <c r="N488" s="13"/>
      <c r="O488" s="13"/>
      <c r="P488" s="13"/>
      <c r="Q488" s="13"/>
      <c r="R488" s="33"/>
    </row>
    <row r="489" spans="1:18">
      <c r="A489" s="13"/>
      <c r="B489" s="13"/>
      <c r="D489" s="13"/>
      <c r="I489" s="13"/>
      <c r="J489" s="13"/>
      <c r="K489" s="13"/>
      <c r="L489" s="33"/>
      <c r="M489" s="13"/>
      <c r="N489" s="13"/>
      <c r="O489" s="13"/>
      <c r="P489" s="13"/>
      <c r="Q489" s="13"/>
      <c r="R489" s="33"/>
    </row>
    <row r="490" spans="1:18">
      <c r="A490" s="13"/>
      <c r="B490" s="13"/>
      <c r="D490" s="13"/>
      <c r="I490" s="13"/>
      <c r="J490" s="13"/>
      <c r="K490" s="13"/>
      <c r="L490" s="33"/>
      <c r="M490" s="13"/>
      <c r="N490" s="13"/>
      <c r="O490" s="13"/>
      <c r="P490" s="13"/>
      <c r="Q490" s="13"/>
      <c r="R490" s="33"/>
    </row>
    <row r="491" spans="1:18">
      <c r="A491" s="13"/>
      <c r="B491" s="13"/>
      <c r="D491" s="13"/>
      <c r="I491" s="13"/>
      <c r="J491" s="13"/>
      <c r="K491" s="13"/>
      <c r="L491" s="33"/>
      <c r="M491" s="13"/>
      <c r="N491" s="13"/>
      <c r="O491" s="13"/>
      <c r="P491" s="13"/>
      <c r="Q491" s="13"/>
      <c r="R491" s="33"/>
    </row>
    <row r="492" spans="1:18">
      <c r="A492" s="13"/>
      <c r="B492" s="13"/>
      <c r="D492" s="13"/>
      <c r="I492" s="13"/>
      <c r="J492" s="13"/>
      <c r="K492" s="13"/>
      <c r="L492" s="33"/>
      <c r="M492" s="13"/>
      <c r="N492" s="13"/>
      <c r="O492" s="13"/>
      <c r="P492" s="13"/>
      <c r="Q492" s="13"/>
      <c r="R492" s="33"/>
    </row>
    <row r="493" spans="1:18">
      <c r="A493" s="13"/>
      <c r="B493" s="13"/>
      <c r="D493" s="13"/>
      <c r="I493" s="13"/>
      <c r="J493" s="13"/>
      <c r="K493" s="13"/>
      <c r="L493" s="33"/>
      <c r="M493" s="13"/>
      <c r="N493" s="13"/>
      <c r="O493" s="13"/>
      <c r="P493" s="13"/>
      <c r="Q493" s="13"/>
      <c r="R493" s="33"/>
    </row>
    <row r="494" spans="1:18">
      <c r="A494" s="13"/>
      <c r="B494" s="13"/>
      <c r="D494" s="13"/>
      <c r="I494" s="13"/>
      <c r="J494" s="13"/>
      <c r="K494" s="13"/>
      <c r="L494" s="33"/>
      <c r="M494" s="13"/>
      <c r="N494" s="13"/>
      <c r="O494" s="13"/>
      <c r="P494" s="13"/>
      <c r="Q494" s="13"/>
      <c r="R494" s="33"/>
    </row>
    <row r="495" spans="1:18">
      <c r="A495" s="13"/>
      <c r="B495" s="13"/>
      <c r="D495" s="13"/>
      <c r="I495" s="13"/>
      <c r="J495" s="13"/>
      <c r="K495" s="13"/>
      <c r="L495" s="33"/>
      <c r="M495" s="13"/>
      <c r="N495" s="13"/>
      <c r="O495" s="13"/>
      <c r="P495" s="13"/>
      <c r="Q495" s="13"/>
      <c r="R495" s="33"/>
    </row>
    <row r="496" spans="1:18">
      <c r="A496" s="13"/>
      <c r="B496" s="13"/>
      <c r="D496" s="13"/>
      <c r="I496" s="13"/>
      <c r="J496" s="13"/>
      <c r="K496" s="13"/>
      <c r="L496" s="33"/>
      <c r="M496" s="13"/>
      <c r="N496" s="13"/>
      <c r="O496" s="13"/>
      <c r="P496" s="13"/>
      <c r="Q496" s="13"/>
      <c r="R496" s="33"/>
    </row>
    <row r="497" spans="1:18">
      <c r="A497" s="13"/>
      <c r="B497" s="13"/>
      <c r="D497" s="13"/>
      <c r="I497" s="13"/>
      <c r="J497" s="13"/>
      <c r="K497" s="13"/>
      <c r="L497" s="33"/>
      <c r="M497" s="13"/>
      <c r="N497" s="13"/>
      <c r="O497" s="13"/>
      <c r="P497" s="13"/>
      <c r="Q497" s="13"/>
      <c r="R497" s="33"/>
    </row>
    <row r="498" spans="1:18">
      <c r="A498" s="13"/>
      <c r="B498" s="13"/>
      <c r="D498" s="13"/>
      <c r="I498" s="13"/>
      <c r="J498" s="13"/>
      <c r="K498" s="13"/>
      <c r="L498" s="33"/>
      <c r="M498" s="13"/>
      <c r="N498" s="13"/>
      <c r="O498" s="13"/>
      <c r="P498" s="13"/>
      <c r="Q498" s="13"/>
      <c r="R498" s="33"/>
    </row>
  </sheetData>
  <sortState xmlns:xlrd2="http://schemas.microsoft.com/office/spreadsheetml/2017/richdata2" ref="A2:R498">
    <sortCondition ref="A2:A49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18EC7-8D98-1643-B2F6-FF002093B3DD}">
  <dimension ref="A1:AP31"/>
  <sheetViews>
    <sheetView topLeftCell="A4" workbookViewId="0">
      <selection activeCell="B27" sqref="B27:D31"/>
    </sheetView>
  </sheetViews>
  <sheetFormatPr baseColWidth="10" defaultRowHeight="16"/>
  <sheetData>
    <row r="1" spans="1:19" s="14" customFormat="1" ht="17" thickBot="1">
      <c r="A1" s="14" t="s">
        <v>247</v>
      </c>
      <c r="B1" s="14" t="s">
        <v>248</v>
      </c>
      <c r="C1" s="14" t="s">
        <v>555</v>
      </c>
      <c r="D1" s="15" t="s">
        <v>0</v>
      </c>
      <c r="E1" s="16" t="s">
        <v>1</v>
      </c>
      <c r="F1" s="16" t="s">
        <v>2</v>
      </c>
      <c r="G1" s="16" t="s">
        <v>3</v>
      </c>
      <c r="H1" s="15" t="s">
        <v>4</v>
      </c>
      <c r="I1" s="15" t="s">
        <v>5</v>
      </c>
      <c r="J1" s="15" t="s">
        <v>6</v>
      </c>
      <c r="K1" s="15" t="s">
        <v>7</v>
      </c>
      <c r="L1" s="15" t="s">
        <v>8</v>
      </c>
      <c r="M1" s="15" t="s">
        <v>9</v>
      </c>
      <c r="N1" s="16" t="s">
        <v>10</v>
      </c>
      <c r="O1" s="16" t="s">
        <v>11</v>
      </c>
      <c r="P1" s="15" t="s">
        <v>12</v>
      </c>
      <c r="Q1" s="15" t="s">
        <v>13</v>
      </c>
      <c r="R1" s="15" t="s">
        <v>14</v>
      </c>
      <c r="S1" s="15" t="s">
        <v>15</v>
      </c>
    </row>
    <row r="2" spans="1:19">
      <c r="A2" s="2" t="s">
        <v>462</v>
      </c>
      <c r="B2" s="7"/>
      <c r="C2" s="2" t="s">
        <v>502</v>
      </c>
      <c r="D2" s="7">
        <v>125</v>
      </c>
      <c r="E2" s="7" t="s">
        <v>58</v>
      </c>
      <c r="F2" s="7" t="s">
        <v>59</v>
      </c>
      <c r="G2" s="7" t="s">
        <v>22</v>
      </c>
      <c r="H2" s="7">
        <v>37.033576870899203</v>
      </c>
      <c r="I2" s="7">
        <v>-7.8048676000124804</v>
      </c>
      <c r="J2" s="7">
        <v>1996</v>
      </c>
      <c r="K2" s="7">
        <v>14</v>
      </c>
      <c r="L2" s="7">
        <v>0</v>
      </c>
      <c r="M2" s="7">
        <v>6.0000000000000001E-3</v>
      </c>
      <c r="N2" s="7" t="s">
        <v>18</v>
      </c>
      <c r="O2" s="7" t="s">
        <v>42</v>
      </c>
      <c r="P2" s="7">
        <v>37.0329074333414</v>
      </c>
      <c r="Q2" s="7">
        <v>-7.8058428862944602</v>
      </c>
      <c r="R2" s="7">
        <v>37.034246308457</v>
      </c>
      <c r="S2" s="7">
        <v>-7.8038923137304899</v>
      </c>
    </row>
    <row r="3" spans="1:19">
      <c r="A3" s="2" t="s">
        <v>462</v>
      </c>
      <c r="B3" s="7"/>
      <c r="C3" s="2" t="s">
        <v>502</v>
      </c>
      <c r="D3" s="7">
        <v>221</v>
      </c>
      <c r="E3" s="7" t="s">
        <v>60</v>
      </c>
      <c r="F3" s="7" t="s">
        <v>61</v>
      </c>
      <c r="G3" s="7" t="s">
        <v>62</v>
      </c>
      <c r="H3" s="7">
        <v>43.6792526306456</v>
      </c>
      <c r="I3" s="7">
        <v>1.3838497470079101</v>
      </c>
      <c r="J3" s="7">
        <v>1990</v>
      </c>
      <c r="K3" s="7">
        <v>10</v>
      </c>
      <c r="L3" s="7">
        <v>0</v>
      </c>
      <c r="M3" s="7">
        <v>5.0000000000000001E-3</v>
      </c>
      <c r="N3" s="7" t="s">
        <v>18</v>
      </c>
      <c r="O3" s="7" t="s">
        <v>26</v>
      </c>
      <c r="P3" s="7">
        <v>43.647050038717801</v>
      </c>
      <c r="Q3" s="7">
        <v>1.35602815245028</v>
      </c>
      <c r="R3" s="7">
        <v>43.711455222573299</v>
      </c>
      <c r="S3" s="7">
        <v>1.41167134156553</v>
      </c>
    </row>
    <row r="4" spans="1:19">
      <c r="A4" s="2" t="s">
        <v>462</v>
      </c>
      <c r="B4" s="7"/>
      <c r="C4" s="2" t="s">
        <v>502</v>
      </c>
      <c r="D4" s="7">
        <v>298</v>
      </c>
      <c r="E4" s="7" t="s">
        <v>65</v>
      </c>
      <c r="F4" s="7" t="s">
        <v>66</v>
      </c>
      <c r="G4" s="7" t="s">
        <v>62</v>
      </c>
      <c r="H4" s="7">
        <v>-24</v>
      </c>
      <c r="I4" s="7">
        <v>-54</v>
      </c>
      <c r="J4" s="7">
        <v>1992</v>
      </c>
      <c r="K4" s="7">
        <v>40</v>
      </c>
      <c r="L4" s="7">
        <v>0</v>
      </c>
      <c r="M4" s="7">
        <v>1513</v>
      </c>
      <c r="N4" s="7" t="s">
        <v>18</v>
      </c>
      <c r="O4" s="7" t="s">
        <v>23</v>
      </c>
      <c r="P4" s="7">
        <v>-25.5</v>
      </c>
      <c r="Q4" s="7">
        <v>-55</v>
      </c>
      <c r="R4" s="7">
        <v>-22.5</v>
      </c>
      <c r="S4" s="7">
        <v>-53</v>
      </c>
    </row>
    <row r="5" spans="1:19">
      <c r="A5" s="2" t="s">
        <v>462</v>
      </c>
      <c r="B5" s="7"/>
      <c r="C5" s="2" t="s">
        <v>502</v>
      </c>
      <c r="D5" s="7">
        <v>744</v>
      </c>
      <c r="E5" s="7" t="s">
        <v>82</v>
      </c>
      <c r="F5" s="7" t="s">
        <v>83</v>
      </c>
      <c r="G5" s="7" t="s">
        <v>84</v>
      </c>
      <c r="H5" s="7">
        <v>-3.7059950000000002</v>
      </c>
      <c r="I5" s="7">
        <v>-38.684019999999997</v>
      </c>
      <c r="J5" s="7">
        <v>2011</v>
      </c>
      <c r="K5" s="7">
        <v>31</v>
      </c>
      <c r="L5" s="7">
        <v>2</v>
      </c>
      <c r="M5" s="7">
        <v>16</v>
      </c>
      <c r="N5" s="7" t="s">
        <v>18</v>
      </c>
      <c r="O5" s="7" t="s">
        <v>23</v>
      </c>
      <c r="P5" s="7">
        <v>-3.7914500000000002</v>
      </c>
      <c r="Q5" s="7">
        <v>-38.77552</v>
      </c>
      <c r="R5" s="7">
        <v>-3.6205400000000001</v>
      </c>
      <c r="S5" s="7">
        <v>-38.59252</v>
      </c>
    </row>
    <row r="6" spans="1:19">
      <c r="A6" s="2" t="s">
        <v>462</v>
      </c>
      <c r="B6" s="7"/>
      <c r="C6" s="2" t="s">
        <v>502</v>
      </c>
      <c r="D6" s="7">
        <v>757</v>
      </c>
      <c r="E6" s="7" t="s">
        <v>85</v>
      </c>
      <c r="F6" s="7" t="s">
        <v>86</v>
      </c>
      <c r="G6" s="7" t="s">
        <v>87</v>
      </c>
      <c r="H6" s="7">
        <v>-4.3125</v>
      </c>
      <c r="I6" s="7">
        <v>-55.64</v>
      </c>
      <c r="J6" s="7">
        <v>2013</v>
      </c>
      <c r="K6" s="7">
        <v>35</v>
      </c>
      <c r="L6" s="7">
        <v>2</v>
      </c>
      <c r="M6" s="7">
        <v>2000</v>
      </c>
      <c r="N6" s="7" t="s">
        <v>18</v>
      </c>
      <c r="O6" s="7" t="s">
        <v>23</v>
      </c>
      <c r="P6" s="7">
        <v>-6.5149999999999997</v>
      </c>
      <c r="Q6" s="7">
        <v>-57.71</v>
      </c>
      <c r="R6" s="7">
        <v>-2.11</v>
      </c>
      <c r="S6" s="7">
        <v>-53.57</v>
      </c>
    </row>
    <row r="7" spans="1:19" s="7" customFormat="1">
      <c r="A7" s="2" t="s">
        <v>169</v>
      </c>
      <c r="C7" s="2" t="s">
        <v>502</v>
      </c>
      <c r="D7" s="7">
        <v>733</v>
      </c>
      <c r="E7" s="7" t="s">
        <v>39</v>
      </c>
      <c r="F7" s="7" t="s">
        <v>41</v>
      </c>
      <c r="G7" s="7" t="s">
        <v>21</v>
      </c>
      <c r="H7" s="7">
        <v>48.033154814414097</v>
      </c>
      <c r="I7" s="7">
        <v>-7.9603778111421404</v>
      </c>
      <c r="J7" s="7">
        <v>2012</v>
      </c>
      <c r="K7" s="7">
        <v>38</v>
      </c>
      <c r="L7" s="7">
        <v>15</v>
      </c>
      <c r="M7" s="7">
        <v>331887</v>
      </c>
      <c r="N7" s="7" t="s">
        <v>18</v>
      </c>
      <c r="O7" s="7" t="s">
        <v>26</v>
      </c>
      <c r="P7" s="7">
        <v>43.313949643499797</v>
      </c>
      <c r="Q7" s="7">
        <v>-15.448504383358101</v>
      </c>
      <c r="R7" s="7">
        <v>52.752359985328297</v>
      </c>
      <c r="S7" s="7">
        <v>-0.47225123892617699</v>
      </c>
    </row>
    <row r="8" spans="1:19" s="7" customFormat="1">
      <c r="A8" s="2" t="s">
        <v>88</v>
      </c>
      <c r="C8" s="2" t="s">
        <v>502</v>
      </c>
      <c r="D8" s="7">
        <v>34</v>
      </c>
      <c r="E8" s="7" t="s">
        <v>27</v>
      </c>
      <c r="F8" s="7" t="s">
        <v>28</v>
      </c>
      <c r="G8" s="7" t="s">
        <v>29</v>
      </c>
      <c r="H8" s="7">
        <v>38.284552034364999</v>
      </c>
      <c r="I8" s="7">
        <v>-76.511198413655706</v>
      </c>
      <c r="J8" s="7">
        <v>1950</v>
      </c>
      <c r="K8" s="7">
        <v>45</v>
      </c>
      <c r="L8" s="7">
        <v>6</v>
      </c>
      <c r="M8" s="7">
        <v>18580</v>
      </c>
      <c r="N8" s="7" t="s">
        <v>18</v>
      </c>
      <c r="O8" s="7" t="s">
        <v>30</v>
      </c>
      <c r="P8" s="7">
        <v>36.847757642493299</v>
      </c>
      <c r="Q8" s="7">
        <v>-77.545861983222096</v>
      </c>
      <c r="R8" s="7">
        <v>39.7213464262367</v>
      </c>
      <c r="S8" s="7">
        <v>-75.476534844089201</v>
      </c>
    </row>
    <row r="9" spans="1:19">
      <c r="A9" s="2" t="s">
        <v>331</v>
      </c>
      <c r="B9" s="7"/>
      <c r="C9" s="2" t="s">
        <v>502</v>
      </c>
      <c r="D9" s="7">
        <v>406</v>
      </c>
      <c r="E9" s="7" t="s">
        <v>49</v>
      </c>
      <c r="F9" s="7" t="s">
        <v>50</v>
      </c>
      <c r="G9" s="7" t="s">
        <v>21</v>
      </c>
      <c r="H9" s="7">
        <v>-37.75</v>
      </c>
      <c r="I9" s="7">
        <v>148.22235000000001</v>
      </c>
      <c r="J9" s="7">
        <v>1994</v>
      </c>
      <c r="K9" s="7">
        <v>59</v>
      </c>
      <c r="L9" s="7">
        <v>11</v>
      </c>
      <c r="M9" s="7">
        <v>30263</v>
      </c>
      <c r="N9" s="7" t="s">
        <v>18</v>
      </c>
      <c r="O9" s="7" t="s">
        <v>51</v>
      </c>
      <c r="P9" s="7">
        <v>-39.5</v>
      </c>
      <c r="Q9" s="7">
        <v>146.5</v>
      </c>
      <c r="R9" s="7">
        <v>-36</v>
      </c>
      <c r="S9" s="7">
        <v>149.94470000000001</v>
      </c>
    </row>
    <row r="10" spans="1:19">
      <c r="A10" s="2" t="s">
        <v>166</v>
      </c>
      <c r="B10" s="7"/>
      <c r="C10" s="2" t="s">
        <v>502</v>
      </c>
      <c r="D10" s="7">
        <v>413</v>
      </c>
      <c r="E10" s="7" t="s">
        <v>31</v>
      </c>
      <c r="F10" s="7" t="s">
        <v>32</v>
      </c>
      <c r="G10" s="7" t="s">
        <v>21</v>
      </c>
      <c r="H10" s="7">
        <v>55.5</v>
      </c>
      <c r="I10" s="7">
        <v>3.855</v>
      </c>
      <c r="J10" s="7">
        <v>1974</v>
      </c>
      <c r="K10" s="7">
        <v>32</v>
      </c>
      <c r="L10" s="7">
        <v>4</v>
      </c>
      <c r="M10" s="7">
        <v>570000</v>
      </c>
      <c r="N10" s="7" t="s">
        <v>18</v>
      </c>
      <c r="O10" s="7" t="s">
        <v>19</v>
      </c>
      <c r="P10" s="7">
        <v>53</v>
      </c>
      <c r="Q10" s="7">
        <v>-4</v>
      </c>
      <c r="R10" s="7">
        <v>58</v>
      </c>
      <c r="S10" s="7">
        <v>11.71</v>
      </c>
    </row>
    <row r="11" spans="1:19">
      <c r="A11" s="2" t="s">
        <v>166</v>
      </c>
      <c r="B11" s="7"/>
      <c r="C11" s="2" t="s">
        <v>502</v>
      </c>
      <c r="D11" s="7">
        <v>732</v>
      </c>
      <c r="E11" s="7" t="s">
        <v>39</v>
      </c>
      <c r="F11" s="7" t="s">
        <v>40</v>
      </c>
      <c r="G11" s="7" t="s">
        <v>21</v>
      </c>
      <c r="H11" s="7">
        <v>48.033154814414097</v>
      </c>
      <c r="I11" s="7">
        <v>-7.9603778111421404</v>
      </c>
      <c r="J11" s="7">
        <v>1980</v>
      </c>
      <c r="K11" s="7">
        <v>38</v>
      </c>
      <c r="L11" s="7">
        <v>16</v>
      </c>
      <c r="M11" s="7">
        <v>331887</v>
      </c>
      <c r="N11" s="7" t="s">
        <v>18</v>
      </c>
      <c r="O11" s="7" t="s">
        <v>26</v>
      </c>
      <c r="P11" s="7">
        <v>43.313949643499797</v>
      </c>
      <c r="Q11" s="7">
        <v>-15.448504383358101</v>
      </c>
      <c r="R11" s="7">
        <v>52.752359985328297</v>
      </c>
      <c r="S11" s="7">
        <v>-0.47225123892617699</v>
      </c>
    </row>
    <row r="12" spans="1:19">
      <c r="A12" s="2" t="s">
        <v>166</v>
      </c>
      <c r="B12" s="7"/>
      <c r="C12" s="2" t="s">
        <v>502</v>
      </c>
      <c r="D12" s="7">
        <v>407</v>
      </c>
      <c r="E12" s="7" t="s">
        <v>52</v>
      </c>
      <c r="F12" s="7" t="s">
        <v>53</v>
      </c>
      <c r="G12" s="7" t="s">
        <v>17</v>
      </c>
      <c r="H12" s="7">
        <v>-44.4</v>
      </c>
      <c r="I12" s="7">
        <v>147.19999999999999</v>
      </c>
      <c r="J12" s="7">
        <v>1992</v>
      </c>
      <c r="K12" s="7">
        <v>25</v>
      </c>
      <c r="L12" s="7">
        <v>1</v>
      </c>
      <c r="M12" s="7">
        <v>370</v>
      </c>
      <c r="N12" s="7" t="s">
        <v>18</v>
      </c>
      <c r="O12" s="7" t="s">
        <v>51</v>
      </c>
      <c r="P12" s="7">
        <v>-44.5</v>
      </c>
      <c r="Q12" s="7">
        <v>147</v>
      </c>
      <c r="R12" s="7">
        <v>-44.3</v>
      </c>
      <c r="S12" s="7">
        <v>147.4</v>
      </c>
    </row>
    <row r="13" spans="1:19">
      <c r="A13" s="2" t="s">
        <v>166</v>
      </c>
      <c r="B13" s="7"/>
      <c r="C13" s="2" t="s">
        <v>502</v>
      </c>
      <c r="D13" s="7">
        <v>521</v>
      </c>
      <c r="E13" s="7" t="s">
        <v>54</v>
      </c>
      <c r="F13" s="7" t="s">
        <v>55</v>
      </c>
      <c r="G13" s="7" t="s">
        <v>20</v>
      </c>
      <c r="H13" s="7">
        <v>43.5</v>
      </c>
      <c r="I13" s="7">
        <v>-125</v>
      </c>
      <c r="J13" s="7">
        <v>1990</v>
      </c>
      <c r="K13" s="7">
        <v>65</v>
      </c>
      <c r="L13" s="7">
        <v>7</v>
      </c>
      <c r="M13" s="7">
        <v>70000</v>
      </c>
      <c r="N13" s="7" t="s">
        <v>18</v>
      </c>
      <c r="O13" s="7" t="s">
        <v>30</v>
      </c>
      <c r="P13" s="7">
        <v>40</v>
      </c>
      <c r="Q13" s="7">
        <v>-127</v>
      </c>
      <c r="R13" s="7">
        <v>47</v>
      </c>
      <c r="S13" s="7">
        <v>-123</v>
      </c>
    </row>
    <row r="14" spans="1:19">
      <c r="A14" s="3" t="s">
        <v>330</v>
      </c>
      <c r="B14" s="7"/>
      <c r="C14" s="2" t="s">
        <v>502</v>
      </c>
      <c r="D14" s="7">
        <v>279</v>
      </c>
      <c r="E14" s="7" t="s">
        <v>47</v>
      </c>
      <c r="F14" s="7" t="s">
        <v>48</v>
      </c>
      <c r="G14" s="7" t="s">
        <v>29</v>
      </c>
      <c r="H14" s="7">
        <v>60.610663465158403</v>
      </c>
      <c r="I14" s="7">
        <v>-147.13618288532101</v>
      </c>
      <c r="J14" s="7">
        <v>1994</v>
      </c>
      <c r="K14" s="7">
        <v>48</v>
      </c>
      <c r="L14" s="7">
        <v>3</v>
      </c>
      <c r="M14" s="7">
        <v>9059</v>
      </c>
      <c r="N14" s="7" t="s">
        <v>18</v>
      </c>
      <c r="O14" s="7" t="s">
        <v>30</v>
      </c>
      <c r="P14" s="7">
        <v>59.832697771443399</v>
      </c>
      <c r="Q14" s="7">
        <v>-148.91760234514399</v>
      </c>
      <c r="R14" s="7">
        <v>61.3886291588734</v>
      </c>
      <c r="S14" s="7">
        <v>-145.35476342549799</v>
      </c>
    </row>
    <row r="15" spans="1:19">
      <c r="A15" s="3" t="s">
        <v>168</v>
      </c>
      <c r="B15" s="7"/>
      <c r="C15" s="2" t="s">
        <v>502</v>
      </c>
      <c r="D15" s="7">
        <v>567</v>
      </c>
      <c r="E15" s="7" t="s">
        <v>34</v>
      </c>
      <c r="F15" s="7" t="s">
        <v>35</v>
      </c>
      <c r="G15" s="7" t="s">
        <v>36</v>
      </c>
      <c r="H15" s="7">
        <v>-34.622860047968601</v>
      </c>
      <c r="I15" s="7">
        <v>-54.138698638907599</v>
      </c>
      <c r="J15" s="7">
        <v>1992</v>
      </c>
      <c r="K15" s="7">
        <v>9</v>
      </c>
      <c r="L15" s="7">
        <v>0</v>
      </c>
      <c r="M15" s="7">
        <v>2</v>
      </c>
      <c r="N15" s="7" t="s">
        <v>18</v>
      </c>
      <c r="O15" s="7" t="s">
        <v>37</v>
      </c>
      <c r="P15" s="7">
        <v>-34.651403091382903</v>
      </c>
      <c r="Q15" s="7">
        <v>-54.155201747699699</v>
      </c>
      <c r="R15" s="7">
        <v>-34.594317004554298</v>
      </c>
      <c r="S15" s="7">
        <v>-54.122195530115498</v>
      </c>
    </row>
    <row r="16" spans="1:19">
      <c r="A16" s="2" t="s">
        <v>460</v>
      </c>
      <c r="B16" s="7"/>
      <c r="C16" s="2" t="s">
        <v>502</v>
      </c>
      <c r="D16" s="7">
        <v>48</v>
      </c>
      <c r="E16" s="7" t="s">
        <v>74</v>
      </c>
      <c r="F16" s="7" t="s">
        <v>75</v>
      </c>
      <c r="G16" s="7" t="s">
        <v>24</v>
      </c>
      <c r="H16" s="7">
        <v>-1.26306725042026</v>
      </c>
      <c r="I16" s="7">
        <v>-90.4242459809048</v>
      </c>
      <c r="J16" s="7">
        <v>2000</v>
      </c>
      <c r="K16" s="7">
        <v>43</v>
      </c>
      <c r="L16" s="7">
        <v>1</v>
      </c>
      <c r="M16" s="7">
        <v>6</v>
      </c>
      <c r="N16" s="7" t="s">
        <v>18</v>
      </c>
      <c r="O16" s="7" t="s">
        <v>56</v>
      </c>
      <c r="P16" s="7">
        <v>-1.3196818792651701</v>
      </c>
      <c r="Q16" s="7">
        <v>-90.504450343245097</v>
      </c>
      <c r="R16" s="7">
        <v>-1.2064526215753499</v>
      </c>
      <c r="S16" s="7">
        <v>-90.344041618564503</v>
      </c>
    </row>
    <row r="17" spans="1:42">
      <c r="A17" s="2" t="s">
        <v>460</v>
      </c>
      <c r="B17" s="7"/>
      <c r="C17" s="2" t="s">
        <v>502</v>
      </c>
      <c r="D17" s="7">
        <v>289</v>
      </c>
      <c r="E17" s="7" t="s">
        <v>63</v>
      </c>
      <c r="F17" s="7" t="s">
        <v>64</v>
      </c>
      <c r="G17" s="7" t="s">
        <v>22</v>
      </c>
      <c r="H17" s="7">
        <v>18.666499999999999</v>
      </c>
      <c r="I17" s="7">
        <v>-91.583500000000001</v>
      </c>
      <c r="J17" s="7">
        <v>1990</v>
      </c>
      <c r="K17" s="7">
        <v>16</v>
      </c>
      <c r="L17" s="7">
        <v>1</v>
      </c>
      <c r="M17" s="7">
        <v>3670</v>
      </c>
      <c r="N17" s="7" t="s">
        <v>18</v>
      </c>
      <c r="O17" s="7" t="s">
        <v>46</v>
      </c>
      <c r="P17" s="7">
        <v>18.332999999999998</v>
      </c>
      <c r="Q17" s="7">
        <v>-92</v>
      </c>
      <c r="R17" s="7">
        <v>19</v>
      </c>
      <c r="S17" s="7">
        <v>-91.167000000000002</v>
      </c>
    </row>
    <row r="18" spans="1:42">
      <c r="A18" s="2" t="s">
        <v>461</v>
      </c>
      <c r="B18" s="7"/>
      <c r="C18" s="2" t="s">
        <v>502</v>
      </c>
      <c r="D18" s="7">
        <v>58</v>
      </c>
      <c r="E18" s="7" t="s">
        <v>76</v>
      </c>
      <c r="F18" s="7" t="s">
        <v>81</v>
      </c>
      <c r="G18" s="7" t="s">
        <v>21</v>
      </c>
      <c r="H18" s="7">
        <v>24.884471285466098</v>
      </c>
      <c r="I18" s="7">
        <v>-91.545766358418902</v>
      </c>
      <c r="J18" s="7">
        <v>1980</v>
      </c>
      <c r="K18" s="7">
        <v>15</v>
      </c>
      <c r="L18" s="7">
        <v>1</v>
      </c>
      <c r="M18" s="7" t="s">
        <v>25</v>
      </c>
      <c r="N18" s="7" t="s">
        <v>18</v>
      </c>
      <c r="O18" s="7" t="s">
        <v>46</v>
      </c>
      <c r="P18" s="7">
        <v>23.884471285466098</v>
      </c>
      <c r="Q18" s="7">
        <v>-92.545766358418902</v>
      </c>
      <c r="R18" s="7">
        <v>25.884471285466098</v>
      </c>
      <c r="S18" s="7">
        <v>-90.545766358418902</v>
      </c>
    </row>
    <row r="19" spans="1:42">
      <c r="A19" s="2" t="s">
        <v>329</v>
      </c>
      <c r="B19" s="7"/>
      <c r="C19" s="2" t="s">
        <v>502</v>
      </c>
      <c r="D19" s="7">
        <v>183</v>
      </c>
      <c r="E19" s="7" t="s">
        <v>44</v>
      </c>
      <c r="F19" s="7" t="s">
        <v>45</v>
      </c>
      <c r="G19" s="7" t="s">
        <v>17</v>
      </c>
      <c r="H19" s="7">
        <v>57.626203536215897</v>
      </c>
      <c r="I19" s="7">
        <v>-168.76313911016999</v>
      </c>
      <c r="J19" s="7">
        <v>1979</v>
      </c>
      <c r="K19" s="7">
        <v>25</v>
      </c>
      <c r="L19" s="7">
        <v>1</v>
      </c>
      <c r="M19" s="7">
        <v>484508</v>
      </c>
      <c r="N19" s="7" t="s">
        <v>18</v>
      </c>
      <c r="O19" s="7" t="s">
        <v>30</v>
      </c>
      <c r="P19" s="7">
        <v>54.001745443062298</v>
      </c>
      <c r="Q19" s="7">
        <v>-179.70485248538</v>
      </c>
      <c r="R19" s="7">
        <v>61.250661629369503</v>
      </c>
      <c r="S19" s="7">
        <v>-157.82142573496</v>
      </c>
    </row>
    <row r="20" spans="1:42">
      <c r="A20" s="2" t="s">
        <v>329</v>
      </c>
      <c r="B20" s="7"/>
      <c r="C20" s="2" t="s">
        <v>502</v>
      </c>
      <c r="D20" s="7">
        <v>447</v>
      </c>
      <c r="E20" s="7" t="s">
        <v>72</v>
      </c>
      <c r="F20" s="7" t="s">
        <v>73</v>
      </c>
      <c r="G20" s="7" t="s">
        <v>17</v>
      </c>
      <c r="H20" s="7">
        <v>-64.984286674669704</v>
      </c>
      <c r="I20" s="7">
        <v>-60.012737074093799</v>
      </c>
      <c r="J20" s="7">
        <v>1970</v>
      </c>
      <c r="K20" s="7">
        <v>61</v>
      </c>
      <c r="L20" s="7">
        <v>2</v>
      </c>
      <c r="M20" s="7">
        <v>916010</v>
      </c>
      <c r="N20" s="7" t="s">
        <v>18</v>
      </c>
      <c r="O20" s="7" t="s">
        <v>38</v>
      </c>
      <c r="P20" s="7">
        <v>-69.991118962446905</v>
      </c>
      <c r="Q20" s="7">
        <v>-70.026401649648093</v>
      </c>
      <c r="R20" s="7">
        <v>-59.977454386892497</v>
      </c>
      <c r="S20" s="7">
        <v>-49.999072498539398</v>
      </c>
    </row>
    <row r="21" spans="1:42">
      <c r="A21" s="3" t="s">
        <v>167</v>
      </c>
      <c r="B21" s="7"/>
      <c r="C21" s="2" t="s">
        <v>502</v>
      </c>
      <c r="D21" s="7">
        <v>457</v>
      </c>
      <c r="E21" s="7" t="s">
        <v>31</v>
      </c>
      <c r="F21" s="7" t="s">
        <v>33</v>
      </c>
      <c r="G21" s="7" t="s">
        <v>21</v>
      </c>
      <c r="H21" s="7">
        <v>56.501084547760598</v>
      </c>
      <c r="I21" s="7">
        <v>2.9345093276442098</v>
      </c>
      <c r="J21" s="7">
        <v>1991</v>
      </c>
      <c r="K21" s="7">
        <v>68</v>
      </c>
      <c r="L21" s="7">
        <v>12</v>
      </c>
      <c r="M21" s="7">
        <v>570000</v>
      </c>
      <c r="N21" s="7" t="s">
        <v>18</v>
      </c>
      <c r="O21" s="7" t="s">
        <v>19</v>
      </c>
      <c r="P21" s="7">
        <v>50.998393601932698</v>
      </c>
      <c r="Q21" s="7">
        <v>-4.0423560069831703</v>
      </c>
      <c r="R21" s="7">
        <v>62.003775493588499</v>
      </c>
      <c r="S21" s="7">
        <v>9.9113746622715801</v>
      </c>
    </row>
    <row r="22" spans="1:42">
      <c r="A22" s="8" t="s">
        <v>463</v>
      </c>
      <c r="B22" s="7"/>
      <c r="C22" s="2" t="s">
        <v>502</v>
      </c>
      <c r="D22" s="7">
        <v>415</v>
      </c>
      <c r="E22" s="7" t="s">
        <v>68</v>
      </c>
      <c r="F22" s="7" t="s">
        <v>67</v>
      </c>
      <c r="G22" s="7" t="s">
        <v>21</v>
      </c>
      <c r="H22" s="7">
        <v>10.728884499999999</v>
      </c>
      <c r="I22" s="7">
        <v>103.5</v>
      </c>
      <c r="J22" s="7">
        <v>1994</v>
      </c>
      <c r="K22" s="7">
        <v>15</v>
      </c>
      <c r="L22" s="7">
        <v>1</v>
      </c>
      <c r="M22" s="7">
        <v>1</v>
      </c>
      <c r="N22" s="7" t="s">
        <v>18</v>
      </c>
      <c r="O22" s="7" t="s">
        <v>69</v>
      </c>
      <c r="P22" s="7">
        <v>8.4577690000000008</v>
      </c>
      <c r="Q22" s="7">
        <v>99</v>
      </c>
      <c r="R22" s="7">
        <v>13</v>
      </c>
      <c r="S22" s="7">
        <v>108</v>
      </c>
    </row>
    <row r="23" spans="1:42">
      <c r="A23" s="8" t="s">
        <v>463</v>
      </c>
      <c r="B23" s="7"/>
      <c r="C23" s="2" t="s">
        <v>502</v>
      </c>
      <c r="D23" s="7">
        <v>432</v>
      </c>
      <c r="E23" s="7" t="s">
        <v>70</v>
      </c>
      <c r="F23" s="7" t="s">
        <v>71</v>
      </c>
      <c r="G23" s="7" t="s">
        <v>24</v>
      </c>
      <c r="H23" s="7">
        <v>-22.623799999999999</v>
      </c>
      <c r="I23" s="7">
        <v>113.94145</v>
      </c>
      <c r="J23" s="7">
        <v>2007</v>
      </c>
      <c r="K23" s="7">
        <v>53</v>
      </c>
      <c r="L23" s="7">
        <v>48</v>
      </c>
      <c r="M23" s="7">
        <v>10400</v>
      </c>
      <c r="N23" s="7" t="s">
        <v>18</v>
      </c>
      <c r="O23" s="7" t="s">
        <v>51</v>
      </c>
      <c r="P23" s="7">
        <v>-23.556799999999999</v>
      </c>
      <c r="Q23" s="7">
        <v>113.56489999999999</v>
      </c>
      <c r="R23" s="7">
        <v>-21.690799999999999</v>
      </c>
      <c r="S23" s="7">
        <v>114.318</v>
      </c>
    </row>
    <row r="24" spans="1:42" s="7" customFormat="1">
      <c r="A24" s="9" t="s">
        <v>464</v>
      </c>
      <c r="C24" s="2" t="s">
        <v>502</v>
      </c>
      <c r="D24" s="7">
        <v>537</v>
      </c>
      <c r="E24" s="7" t="s">
        <v>78</v>
      </c>
      <c r="F24" s="7" t="s">
        <v>79</v>
      </c>
      <c r="G24" s="7" t="s">
        <v>80</v>
      </c>
      <c r="H24" s="7">
        <v>38.096238244836698</v>
      </c>
      <c r="I24" s="7">
        <v>-0.60441788657778195</v>
      </c>
      <c r="J24" s="7">
        <v>2001</v>
      </c>
      <c r="K24" s="7">
        <v>41</v>
      </c>
      <c r="L24" s="7">
        <v>3</v>
      </c>
      <c r="M24" s="7">
        <v>0.14000000000000001</v>
      </c>
      <c r="N24" s="7" t="s">
        <v>18</v>
      </c>
      <c r="O24" s="7" t="s">
        <v>77</v>
      </c>
      <c r="P24" s="7">
        <v>38.094263145994397</v>
      </c>
      <c r="Q24" s="7">
        <v>-0.60682816987323296</v>
      </c>
      <c r="R24" s="7">
        <v>38.098213343678999</v>
      </c>
      <c r="S24" s="7">
        <v>-0.60200760328233105</v>
      </c>
    </row>
    <row r="25" spans="1:42">
      <c r="A25" s="34" t="s">
        <v>140</v>
      </c>
      <c r="B25" s="35" t="s">
        <v>221</v>
      </c>
      <c r="C25" s="36" t="s">
        <v>16</v>
      </c>
      <c r="D25" s="7">
        <v>568</v>
      </c>
      <c r="E25" s="7" t="s">
        <v>897</v>
      </c>
      <c r="F25" s="37" t="s">
        <v>683</v>
      </c>
      <c r="G25" s="7" t="s">
        <v>561</v>
      </c>
      <c r="H25" s="7" t="s">
        <v>959</v>
      </c>
      <c r="I25" s="7"/>
      <c r="J25" s="38" t="s">
        <v>582</v>
      </c>
      <c r="K25" s="41">
        <v>7000</v>
      </c>
      <c r="L25" s="39">
        <v>400</v>
      </c>
      <c r="M25" s="39">
        <v>10</v>
      </c>
      <c r="N25" s="39">
        <v>7410</v>
      </c>
      <c r="O25" s="39">
        <v>74</v>
      </c>
      <c r="P25" s="7">
        <v>-33.766591603818199</v>
      </c>
      <c r="Q25" s="7">
        <v>-53.389161783267497</v>
      </c>
      <c r="R25" s="7" t="str">
        <f>IF(ABS(P25)&lt;=24,"tropical",IF(ABS(P25)&lt;=60,"temperate","polar"))</f>
        <v>temperate</v>
      </c>
      <c r="S25" s="7">
        <v>2</v>
      </c>
      <c r="T25" s="7">
        <v>1992</v>
      </c>
      <c r="U25" s="7">
        <v>20</v>
      </c>
      <c r="V25" s="7">
        <v>0</v>
      </c>
      <c r="W25" s="7">
        <v>7</v>
      </c>
      <c r="X25" s="7" t="s">
        <v>728</v>
      </c>
      <c r="Y25" s="40">
        <v>1</v>
      </c>
      <c r="Z25" s="7" t="s">
        <v>763</v>
      </c>
      <c r="AA25" s="7">
        <v>-33.743198327818703</v>
      </c>
      <c r="AB25" s="7">
        <v>-53.417459735737999</v>
      </c>
      <c r="AC25" s="7">
        <v>-33.743198327818703</v>
      </c>
      <c r="AD25" s="7">
        <v>-53.360863830797001</v>
      </c>
      <c r="AE25" s="7">
        <v>-33.789984879817702</v>
      </c>
      <c r="AF25" s="7">
        <v>-53.360863830797001</v>
      </c>
      <c r="AG25" s="7">
        <v>-33.789984879817702</v>
      </c>
      <c r="AH25" s="7">
        <v>-53.417459735737999</v>
      </c>
      <c r="AI25" s="7"/>
      <c r="AJ25" s="7"/>
      <c r="AK25" s="7"/>
      <c r="AL25" s="7"/>
      <c r="AM25" s="7"/>
      <c r="AN25" s="7"/>
      <c r="AO25" s="7"/>
      <c r="AP25" s="7"/>
    </row>
    <row r="27" spans="1:42" ht="17" thickBot="1">
      <c r="B27" s="14" t="s">
        <v>556</v>
      </c>
      <c r="C27" s="1"/>
      <c r="D27" s="1"/>
    </row>
    <row r="28" spans="1:42">
      <c r="C28" s="17" t="s">
        <v>462</v>
      </c>
      <c r="D28" s="13">
        <v>5</v>
      </c>
    </row>
    <row r="29" spans="1:42">
      <c r="C29" s="17" t="s">
        <v>557</v>
      </c>
      <c r="D29" s="13">
        <v>12</v>
      </c>
    </row>
    <row r="30" spans="1:42">
      <c r="C30" s="17" t="s">
        <v>558</v>
      </c>
      <c r="D30" s="13">
        <v>6</v>
      </c>
    </row>
    <row r="31" spans="1:42">
      <c r="C31" s="17" t="s">
        <v>968</v>
      </c>
      <c r="D31" s="13">
        <v>1</v>
      </c>
    </row>
  </sheetData>
  <sortState xmlns:xlrd2="http://schemas.microsoft.com/office/spreadsheetml/2017/richdata2" ref="A2:S24">
    <sortCondition ref="A2:A2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Table</vt:lpstr>
      <vt:lpstr>for MATLAB</vt:lpstr>
      <vt:lpstr>Omitted 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2023-09-10T22:17:46Z</dcterms:created>
  <dcterms:modified xsi:type="dcterms:W3CDTF">2023-10-04T20:36:12Z</dcterms:modified>
</cp:coreProperties>
</file>