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3054270\Documents\Tech Documents\Fluidigm Helios CyTOF\"/>
    </mc:Choice>
  </mc:AlternateContent>
  <bookViews>
    <workbookView xWindow="0" yWindow="0" windowWidth="28800" windowHeight="12300"/>
  </bookViews>
  <sheets>
    <sheet name="Isotope" sheetId="2" r:id="rId1"/>
    <sheet name="Data" sheetId="1" state="hidden" r:id="rId2"/>
    <sheet name="Abundance" sheetId="5" state="hidden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J3" i="2"/>
  <c r="D3" i="2"/>
</calcChain>
</file>

<file path=xl/sharedStrings.xml><?xml version="1.0" encoding="utf-8"?>
<sst xmlns="http://schemas.openxmlformats.org/spreadsheetml/2006/main" count="3197" uniqueCount="1459">
  <si>
    <t>H</t>
  </si>
  <si>
    <t> [1.007 84, 1.008 11]</t>
  </si>
  <si>
    <t>D</t>
  </si>
  <si>
    <t>T</t>
  </si>
  <si>
    <t>  </t>
  </si>
  <si>
    <t>He</t>
  </si>
  <si>
    <t>Li</t>
  </si>
  <si>
    <t> [6.938, 6.997]</t>
  </si>
  <si>
    <t>Be</t>
  </si>
  <si>
    <t>  1</t>
  </si>
  <si>
    <t>B</t>
  </si>
  <si>
    <t> [10.806, 10.821]</t>
  </si>
  <si>
    <t>C</t>
  </si>
  <si>
    <t> [12.0096, 12.0116]</t>
  </si>
  <si>
    <t>N</t>
  </si>
  <si>
    <t> [14.006 43, 14.007 28]</t>
  </si>
  <si>
    <t>O</t>
  </si>
  <si>
    <t> [15.999 03, 15.999 77]</t>
  </si>
  <si>
    <t>F</t>
  </si>
  <si>
    <t>Ne</t>
  </si>
  <si>
    <t>Na</t>
  </si>
  <si>
    <t>Mg</t>
  </si>
  <si>
    <t> [24.304, 24.307]</t>
  </si>
  <si>
    <t>Al</t>
  </si>
  <si>
    <t>Si</t>
  </si>
  <si>
    <t> [28.084, 28.086]</t>
  </si>
  <si>
    <t>P</t>
  </si>
  <si>
    <t>S</t>
  </si>
  <si>
    <t> [32.059, 32.076]</t>
  </si>
  <si>
    <t>Cl</t>
  </si>
  <si>
    <t> [35.446, 35.457]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</si>
  <si>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</si>
  <si>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</si>
  <si>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</si>
  <si>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</si>
  <si>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</si>
  <si>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</si>
  <si>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</si>
  <si>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</si>
  <si>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</si>
  <si>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</si>
  <si>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</si>
  <si>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</si>
  <si>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</si>
  <si>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</si>
  <si>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</si>
  <si>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</si>
  <si>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</si>
  <si>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</si>
  <si>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 [79.901, 79.907]</t>
  </si>
  <si>
    <t>Kr</t>
  </si>
  <si>
    <t>Rb</t>
  </si>
  <si>
    <t>Sr</t>
  </si>
  <si>
    <t>Y</t>
  </si>
  <si>
    <t>Zr</t>
  </si>
  <si>
    <t>Nb</t>
  </si>
  <si>
    <t>Mo</t>
  </si>
  <si>
    <t>Tc</t>
  </si>
  <si>
    <t> [98]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</si>
  <si>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</si>
  <si>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</si>
  <si>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</si>
  <si>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</si>
  <si>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</si>
  <si>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</si>
  <si>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</si>
  <si>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</si>
  <si>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</si>
  <si>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</si>
  <si>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</si>
  <si>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</si>
  <si>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</si>
  <si>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</si>
  <si>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</si>
  <si>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</si>
  <si>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</si>
  <si>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</si>
  <si>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 [145]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</si>
  <si>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</si>
  <si>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</si>
  <si>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</si>
  <si>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</si>
  <si>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</si>
  <si>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</si>
  <si>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</si>
  <si>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</si>
  <si>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</si>
  <si>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</si>
  <si>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</si>
  <si>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</si>
  <si>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</si>
  <si>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</si>
  <si>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</si>
  <si>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</si>
  <si>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</si>
  <si>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Hg</t>
  </si>
  <si>
    <t>Tl</t>
  </si>
  <si>
    <t> [204.382, 204.385]</t>
  </si>
  <si>
    <t>Pb</t>
  </si>
  <si>
    <t>Bi</t>
  </si>
  <si>
    <t>    1.007 825 032 23</t>
  </si>
  <si>
    <t>  0.999 885</t>
  </si>
  <si>
    <t>    2.014 101 778 12</t>
  </si>
  <si>
    <t>  0.000 115</t>
  </si>
  <si>
    <t>    3.016 049 2779</t>
  </si>
  <si>
    <t>    4.026 43</t>
  </si>
  <si>
    <t>    5.035 311</t>
  </si>
  <si>
    <t>    6.044 96</t>
  </si>
  <si>
    <t>    7.0527</t>
  </si>
  <si>
    <t>    3.016 029 3201</t>
  </si>
  <si>
    <t>  0.000 001 34</t>
  </si>
  <si>
    <t>     4.002 602</t>
  </si>
  <si>
    <t>    4.002 603 254 13</t>
  </si>
  <si>
    <t>  0.999 998 66</t>
  </si>
  <si>
    <t>    5.012 057</t>
  </si>
  <si>
    <t>    6.018 885 891</t>
  </si>
  <si>
    <t>    7.027 9907</t>
  </si>
  <si>
    <t>    8.033 934 390</t>
  </si>
  <si>
    <t>    9.043 946</t>
  </si>
  <si>
    <t>  10.052 79</t>
  </si>
  <si>
    <t>    3.0308</t>
  </si>
  <si>
    <t>    4.027 19</t>
  </si>
  <si>
    <t>    5.012 538</t>
  </si>
  <si>
    <t>    6.015 122 8874</t>
  </si>
  <si>
    <t>  0.0759</t>
  </si>
  <si>
    <t>    7.016 003 4366</t>
  </si>
  <si>
    <t>  0.9241</t>
  </si>
  <si>
    <t>    8.022 486 246</t>
  </si>
  <si>
    <t>    9.026 790 19</t>
  </si>
  <si>
    <t>  10.035 483</t>
  </si>
  <si>
    <t>  11.043 723 58</t>
  </si>
  <si>
    <t>  12.052 517</t>
  </si>
  <si>
    <t>  13.062 63</t>
  </si>
  <si>
    <t>    5.0399</t>
  </si>
  <si>
    <t>    6.019 7264</t>
  </si>
  <si>
    <t>    7.016 928 717</t>
  </si>
  <si>
    <t>    8.005 305 102</t>
  </si>
  <si>
    <t>    9.012 183 065</t>
  </si>
  <si>
    <t>     9.012 1831</t>
  </si>
  <si>
    <t>  10.013 534 695</t>
  </si>
  <si>
    <t>  11.021 661 08</t>
  </si>
  <si>
    <t>  12.026 9221</t>
  </si>
  <si>
    <t>  13.036 135</t>
  </si>
  <si>
    <t>  14.042 89</t>
  </si>
  <si>
    <t>  15.053 42</t>
  </si>
  <si>
    <t>  16.061 67</t>
  </si>
  <si>
    <t>    6.0508</t>
  </si>
  <si>
    <t>    7.029 712</t>
  </si>
  <si>
    <t>    8.024 6073</t>
  </si>
  <si>
    <t>    9.013 329 65</t>
  </si>
  <si>
    <t>  10.012 936 95</t>
  </si>
  <si>
    <t>  0.199</t>
  </si>
  <si>
    <t>  11.009 305 36</t>
  </si>
  <si>
    <t>  0.801</t>
  </si>
  <si>
    <t>  12.014 3527</t>
  </si>
  <si>
    <t>  13.017 7802</t>
  </si>
  <si>
    <t>  14.025 404</t>
  </si>
  <si>
    <t>  15.031 088</t>
  </si>
  <si>
    <t>  16.039 842</t>
  </si>
  <si>
    <t>  17.046 99</t>
  </si>
  <si>
    <t>  18.055 66</t>
  </si>
  <si>
    <t>  19.063 10</t>
  </si>
  <si>
    <t>  20.072 07</t>
  </si>
  <si>
    <t>  21.081 29</t>
  </si>
  <si>
    <t>    8.037 643</t>
  </si>
  <si>
    <t>    9.031 0372</t>
  </si>
  <si>
    <t>  10.016 853 31</t>
  </si>
  <si>
    <t>  11.011 4336</t>
  </si>
  <si>
    <t>  12.0000000</t>
  </si>
  <si>
    <t>  0.9893</t>
  </si>
  <si>
    <t>  13.003 354 835 07</t>
  </si>
  <si>
    <t>  0.0107</t>
  </si>
  <si>
    <t>  14.003 241 9884</t>
  </si>
  <si>
    <t>  15.010 599 26</t>
  </si>
  <si>
    <t>  16.014 7013</t>
  </si>
  <si>
    <t>  17.022 577</t>
  </si>
  <si>
    <t>  18.026 751</t>
  </si>
  <si>
    <t>  19.034 80</t>
  </si>
  <si>
    <t>  20.040 32</t>
  </si>
  <si>
    <t>  21.049 00</t>
  </si>
  <si>
    <t>  22.057 53</t>
  </si>
  <si>
    <t>  23.0689</t>
  </si>
  <si>
    <t>  10.041 65</t>
  </si>
  <si>
    <t>  11.026 091</t>
  </si>
  <si>
    <t>  12.018 6132</t>
  </si>
  <si>
    <t>  13.005 738 61</t>
  </si>
  <si>
    <t>  14.003 074 004 43</t>
  </si>
  <si>
    <t>  0.996 36</t>
  </si>
  <si>
    <t>  15.000 108 898 88</t>
  </si>
  <si>
    <t>  0.003 64</t>
  </si>
  <si>
    <t>  16.006 1019</t>
  </si>
  <si>
    <t>  17.008 449</t>
  </si>
  <si>
    <t>  18.014 078</t>
  </si>
  <si>
    <t>  19.017 022</t>
  </si>
  <si>
    <t>  20.023 366</t>
  </si>
  <si>
    <t>  21.027 11</t>
  </si>
  <si>
    <t>  22.034 39</t>
  </si>
  <si>
    <t>  23.041 14</t>
  </si>
  <si>
    <t>  24.050 39</t>
  </si>
  <si>
    <t>  25.060 10</t>
  </si>
  <si>
    <t>  12.034 262</t>
  </si>
  <si>
    <t>  13.024 815</t>
  </si>
  <si>
    <t>  14.008 596 36</t>
  </si>
  <si>
    <t>  15.003 065 62</t>
  </si>
  <si>
    <t>  15.994 914 619 57</t>
  </si>
  <si>
    <t>  0.997 57</t>
  </si>
  <si>
    <t>  16.999 131 756 50</t>
  </si>
  <si>
    <t>  0.000 38</t>
  </si>
  <si>
    <t>  17.999 159 612 86</t>
  </si>
  <si>
    <t>  0.002 05</t>
  </si>
  <si>
    <t>  19.003 5780</t>
  </si>
  <si>
    <t>  20.004 075 35</t>
  </si>
  <si>
    <t>  21.008 655</t>
  </si>
  <si>
    <t>  22.009 966</t>
  </si>
  <si>
    <t>  23.015 696</t>
  </si>
  <si>
    <t>  24.019 86</t>
  </si>
  <si>
    <t>  25.029 36</t>
  </si>
  <si>
    <t>  26.037 29</t>
  </si>
  <si>
    <t>  27.047 72</t>
  </si>
  <si>
    <t>  28.055 91</t>
  </si>
  <si>
    <t>  14.034 315</t>
  </si>
  <si>
    <t>  15.018 043</t>
  </si>
  <si>
    <t>  16.011 4657</t>
  </si>
  <si>
    <t>  17.002 095 24</t>
  </si>
  <si>
    <t>  18.000 937 33</t>
  </si>
  <si>
    <t>  18.998 403 162 73</t>
  </si>
  <si>
    <t>   18.998 403 163</t>
  </si>
  <si>
    <t>  19.999 981 252</t>
  </si>
  <si>
    <t>  20.999 9489</t>
  </si>
  <si>
    <t>  22.002 999</t>
  </si>
  <si>
    <t>  23.003 557</t>
  </si>
  <si>
    <t>  24.008 115</t>
  </si>
  <si>
    <t>  25.012 199</t>
  </si>
  <si>
    <t>  26.020 038</t>
  </si>
  <si>
    <t>  27.026 44</t>
  </si>
  <si>
    <t>  28.035 34</t>
  </si>
  <si>
    <t>  29.042 54</t>
  </si>
  <si>
    <t>  30.051 65</t>
  </si>
  <si>
    <t>  31.059 71</t>
  </si>
  <si>
    <t>  16.025 750</t>
  </si>
  <si>
    <t>  17.017 713 96</t>
  </si>
  <si>
    <t>  18.005 708 70</t>
  </si>
  <si>
    <t>  19.001 880 91</t>
  </si>
  <si>
    <t>  19.992 440 1762</t>
  </si>
  <si>
    <t>  0.9048</t>
  </si>
  <si>
    <t>   20.1797</t>
  </si>
  <si>
    <t>  20.993 846 685</t>
  </si>
  <si>
    <t>  0.0027</t>
  </si>
  <si>
    <t>  21.991 385 114</t>
  </si>
  <si>
    <t>  0.0925</t>
  </si>
  <si>
    <t>  22.994 466 91</t>
  </si>
  <si>
    <t>  23.993 610 65</t>
  </si>
  <si>
    <t>  24.997 789</t>
  </si>
  <si>
    <t>  26.000 515</t>
  </si>
  <si>
    <t>  27.007 553</t>
  </si>
  <si>
    <t>  28.012 12</t>
  </si>
  <si>
    <t>  29.019 75</t>
  </si>
  <si>
    <t>  30.024 73</t>
  </si>
  <si>
    <t>  31.0331</t>
  </si>
  <si>
    <t>  32.039 72</t>
  </si>
  <si>
    <t>  33.049 38</t>
  </si>
  <si>
    <t>  34.056 73</t>
  </si>
  <si>
    <t>  18.026 88</t>
  </si>
  <si>
    <t>  19.013 880</t>
  </si>
  <si>
    <t>  20.007 3544</t>
  </si>
  <si>
    <t>  20.997 654 69</t>
  </si>
  <si>
    <t>  21.994 437 41</t>
  </si>
  <si>
    <t>  22.989 769 2820</t>
  </si>
  <si>
    <t>   22.989 769 28</t>
  </si>
  <si>
    <t>  23.990 962 950</t>
  </si>
  <si>
    <t>  24.989 9540</t>
  </si>
  <si>
    <t>  25.992 6346</t>
  </si>
  <si>
    <t>  26.994 0765</t>
  </si>
  <si>
    <t>  27.998 939</t>
  </si>
  <si>
    <t>  29.002 8771</t>
  </si>
  <si>
    <t>  30.009 0979</t>
  </si>
  <si>
    <t>  31.013 163</t>
  </si>
  <si>
    <t>  32.020 19</t>
  </si>
  <si>
    <t>  33.025 73</t>
  </si>
  <si>
    <t>  34.033 59</t>
  </si>
  <si>
    <t>  35.040 62</t>
  </si>
  <si>
    <t>  36.049 29</t>
  </si>
  <si>
    <t>  37.057 05</t>
  </si>
  <si>
    <t>  19.034 169</t>
  </si>
  <si>
    <t>  20.018 850</t>
  </si>
  <si>
    <t>  21.011 716</t>
  </si>
  <si>
    <t>  21.999 570 65</t>
  </si>
  <si>
    <t>  22.994 124 21</t>
  </si>
  <si>
    <t>  23.985 041 697</t>
  </si>
  <si>
    <t>  0.7899</t>
  </si>
  <si>
    <t>  24.985 836 976</t>
  </si>
  <si>
    <t>  0.1000</t>
  </si>
  <si>
    <t>  25.982 592 968</t>
  </si>
  <si>
    <t>  0.1101</t>
  </si>
  <si>
    <t>  26.984 340 624</t>
  </si>
  <si>
    <t>  27.983 8767</t>
  </si>
  <si>
    <t>  28.988 617</t>
  </si>
  <si>
    <t>  29.990 4629</t>
  </si>
  <si>
    <t>  30.996 6480</t>
  </si>
  <si>
    <t>  31.999 1102</t>
  </si>
  <si>
    <t>  33.005 3271</t>
  </si>
  <si>
    <t>  34.008 935</t>
  </si>
  <si>
    <t>  35.016 79</t>
  </si>
  <si>
    <t>  36.021 88</t>
  </si>
  <si>
    <t>  37.030 37</t>
  </si>
  <si>
    <t>  38.036 58</t>
  </si>
  <si>
    <t>  39.045 38</t>
  </si>
  <si>
    <t>  40.052 18</t>
  </si>
  <si>
    <t>  21.028 97</t>
  </si>
  <si>
    <t>  22.019 54</t>
  </si>
  <si>
    <t>  23.007 244 35</t>
  </si>
  <si>
    <t>  23.999 9489</t>
  </si>
  <si>
    <t>  24.990 428 10</t>
  </si>
  <si>
    <t>  25.986 891 904</t>
  </si>
  <si>
    <t>  26.981 538 53</t>
  </si>
  <si>
    <t>   26.981 5385</t>
  </si>
  <si>
    <t>  27.981 910 21</t>
  </si>
  <si>
    <t>  28.980 4565</t>
  </si>
  <si>
    <t>  29.982 960</t>
  </si>
  <si>
    <t>  30.983 945</t>
  </si>
  <si>
    <t>  31.988 085</t>
  </si>
  <si>
    <t>  32.990 909</t>
  </si>
  <si>
    <t>  33.996 705</t>
  </si>
  <si>
    <t>  34.999 764</t>
  </si>
  <si>
    <t>  36.006 39</t>
  </si>
  <si>
    <t>  37.010 53</t>
  </si>
  <si>
    <t>  38.017 40</t>
  </si>
  <si>
    <t>  39.022 54</t>
  </si>
  <si>
    <t>  40.030 03</t>
  </si>
  <si>
    <t>  41.036 38</t>
  </si>
  <si>
    <t>  42.043 84</t>
  </si>
  <si>
    <t>  43.051 47</t>
  </si>
  <si>
    <t>  22.035 79</t>
  </si>
  <si>
    <t>  23.025 44</t>
  </si>
  <si>
    <t>  24.011 535</t>
  </si>
  <si>
    <t>  25.004 109</t>
  </si>
  <si>
    <t>  25.992 333 84</t>
  </si>
  <si>
    <t>  26.986 704 81</t>
  </si>
  <si>
    <t>  27.976 926 534 65</t>
  </si>
  <si>
    <t>  0.922 23</t>
  </si>
  <si>
    <t>  28.976 494 664 90</t>
  </si>
  <si>
    <t>  0.046 85</t>
  </si>
  <si>
    <t>  29.973 770 136</t>
  </si>
  <si>
    <t>  0.030 92</t>
  </si>
  <si>
    <t>  30.975 363 194</t>
  </si>
  <si>
    <t>  31.974 151 54</t>
  </si>
  <si>
    <t>  32.977 976 96</t>
  </si>
  <si>
    <t>  33.978 576</t>
  </si>
  <si>
    <t>  34.984 583</t>
  </si>
  <si>
    <t>  35.986 695</t>
  </si>
  <si>
    <t>  36.992 921</t>
  </si>
  <si>
    <t>  37.995 523</t>
  </si>
  <si>
    <t>  39.002 491</t>
  </si>
  <si>
    <t>  40.005 83</t>
  </si>
  <si>
    <t>  41.013 01</t>
  </si>
  <si>
    <t>  42.017 78</t>
  </si>
  <si>
    <t>  43.024 80</t>
  </si>
  <si>
    <t>  44.030 61</t>
  </si>
  <si>
    <t>  45.039 95</t>
  </si>
  <si>
    <t>  24.035 77</t>
  </si>
  <si>
    <t>  25.021 19</t>
  </si>
  <si>
    <t>  26.011 78</t>
  </si>
  <si>
    <t>  26.999 224</t>
  </si>
  <si>
    <t>  27.992 3266</t>
  </si>
  <si>
    <t>  28.981 800 79</t>
  </si>
  <si>
    <t>  29.978 313 75</t>
  </si>
  <si>
    <t>  30.973 761 998 42</t>
  </si>
  <si>
    <t>   30.973 761 998</t>
  </si>
  <si>
    <t>  31.973 907 643</t>
  </si>
  <si>
    <t>  32.971 7257</t>
  </si>
  <si>
    <t>  33.973 645 89</t>
  </si>
  <si>
    <t>  34.973 3141</t>
  </si>
  <si>
    <t>  35.978 260</t>
  </si>
  <si>
    <t>  36.979 607</t>
  </si>
  <si>
    <t>  37.984 252</t>
  </si>
  <si>
    <t>  38.986 227</t>
  </si>
  <si>
    <t>  39.991 33</t>
  </si>
  <si>
    <t>  40.994 654</t>
  </si>
  <si>
    <t>  42.001 08</t>
  </si>
  <si>
    <t>  43.005 02</t>
  </si>
  <si>
    <t>  44.011 21</t>
  </si>
  <si>
    <t>  45.016 45</t>
  </si>
  <si>
    <t>  46.024 46</t>
  </si>
  <si>
    <t>  47.031 39</t>
  </si>
  <si>
    <t>  26.029 07</t>
  </si>
  <si>
    <t>  27.018 28</t>
  </si>
  <si>
    <t>  28.004 37</t>
  </si>
  <si>
    <t>  28.996 611</t>
  </si>
  <si>
    <t>  29.984 907 03</t>
  </si>
  <si>
    <t>  30.979 557 01</t>
  </si>
  <si>
    <t>  31.972 071 1744</t>
  </si>
  <si>
    <t>  0.9499</t>
  </si>
  <si>
    <t>  32.971 458 9098</t>
  </si>
  <si>
    <t>  0.0075</t>
  </si>
  <si>
    <t>  33.967 867 004</t>
  </si>
  <si>
    <t>  0.0425</t>
  </si>
  <si>
    <t>  34.969 032 310</t>
  </si>
  <si>
    <t>  35.967 080 71</t>
  </si>
  <si>
    <t>  0.0001</t>
  </si>
  <si>
    <t>  36.971 125 51</t>
  </si>
  <si>
    <t>  37.971 1633</t>
  </si>
  <si>
    <t>  38.975 134</t>
  </si>
  <si>
    <t>  39.975 4826</t>
  </si>
  <si>
    <t>  40.979 5935</t>
  </si>
  <si>
    <t>  41.981 0651</t>
  </si>
  <si>
    <t>  42.986 9076</t>
  </si>
  <si>
    <t>  43.990 1188</t>
  </si>
  <si>
    <t>  44.995 72</t>
  </si>
  <si>
    <t>  46.000 04</t>
  </si>
  <si>
    <t>  47.007 95</t>
  </si>
  <si>
    <t>  48.013 70</t>
  </si>
  <si>
    <t>  49.022 76</t>
  </si>
  <si>
    <t>  28.029 54</t>
  </si>
  <si>
    <t>  29.014 78</t>
  </si>
  <si>
    <t>  30.004 77</t>
  </si>
  <si>
    <t>  30.992 414</t>
  </si>
  <si>
    <t>  31.985 684 64</t>
  </si>
  <si>
    <t>  32.977 451 99</t>
  </si>
  <si>
    <t>  33.973 762 485</t>
  </si>
  <si>
    <t>  34.968 852 682</t>
  </si>
  <si>
    <t>  0.7576</t>
  </si>
  <si>
    <t>  35.968 306 809</t>
  </si>
  <si>
    <t>  36.965 902 602</t>
  </si>
  <si>
    <t>  0.2424</t>
  </si>
  <si>
    <t>  37.968 010 44</t>
  </si>
  <si>
    <t>  38.968 0082</t>
  </si>
  <si>
    <t>  39.970 415</t>
  </si>
  <si>
    <t>  40.970 685</t>
  </si>
  <si>
    <t>  41.973 25</t>
  </si>
  <si>
    <t>  42.973 89</t>
  </si>
  <si>
    <t>  43.977 87</t>
  </si>
  <si>
    <t>  44.980 29</t>
  </si>
  <si>
    <t>  45.985 17</t>
  </si>
  <si>
    <t>  46.989 16</t>
  </si>
  <si>
    <t>  47.995 64</t>
  </si>
  <si>
    <t>  49.001 23</t>
  </si>
  <si>
    <t>  50.009 05</t>
  </si>
  <si>
    <t>  51.015 54</t>
  </si>
  <si>
    <t>  30.023 07</t>
  </si>
  <si>
    <t>  31.012 12</t>
  </si>
  <si>
    <t>  31.997 6378</t>
  </si>
  <si>
    <t>  32.989 925 55</t>
  </si>
  <si>
    <t>  33.980 270 090</t>
  </si>
  <si>
    <t>  34.975 257 59</t>
  </si>
  <si>
    <t>  35.967 545 105</t>
  </si>
  <si>
    <t>  0.003 336</t>
  </si>
  <si>
    <t>   39.948</t>
  </si>
  <si>
    <t>  36.966 776 33</t>
  </si>
  <si>
    <t>  37.962 732 11</t>
  </si>
  <si>
    <t>  0.000 629</t>
  </si>
  <si>
    <t>  38.964 3130</t>
  </si>
  <si>
    <t>  39.962 383 1237</t>
  </si>
  <si>
    <t>  0.996 035</t>
  </si>
  <si>
    <t>  40.964 500 57</t>
  </si>
  <si>
    <t>  41.963 0457</t>
  </si>
  <si>
    <t>  42.965 6361</t>
  </si>
  <si>
    <t>  43.964 9238</t>
  </si>
  <si>
    <t>  44.968 039 73</t>
  </si>
  <si>
    <t>  45.968 083</t>
  </si>
  <si>
    <t>  46.972 935</t>
  </si>
  <si>
    <t>  47.975 91</t>
  </si>
  <si>
    <t>  48.981 90</t>
  </si>
  <si>
    <t>  49.986 13</t>
  </si>
  <si>
    <t>  50.993 70</t>
  </si>
  <si>
    <t>  51.998 96</t>
  </si>
  <si>
    <t>  53.007 29</t>
  </si>
  <si>
    <t>  32.022 65</t>
  </si>
  <si>
    <t>  33.007 56</t>
  </si>
  <si>
    <t>  33.998 69</t>
  </si>
  <si>
    <t>  34.988 005 41</t>
  </si>
  <si>
    <t>  35.981 302 01</t>
  </si>
  <si>
    <t>  36.973 375 89</t>
  </si>
  <si>
    <t>  37.969 081 12</t>
  </si>
  <si>
    <t>  38.963 706 4864</t>
  </si>
  <si>
    <t>  0.932 581</t>
  </si>
  <si>
    <t>   39.0983</t>
  </si>
  <si>
    <t>  39.963 998 166</t>
  </si>
  <si>
    <t>  0.000 117</t>
  </si>
  <si>
    <t>  40.961 825 2579</t>
  </si>
  <si>
    <t>  0.067 302</t>
  </si>
  <si>
    <t>  41.962 402 31</t>
  </si>
  <si>
    <t>  42.960 734 70</t>
  </si>
  <si>
    <t>  43.961 586 99</t>
  </si>
  <si>
    <t>  44.960 691 49</t>
  </si>
  <si>
    <t>  45.961 981 59</t>
  </si>
  <si>
    <t>  46.961 6616</t>
  </si>
  <si>
    <t>  47.965 341 19</t>
  </si>
  <si>
    <t>  48.968 210 75</t>
  </si>
  <si>
    <t>  49.972 3800</t>
  </si>
  <si>
    <t>  50.975 828</t>
  </si>
  <si>
    <t>  51.982 24</t>
  </si>
  <si>
    <t>  52.987 46</t>
  </si>
  <si>
    <t>  53.994 63</t>
  </si>
  <si>
    <t>  55.000 76</t>
  </si>
  <si>
    <t>  56.008 51</t>
  </si>
  <si>
    <t>  34.014 87</t>
  </si>
  <si>
    <t>  35.005 14</t>
  </si>
  <si>
    <t>  35.993 074</t>
  </si>
  <si>
    <t>  36.985 897 85</t>
  </si>
  <si>
    <t>  37.976 319 22</t>
  </si>
  <si>
    <t>  38.970 710 81</t>
  </si>
  <si>
    <t>  39.962 590 863</t>
  </si>
  <si>
    <t>  0.969 41</t>
  </si>
  <si>
    <t>   40.078</t>
  </si>
  <si>
    <t>  40.962 277 92</t>
  </si>
  <si>
    <t>  41.958 617 83</t>
  </si>
  <si>
    <t>  0.006 47</t>
  </si>
  <si>
    <t>  42.958 766 44</t>
  </si>
  <si>
    <t>  0.001 35</t>
  </si>
  <si>
    <t>  43.955 481 56</t>
  </si>
  <si>
    <t>  0.020 86</t>
  </si>
  <si>
    <t>  44.956 186 35</t>
  </si>
  <si>
    <t>  45.953 6890</t>
  </si>
  <si>
    <t>  0.000 04</t>
  </si>
  <si>
    <t>  46.954 5424</t>
  </si>
  <si>
    <t>  47.952 522 76</t>
  </si>
  <si>
    <t>  0.001 87</t>
  </si>
  <si>
    <t>  48.955 662 74</t>
  </si>
  <si>
    <t>  49.957 4992</t>
  </si>
  <si>
    <t>  50.960 989</t>
  </si>
  <si>
    <t>  51.963 217</t>
  </si>
  <si>
    <t>  52.969 45</t>
  </si>
  <si>
    <t>  53.973 40</t>
  </si>
  <si>
    <t>  54.980 30</t>
  </si>
  <si>
    <t>  55.985 08</t>
  </si>
  <si>
    <t>  56.992 62</t>
  </si>
  <si>
    <t>  57.997 94</t>
  </si>
  <si>
    <t>  36.016 48</t>
  </si>
  <si>
    <t>  37.003 74</t>
  </si>
  <si>
    <t>  37.995 12</t>
  </si>
  <si>
    <t>  38.984 785</t>
  </si>
  <si>
    <t>  39.977 9673</t>
  </si>
  <si>
    <t>  40.969 251 105</t>
  </si>
  <si>
    <t>  41.965 516 53</t>
  </si>
  <si>
    <t>  42.961 1505</t>
  </si>
  <si>
    <t>  43.959 4029</t>
  </si>
  <si>
    <t>  44.955 908 28</t>
  </si>
  <si>
    <t>   44.955 908</t>
  </si>
  <si>
    <t>  45.955 168 26</t>
  </si>
  <si>
    <t>  46.952 4037</t>
  </si>
  <si>
    <t>  47.952 2236</t>
  </si>
  <si>
    <t>  48.950 0146</t>
  </si>
  <si>
    <t>  49.952 176</t>
  </si>
  <si>
    <t>  50.953 592</t>
  </si>
  <si>
    <t>  51.956 88</t>
  </si>
  <si>
    <t>  52.959 09</t>
  </si>
  <si>
    <t>  53.963 93</t>
  </si>
  <si>
    <t>  54.967 82</t>
  </si>
  <si>
    <t>  55.973 45</t>
  </si>
  <si>
    <t>  56.977 77</t>
  </si>
  <si>
    <t>  57.984 03</t>
  </si>
  <si>
    <t>  58.988 94</t>
  </si>
  <si>
    <t>  59.995 65</t>
  </si>
  <si>
    <t>  61.001 00</t>
  </si>
  <si>
    <t>  38.011 45</t>
  </si>
  <si>
    <t>  39.002 36</t>
  </si>
  <si>
    <t>  39.990 50</t>
  </si>
  <si>
    <t>  40.983 148</t>
  </si>
  <si>
    <t>  41.973 049 03</t>
  </si>
  <si>
    <t>  42.968 5225</t>
  </si>
  <si>
    <t>  43.959 689 95</t>
  </si>
  <si>
    <t>  44.958 121 98</t>
  </si>
  <si>
    <t>  45.952 627 72</t>
  </si>
  <si>
    <t>  0.0825</t>
  </si>
  <si>
    <t>   47.867</t>
  </si>
  <si>
    <t>  46.951 758 79</t>
  </si>
  <si>
    <t>  0.0744</t>
  </si>
  <si>
    <t>  47.947 941 98</t>
  </si>
  <si>
    <t>  0.7372</t>
  </si>
  <si>
    <t>  48.947 865 68</t>
  </si>
  <si>
    <t>  0.0541</t>
  </si>
  <si>
    <t>  49.944 786 89</t>
  </si>
  <si>
    <t>  0.0518</t>
  </si>
  <si>
    <t>  50.946 610 65</t>
  </si>
  <si>
    <t>  51.946 8930</t>
  </si>
  <si>
    <t>  52.949 73</t>
  </si>
  <si>
    <t>  53.951 05</t>
  </si>
  <si>
    <t>  54.955 27</t>
  </si>
  <si>
    <t>  55.957 91</t>
  </si>
  <si>
    <t>  56.963 64</t>
  </si>
  <si>
    <t>  57.966 60</t>
  </si>
  <si>
    <t>  58.972 47</t>
  </si>
  <si>
    <t>  59.976 03</t>
  </si>
  <si>
    <t>  60.982 45</t>
  </si>
  <si>
    <t>  61.986 51</t>
  </si>
  <si>
    <t>  62.993 75</t>
  </si>
  <si>
    <t>  40.012 76</t>
  </si>
  <si>
    <t>  41.000 21</t>
  </si>
  <si>
    <t>  41.991 82</t>
  </si>
  <si>
    <t>  42.980 766</t>
  </si>
  <si>
    <t>  43.974 11</t>
  </si>
  <si>
    <t>  44.965 7748</t>
  </si>
  <si>
    <t>  45.960 198 78</t>
  </si>
  <si>
    <t>  46.954 904 91</t>
  </si>
  <si>
    <t>  47.952 2522</t>
  </si>
  <si>
    <t>  48.948 511 80</t>
  </si>
  <si>
    <t>  49.947 156 01</t>
  </si>
  <si>
    <t>  0.002 50</t>
  </si>
  <si>
    <t>   50.9415</t>
  </si>
  <si>
    <t>  50.943 957 04</t>
  </si>
  <si>
    <t>  0.997 50</t>
  </si>
  <si>
    <t>  51.944 773 01</t>
  </si>
  <si>
    <t>  52.944 3367</t>
  </si>
  <si>
    <t>  53.946 439</t>
  </si>
  <si>
    <t>  54.947 24</t>
  </si>
  <si>
    <t>  55.950 48</t>
  </si>
  <si>
    <t>  56.952 52</t>
  </si>
  <si>
    <t>  57.956 72</t>
  </si>
  <si>
    <t>  58.959 39</t>
  </si>
  <si>
    <t>  59.964 31</t>
  </si>
  <si>
    <t>  60.967 25</t>
  </si>
  <si>
    <t>  61.972 65</t>
  </si>
  <si>
    <t>  62.976 39</t>
  </si>
  <si>
    <t>  63.982 64</t>
  </si>
  <si>
    <t>  64.987 50</t>
  </si>
  <si>
    <t>  65.993 98</t>
  </si>
  <si>
    <t>  42.006 70</t>
  </si>
  <si>
    <t>  42.997 53</t>
  </si>
  <si>
    <t>  43.985 36</t>
  </si>
  <si>
    <t>  44.979 050</t>
  </si>
  <si>
    <t>  45.968 359</t>
  </si>
  <si>
    <t>  46.962 8974</t>
  </si>
  <si>
    <t>  47.954 0291</t>
  </si>
  <si>
    <t>  48.951 3333</t>
  </si>
  <si>
    <t>  49.946 041 83</t>
  </si>
  <si>
    <t>  0.043 45</t>
  </si>
  <si>
    <t>   51.9961</t>
  </si>
  <si>
    <t>  50.944 765 02</t>
  </si>
  <si>
    <t>  51.940 506 23</t>
  </si>
  <si>
    <t>  0.837 89</t>
  </si>
  <si>
    <t>  52.940 648 15</t>
  </si>
  <si>
    <t>  0.095 01</t>
  </si>
  <si>
    <t>  53.938 879 16</t>
  </si>
  <si>
    <t>  0.023 65</t>
  </si>
  <si>
    <t>  54.940 838 43</t>
  </si>
  <si>
    <t>  55.940 6531</t>
  </si>
  <si>
    <t>  56.943 6130</t>
  </si>
  <si>
    <t>  57.944 35</t>
  </si>
  <si>
    <t>  58.948 59</t>
  </si>
  <si>
    <t>  59.950 08</t>
  </si>
  <si>
    <t>  60.954 42</t>
  </si>
  <si>
    <t>  61.956 10</t>
  </si>
  <si>
    <t>  62.961 65</t>
  </si>
  <si>
    <t>  63.964 08</t>
  </si>
  <si>
    <t>  64.969 96</t>
  </si>
  <si>
    <t>  65.973 66</t>
  </si>
  <si>
    <t>  66.980 16</t>
  </si>
  <si>
    <t>  67.984 03</t>
  </si>
  <si>
    <t>  44.007 15</t>
  </si>
  <si>
    <t>  44.994 49</t>
  </si>
  <si>
    <t>  45.986 09</t>
  </si>
  <si>
    <t>  46.975 775</t>
  </si>
  <si>
    <t>  47.968 52</t>
  </si>
  <si>
    <t>  48.959 595</t>
  </si>
  <si>
    <t>  49.954 237 78</t>
  </si>
  <si>
    <t>  50.948 208 47</t>
  </si>
  <si>
    <t>  51.945 5639</t>
  </si>
  <si>
    <t>  52.941 288 89</t>
  </si>
  <si>
    <t>  53.940 3576</t>
  </si>
  <si>
    <t>  54.938 043 91</t>
  </si>
  <si>
    <t>   54.938 044</t>
  </si>
  <si>
    <t>  55.938 903 69</t>
  </si>
  <si>
    <t>  56.938 2861</t>
  </si>
  <si>
    <t>  57.940 0666</t>
  </si>
  <si>
    <t>  58.940 3911</t>
  </si>
  <si>
    <t>  59.943 1366</t>
  </si>
  <si>
    <t>  60.944 4525</t>
  </si>
  <si>
    <t>  61.947 95</t>
  </si>
  <si>
    <t>  62.949 6647</t>
  </si>
  <si>
    <t>  63.953 8494</t>
  </si>
  <si>
    <t>  64.956 0198</t>
  </si>
  <si>
    <t>  65.960 547</t>
  </si>
  <si>
    <t>  66.964 24</t>
  </si>
  <si>
    <t>  67.969 62</t>
  </si>
  <si>
    <t>  68.973 66</t>
  </si>
  <si>
    <t>  69.979 37</t>
  </si>
  <si>
    <t>  70.983 68</t>
  </si>
  <si>
    <t>  45.014 42</t>
  </si>
  <si>
    <t>  46.000 63</t>
  </si>
  <si>
    <t>  46.991 85</t>
  </si>
  <si>
    <t>  47.980 23</t>
  </si>
  <si>
    <t>  48.973 429</t>
  </si>
  <si>
    <t>  49.962 975</t>
  </si>
  <si>
    <t>  50.956 8410</t>
  </si>
  <si>
    <t>  51.948 1131</t>
  </si>
  <si>
    <t>  52.945 3064</t>
  </si>
  <si>
    <t>  53.939 608 99</t>
  </si>
  <si>
    <t>  0.058 45</t>
  </si>
  <si>
    <t>   55.845</t>
  </si>
  <si>
    <t>  54.938 291 99</t>
  </si>
  <si>
    <t>  55.934 936 33</t>
  </si>
  <si>
    <t>  0.917 54</t>
  </si>
  <si>
    <t>  56.935 392 84</t>
  </si>
  <si>
    <t>  0.021 19</t>
  </si>
  <si>
    <t>  57.933 274 43</t>
  </si>
  <si>
    <t>  0.002 82</t>
  </si>
  <si>
    <t>  58.934 874 34</t>
  </si>
  <si>
    <t>  59.934 0711</t>
  </si>
  <si>
    <t>  60.936 7462</t>
  </si>
  <si>
    <t>  61.936 7918</t>
  </si>
  <si>
    <t>  62.940 2727</t>
  </si>
  <si>
    <t>  63.940 9878</t>
  </si>
  <si>
    <t>  64.945 0115</t>
  </si>
  <si>
    <t>  65.946 2500</t>
  </si>
  <si>
    <t>  66.950 54</t>
  </si>
  <si>
    <t>  67.952 95</t>
  </si>
  <si>
    <t>  68.958 07</t>
  </si>
  <si>
    <t>  69.961 02</t>
  </si>
  <si>
    <t>  70.966 72</t>
  </si>
  <si>
    <t>  71.969 83</t>
  </si>
  <si>
    <t>  72.975 72</t>
  </si>
  <si>
    <t>  73.979 35</t>
  </si>
  <si>
    <t>  47.010 57</t>
  </si>
  <si>
    <t>  48.000 93</t>
  </si>
  <si>
    <t>  48.988 91</t>
  </si>
  <si>
    <t>  49.980 91</t>
  </si>
  <si>
    <t>  50.970 647</t>
  </si>
  <si>
    <t>  51.963 51</t>
  </si>
  <si>
    <t>  52.954 2041</t>
  </si>
  <si>
    <t>  53.948 459 87</t>
  </si>
  <si>
    <t>  54.941 997 20</t>
  </si>
  <si>
    <t>  55.939 838 80</t>
  </si>
  <si>
    <t>  56.936 290 57</t>
  </si>
  <si>
    <t>  57.935 7521</t>
  </si>
  <si>
    <t>  58.933 194 29</t>
  </si>
  <si>
    <t>   58.933 194</t>
  </si>
  <si>
    <t>  59.933 816 30</t>
  </si>
  <si>
    <t>  60.932 476 62</t>
  </si>
  <si>
    <t>  61.934 059</t>
  </si>
  <si>
    <t>  62.933 600</t>
  </si>
  <si>
    <t>  63.935 811</t>
  </si>
  <si>
    <t>  64.936 4621</t>
  </si>
  <si>
    <t>  65.939 443</t>
  </si>
  <si>
    <t>  66.940 6096</t>
  </si>
  <si>
    <t>  67.944 26</t>
  </si>
  <si>
    <t>  68.946 14</t>
  </si>
  <si>
    <t>  69.949 63</t>
  </si>
  <si>
    <t>  70.952 37</t>
  </si>
  <si>
    <t>  71.957 29</t>
  </si>
  <si>
    <t>  72.960 39</t>
  </si>
  <si>
    <t>  73.965 15</t>
  </si>
  <si>
    <t>  74.968 76</t>
  </si>
  <si>
    <t>  75.974 13</t>
  </si>
  <si>
    <t>  48.017 69</t>
  </si>
  <si>
    <t>  49.007 70</t>
  </si>
  <si>
    <t>  49.994 74</t>
  </si>
  <si>
    <t>  50.986 11</t>
  </si>
  <si>
    <t>  51.974 80</t>
  </si>
  <si>
    <t>  52.968 190</t>
  </si>
  <si>
    <t>  53.957 892</t>
  </si>
  <si>
    <t>  54.951 330 63</t>
  </si>
  <si>
    <t>  55.942 128 55</t>
  </si>
  <si>
    <t>  56.939 792 18</t>
  </si>
  <si>
    <t>  57.935 342 41</t>
  </si>
  <si>
    <t>  0.680 77</t>
  </si>
  <si>
    <t>   58.6934</t>
  </si>
  <si>
    <t>  58.934 346 20</t>
  </si>
  <si>
    <t>  59.930 785 88</t>
  </si>
  <si>
    <t>  0.262 23</t>
  </si>
  <si>
    <t>  60.931 055 57</t>
  </si>
  <si>
    <t>  0.011 399</t>
  </si>
  <si>
    <t>  61.928 345 37</t>
  </si>
  <si>
    <t>  0.036 346</t>
  </si>
  <si>
    <t>  62.929 669 63</t>
  </si>
  <si>
    <t>  63.927 966 82</t>
  </si>
  <si>
    <t>  0.009 255</t>
  </si>
  <si>
    <t>  64.930 085 17</t>
  </si>
  <si>
    <t>  65.929 1393</t>
  </si>
  <si>
    <t>  66.931 5694</t>
  </si>
  <si>
    <t>  67.931 8688</t>
  </si>
  <si>
    <t>  68.935 6103</t>
  </si>
  <si>
    <t>  69.936 4313</t>
  </si>
  <si>
    <t>  70.940 5190</t>
  </si>
  <si>
    <t>  71.941 7859</t>
  </si>
  <si>
    <t>  72.946 2067</t>
  </si>
  <si>
    <t>  73.947 98</t>
  </si>
  <si>
    <t>  74.952 50</t>
  </si>
  <si>
    <t>  75.955 33</t>
  </si>
  <si>
    <t>  76.960 55</t>
  </si>
  <si>
    <t>  77.963 36</t>
  </si>
  <si>
    <t>  78.970 25</t>
  </si>
  <si>
    <t>  51.996 71</t>
  </si>
  <si>
    <t>  52.984 59</t>
  </si>
  <si>
    <t>  53.976 66</t>
  </si>
  <si>
    <t>  54.966 04</t>
  </si>
  <si>
    <t>  55.958 95</t>
  </si>
  <si>
    <t>  56.949 212 50</t>
  </si>
  <si>
    <t>  57.944 533 05</t>
  </si>
  <si>
    <t>  58.939 497 48</t>
  </si>
  <si>
    <t>  59.937 3645</t>
  </si>
  <si>
    <t>  60.933 4576</t>
  </si>
  <si>
    <t>  61.932 595 41</t>
  </si>
  <si>
    <t>  62.929 597 72</t>
  </si>
  <si>
    <t>  0.6915</t>
  </si>
  <si>
    <t>   63.546</t>
  </si>
  <si>
    <t>  63.929 764 34</t>
  </si>
  <si>
    <t>  64.927 789 70</t>
  </si>
  <si>
    <t>  0.3085</t>
  </si>
  <si>
    <t>  65.928 869 03</t>
  </si>
  <si>
    <t>  66.927 7303</t>
  </si>
  <si>
    <t>  67.929 6109</t>
  </si>
  <si>
    <t>  68.929 4293</t>
  </si>
  <si>
    <t>  69.932 3921</t>
  </si>
  <si>
    <t>  70.932 6768</t>
  </si>
  <si>
    <t>  71.935 8203</t>
  </si>
  <si>
    <t>  72.936 6744</t>
  </si>
  <si>
    <t>  73.939 8749</t>
  </si>
  <si>
    <t>  74.941 5226</t>
  </si>
  <si>
    <t>  75.945 2750</t>
  </si>
  <si>
    <t>  76.947 92</t>
  </si>
  <si>
    <t>  77.952 23</t>
  </si>
  <si>
    <t>  78.955 02</t>
  </si>
  <si>
    <t>  79.960 89</t>
  </si>
  <si>
    <t>  80.965 87</t>
  </si>
  <si>
    <t>  81.972 44</t>
  </si>
  <si>
    <t>  53.992 04</t>
  </si>
  <si>
    <t>  54.983 98</t>
  </si>
  <si>
    <t>  55.972 54</t>
  </si>
  <si>
    <t>  56.965 06</t>
  </si>
  <si>
    <t>  57.954 591</t>
  </si>
  <si>
    <t>  58.949 312 66</t>
  </si>
  <si>
    <t>  59.941 842 10</t>
  </si>
  <si>
    <t>  60.939 507</t>
  </si>
  <si>
    <t>  61.934 333 97</t>
  </si>
  <si>
    <t>  62.933 2115</t>
  </si>
  <si>
    <t>  63.929 142 01</t>
  </si>
  <si>
    <t>  0.4917</t>
  </si>
  <si>
    <t>   65.38</t>
  </si>
  <si>
    <t>  64.929 240 77</t>
  </si>
  <si>
    <t>  65.926 033 81</t>
  </si>
  <si>
    <t>  0.2773</t>
  </si>
  <si>
    <t>  66.927 127 75</t>
  </si>
  <si>
    <t>  0.0404</t>
  </si>
  <si>
    <t>  67.924 844 55</t>
  </si>
  <si>
    <t>  0.1845</t>
  </si>
  <si>
    <t>  68.926 5507</t>
  </si>
  <si>
    <t>  69.925 3192</t>
  </si>
  <si>
    <t>  0.0061</t>
  </si>
  <si>
    <t>  70.927 7196</t>
  </si>
  <si>
    <t>  71.926 8428</t>
  </si>
  <si>
    <t>  72.929 5826</t>
  </si>
  <si>
    <t>  73.929 4073</t>
  </si>
  <si>
    <t>  74.932 8402</t>
  </si>
  <si>
    <t>  75.933 1150</t>
  </si>
  <si>
    <t>  76.936 8872</t>
  </si>
  <si>
    <t>  77.938 2892</t>
  </si>
  <si>
    <t>  78.942 6381</t>
  </si>
  <si>
    <t>  79.944 5529</t>
  </si>
  <si>
    <t>  80.950 4026</t>
  </si>
  <si>
    <t>  81.954 26</t>
  </si>
  <si>
    <t>  82.960 56</t>
  </si>
  <si>
    <t>  83.965 21</t>
  </si>
  <si>
    <t>  84.972 26</t>
  </si>
  <si>
    <t>  55.995 36</t>
  </si>
  <si>
    <t>  56.983 20</t>
  </si>
  <si>
    <t>  57.974 78</t>
  </si>
  <si>
    <t>  58.963 53</t>
  </si>
  <si>
    <t>  59.957 29</t>
  </si>
  <si>
    <t>  60.949 399</t>
  </si>
  <si>
    <t>  61.944 190 25</t>
  </si>
  <si>
    <t>  62.939 2942</t>
  </si>
  <si>
    <t>  63.936 8404</t>
  </si>
  <si>
    <t>  64.932 734 59</t>
  </si>
  <si>
    <t>  65.931 5894</t>
  </si>
  <si>
    <t>  66.928 2025</t>
  </si>
  <si>
    <t>  67.927 9805</t>
  </si>
  <si>
    <t>  68.925 5735</t>
  </si>
  <si>
    <t>  0.601 08</t>
  </si>
  <si>
    <t>   69.723</t>
  </si>
  <si>
    <t>  69.926 0219</t>
  </si>
  <si>
    <t>  70.924 702 58</t>
  </si>
  <si>
    <t>  0.398 92</t>
  </si>
  <si>
    <t>  71.926 367 47</t>
  </si>
  <si>
    <t>  72.925 1747</t>
  </si>
  <si>
    <t>  73.926 9457</t>
  </si>
  <si>
    <t>  74.926 5002</t>
  </si>
  <si>
    <t>  75.928 8276</t>
  </si>
  <si>
    <t>  76.929 1543</t>
  </si>
  <si>
    <t>  77.931 6088</t>
  </si>
  <si>
    <t>  78.932 8523</t>
  </si>
  <si>
    <t>  79.936 4208</t>
  </si>
  <si>
    <t>  80.938 1338</t>
  </si>
  <si>
    <t>  81.943 1765</t>
  </si>
  <si>
    <t>  82.947 1203</t>
  </si>
  <si>
    <t>  83.952 46</t>
  </si>
  <si>
    <t>  84.956 99</t>
  </si>
  <si>
    <t>  85.963 01</t>
  </si>
  <si>
    <t>  86.968 24</t>
  </si>
  <si>
    <t>  57.991 72</t>
  </si>
  <si>
    <t>  58.982 49</t>
  </si>
  <si>
    <t>  59.970 36</t>
  </si>
  <si>
    <t>  60.963 79</t>
  </si>
  <si>
    <t>  61.955 02</t>
  </si>
  <si>
    <t>  62.949 628</t>
  </si>
  <si>
    <t>  63.941 6899</t>
  </si>
  <si>
    <t>  64.939 3681</t>
  </si>
  <si>
    <t>  65.933 8621</t>
  </si>
  <si>
    <t>  66.932 7339</t>
  </si>
  <si>
    <t>  67.928 0953</t>
  </si>
  <si>
    <t>  68.927 9645</t>
  </si>
  <si>
    <t>  69.924 248 75</t>
  </si>
  <si>
    <t>  0.2057</t>
  </si>
  <si>
    <t>   72.630</t>
  </si>
  <si>
    <t>  70.924 952 33</t>
  </si>
  <si>
    <t>  71.922 075 826</t>
  </si>
  <si>
    <t>  0.2745</t>
  </si>
  <si>
    <t>  72.923 458 956</t>
  </si>
  <si>
    <t>  0.0775</t>
  </si>
  <si>
    <t>  73.921 177 761</t>
  </si>
  <si>
    <t>  0.3650</t>
  </si>
  <si>
    <t>  74.922 858 370</t>
  </si>
  <si>
    <t>  75.921 402 726</t>
  </si>
  <si>
    <t>  0.0773</t>
  </si>
  <si>
    <t>  76.923 549 843</t>
  </si>
  <si>
    <t>  77.922 8529</t>
  </si>
  <si>
    <t>  78.925 360</t>
  </si>
  <si>
    <t>  79.925 3508</t>
  </si>
  <si>
    <t>  80.928 8329</t>
  </si>
  <si>
    <t>  81.929 7740</t>
  </si>
  <si>
    <t>  82.934 5391</t>
  </si>
  <si>
    <t>  83.937 5751</t>
  </si>
  <si>
    <t>  84.942 9697</t>
  </si>
  <si>
    <t>  85.946 58</t>
  </si>
  <si>
    <t>  86.952 68</t>
  </si>
  <si>
    <t>  87.956 91</t>
  </si>
  <si>
    <t>  88.963 79</t>
  </si>
  <si>
    <t>  89.968 63</t>
  </si>
  <si>
    <t>  59.993 88</t>
  </si>
  <si>
    <t>  74.921 594 57</t>
  </si>
  <si>
    <t>   74.921 595</t>
  </si>
  <si>
    <t>  63.971 09</t>
  </si>
  <si>
    <t>  73.922 475 934</t>
  </si>
  <si>
    <t>  0.0089</t>
  </si>
  <si>
    <t>   78.971</t>
  </si>
  <si>
    <t>  75.919 213 704</t>
  </si>
  <si>
    <t>  0.0937</t>
  </si>
  <si>
    <t>  76.919 914 154</t>
  </si>
  <si>
    <t>  0.0763</t>
  </si>
  <si>
    <t>  77.917 309 28</t>
  </si>
  <si>
    <t>  0.2377</t>
  </si>
  <si>
    <t>  79.916 5218</t>
  </si>
  <si>
    <t>  0.4961</t>
  </si>
  <si>
    <t>  81.916 6995</t>
  </si>
  <si>
    <t>  0.0873</t>
  </si>
  <si>
    <t>  66.964 65</t>
  </si>
  <si>
    <t>  78.918 3376</t>
  </si>
  <si>
    <t>  0.5069</t>
  </si>
  <si>
    <t>  80.916 2897</t>
  </si>
  <si>
    <t>  0.4931</t>
  </si>
  <si>
    <t>  68.965 18</t>
  </si>
  <si>
    <t>  77.920 364 94</t>
  </si>
  <si>
    <t>  0.003 55</t>
  </si>
  <si>
    <t>   83.798</t>
  </si>
  <si>
    <t>  79.916 378 08</t>
  </si>
  <si>
    <t>  0.022 86</t>
  </si>
  <si>
    <t>  81.913 482 73</t>
  </si>
  <si>
    <t>  0.115 93</t>
  </si>
  <si>
    <t>  82.914 127 16</t>
  </si>
  <si>
    <t>  0.115 00</t>
  </si>
  <si>
    <t>  83.911 497 7282</t>
  </si>
  <si>
    <t>  0.569 87</t>
  </si>
  <si>
    <t>  85.910 610 6269</t>
  </si>
  <si>
    <t>  0.172 79</t>
  </si>
  <si>
    <t>  70.965 32</t>
  </si>
  <si>
    <t>  84.911 789 7379</t>
  </si>
  <si>
    <t>  0.7217</t>
  </si>
  <si>
    <t>   85.4678</t>
  </si>
  <si>
    <t>  85.911 167 43</t>
  </si>
  <si>
    <t>  86.909 180 5310</t>
  </si>
  <si>
    <t>  0.2783</t>
  </si>
  <si>
    <t>  72.965 70</t>
  </si>
  <si>
    <t>  83.913 4191</t>
  </si>
  <si>
    <t>  0.0056</t>
  </si>
  <si>
    <t>   87.62</t>
  </si>
  <si>
    <t>  85.909 2606</t>
  </si>
  <si>
    <t>  0.0986</t>
  </si>
  <si>
    <t>  86.908 8775</t>
  </si>
  <si>
    <t>  0.0700</t>
  </si>
  <si>
    <t>  87.905 6125</t>
  </si>
  <si>
    <t>  0.8258</t>
  </si>
  <si>
    <t>  75.958 56</t>
  </si>
  <si>
    <t>  88.905 8403</t>
  </si>
  <si>
    <t>   88.905 84</t>
  </si>
  <si>
    <t>  77.955 66</t>
  </si>
  <si>
    <t>  89.904 6977</t>
  </si>
  <si>
    <t>  0.5145</t>
  </si>
  <si>
    <t>   91.224</t>
  </si>
  <si>
    <t>  90.905 6396</t>
  </si>
  <si>
    <t>  0.1122</t>
  </si>
  <si>
    <t>  91.905 0347</t>
  </si>
  <si>
    <t>  0.1715</t>
  </si>
  <si>
    <t>  93.906 3108</t>
  </si>
  <si>
    <t>  0.1738</t>
  </si>
  <si>
    <t>  95.908 2714</t>
  </si>
  <si>
    <t>  0.0280</t>
  </si>
  <si>
    <t>  80.949 60</t>
  </si>
  <si>
    <t>  92.906 3730</t>
  </si>
  <si>
    <t>   92.906 37</t>
  </si>
  <si>
    <t>  82.949 88</t>
  </si>
  <si>
    <t>  91.906 807 96</t>
  </si>
  <si>
    <t>  0.1453</t>
  </si>
  <si>
    <t>   95.95</t>
  </si>
  <si>
    <t>  93.905 084 90</t>
  </si>
  <si>
    <t>  0.0915</t>
  </si>
  <si>
    <t>  94.905 838 77</t>
  </si>
  <si>
    <t>  0.1584</t>
  </si>
  <si>
    <t>  95.904 676 12</t>
  </si>
  <si>
    <t>  0.1667</t>
  </si>
  <si>
    <t>  96.906 018 12</t>
  </si>
  <si>
    <t>  0.0960</t>
  </si>
  <si>
    <t>  97.905 404 82</t>
  </si>
  <si>
    <t>  0.2439</t>
  </si>
  <si>
    <t>  99.907 4718</t>
  </si>
  <si>
    <t>  0.0982</t>
  </si>
  <si>
    <t>  84.950 58</t>
  </si>
  <si>
    <t>  86.950 69</t>
  </si>
  <si>
    <t>  95.907 590 25</t>
  </si>
  <si>
    <t>  0.0554</t>
  </si>
  <si>
    <t> 101.07</t>
  </si>
  <si>
    <t>  97.905 2868</t>
  </si>
  <si>
    <t>  0.0187</t>
  </si>
  <si>
    <t>  98.905 9341</t>
  </si>
  <si>
    <t>  0.1276</t>
  </si>
  <si>
    <t>  99.904 2143</t>
  </si>
  <si>
    <t>  0.1260</t>
  </si>
  <si>
    <t>100.905 5769</t>
  </si>
  <si>
    <t>  0.1706</t>
  </si>
  <si>
    <t>101.904 3441</t>
  </si>
  <si>
    <t>  0.3155</t>
  </si>
  <si>
    <t>103.905 4275</t>
  </si>
  <si>
    <t>  0.1862</t>
  </si>
  <si>
    <t>  88.950 58</t>
  </si>
  <si>
    <t>102.905 4980</t>
  </si>
  <si>
    <t> 102.905 50</t>
  </si>
  <si>
    <t>  90.950 32</t>
  </si>
  <si>
    <t>101.905 6022</t>
  </si>
  <si>
    <t>  0.0102</t>
  </si>
  <si>
    <t> 106.42</t>
  </si>
  <si>
    <t>103.904 0305</t>
  </si>
  <si>
    <t>  0.1114</t>
  </si>
  <si>
    <t>104.905 0796</t>
  </si>
  <si>
    <t>  0.2233</t>
  </si>
  <si>
    <t>105.903 4804</t>
  </si>
  <si>
    <t>  0.2733</t>
  </si>
  <si>
    <t>107.903 8916</t>
  </si>
  <si>
    <t>  0.2646</t>
  </si>
  <si>
    <t>109.905 172 20</t>
  </si>
  <si>
    <t>  0.1172</t>
  </si>
  <si>
    <t>  92.950 33</t>
  </si>
  <si>
    <t>106.905 0916</t>
  </si>
  <si>
    <t>  0.518 39</t>
  </si>
  <si>
    <t> 107.8682</t>
  </si>
  <si>
    <t>108.904 7553</t>
  </si>
  <si>
    <t>  0.481 61</t>
  </si>
  <si>
    <t>  94.949 94</t>
  </si>
  <si>
    <t>105.906 4599</t>
  </si>
  <si>
    <t>  0.0125</t>
  </si>
  <si>
    <t> 112.414</t>
  </si>
  <si>
    <t>107.904 1834</t>
  </si>
  <si>
    <t>109.903 006 61</t>
  </si>
  <si>
    <t>  0.1249</t>
  </si>
  <si>
    <t>110.904 182 87</t>
  </si>
  <si>
    <t>  0.1280</t>
  </si>
  <si>
    <t>111.902 762 87</t>
  </si>
  <si>
    <t>  0.2413</t>
  </si>
  <si>
    <t>112.904 408 13</t>
  </si>
  <si>
    <t>  0.1222</t>
  </si>
  <si>
    <t>113.903 365 09</t>
  </si>
  <si>
    <t>  0.2873</t>
  </si>
  <si>
    <t>115.904 763 15</t>
  </si>
  <si>
    <t>  0.0749</t>
  </si>
  <si>
    <t>  96.949 34</t>
  </si>
  <si>
    <t>112.904 061 84</t>
  </si>
  <si>
    <t>  0.0429</t>
  </si>
  <si>
    <t> 114.818</t>
  </si>
  <si>
    <t>114.903 878 776</t>
  </si>
  <si>
    <t>  0.9571</t>
  </si>
  <si>
    <t>  98.948 53</t>
  </si>
  <si>
    <t>111.904 823 87</t>
  </si>
  <si>
    <t>  0.0097</t>
  </si>
  <si>
    <t> 118.710</t>
  </si>
  <si>
    <t>113.902 7827</t>
  </si>
  <si>
    <t>  0.0066</t>
  </si>
  <si>
    <t>114.903 344 699</t>
  </si>
  <si>
    <t>  0.0034</t>
  </si>
  <si>
    <t>115.901 742 80</t>
  </si>
  <si>
    <t>  0.1454</t>
  </si>
  <si>
    <t>116.902 953 98</t>
  </si>
  <si>
    <t>  0.0768</t>
  </si>
  <si>
    <t>117.901 606 57</t>
  </si>
  <si>
    <t>  0.2422</t>
  </si>
  <si>
    <t>118.903 311 17</t>
  </si>
  <si>
    <t>  0.0859</t>
  </si>
  <si>
    <t>119.902 201 63</t>
  </si>
  <si>
    <t>  0.3258</t>
  </si>
  <si>
    <t>121.903 4438</t>
  </si>
  <si>
    <t>  0.0463</t>
  </si>
  <si>
    <t>123.905 2766</t>
  </si>
  <si>
    <t>  0.0579</t>
  </si>
  <si>
    <t>102.939 69</t>
  </si>
  <si>
    <t>120.903 8120</t>
  </si>
  <si>
    <t>  0.5721</t>
  </si>
  <si>
    <t> 121.760</t>
  </si>
  <si>
    <t>122.904 2132</t>
  </si>
  <si>
    <t>  0.4279</t>
  </si>
  <si>
    <t>104.943 30</t>
  </si>
  <si>
    <t>119.904 0593</t>
  </si>
  <si>
    <t>  0.0009</t>
  </si>
  <si>
    <t> 127.60</t>
  </si>
  <si>
    <t>121.903 0435</t>
  </si>
  <si>
    <t>  0.0255</t>
  </si>
  <si>
    <t>122.904 2698</t>
  </si>
  <si>
    <t>123.902 8171</t>
  </si>
  <si>
    <t>  0.0474</t>
  </si>
  <si>
    <t>124.904 4299</t>
  </si>
  <si>
    <t>  0.0707</t>
  </si>
  <si>
    <t>125.903 3109</t>
  </si>
  <si>
    <t>  0.1884</t>
  </si>
  <si>
    <t>127.904 461 28</t>
  </si>
  <si>
    <t>  0.3174</t>
  </si>
  <si>
    <t>129.906 222 748</t>
  </si>
  <si>
    <t>  0.3408</t>
  </si>
  <si>
    <t>106.946 78</t>
  </si>
  <si>
    <t>126.904 4719</t>
  </si>
  <si>
    <t> 126.904 47</t>
  </si>
  <si>
    <t>108.950 43</t>
  </si>
  <si>
    <t>123.905 8920</t>
  </si>
  <si>
    <t>  0.000 952</t>
  </si>
  <si>
    <t> 131.293</t>
  </si>
  <si>
    <t>125.904 2983</t>
  </si>
  <si>
    <t>  0.000 890</t>
  </si>
  <si>
    <t>127.903 5310</t>
  </si>
  <si>
    <t>  0.019 102</t>
  </si>
  <si>
    <t>128.904 780 8611</t>
  </si>
  <si>
    <t>  0.264 006</t>
  </si>
  <si>
    <t>129.903 509 349</t>
  </si>
  <si>
    <t>  0.040 710</t>
  </si>
  <si>
    <t>130.905 084 06</t>
  </si>
  <si>
    <t>  0.212 324</t>
  </si>
  <si>
    <t>131.904 155 0856</t>
  </si>
  <si>
    <t>  0.269 086</t>
  </si>
  <si>
    <t>132.905 9108</t>
  </si>
  <si>
    <t>133.905 394 66</t>
  </si>
  <si>
    <t>  0.104 357</t>
  </si>
  <si>
    <t>134.907 2278</t>
  </si>
  <si>
    <t>135.907 214 484</t>
  </si>
  <si>
    <t>  0.088 573</t>
  </si>
  <si>
    <t>111.950 309</t>
  </si>
  <si>
    <t>132.905 451 9610</t>
  </si>
  <si>
    <t> 132.905 451 96</t>
  </si>
  <si>
    <t>113.950 66</t>
  </si>
  <si>
    <t>129.906 3207</t>
  </si>
  <si>
    <t>  0.001 06</t>
  </si>
  <si>
    <t> 137.327</t>
  </si>
  <si>
    <t>130.906 9410</t>
  </si>
  <si>
    <t>131.905 0611</t>
  </si>
  <si>
    <t>  0.001 01</t>
  </si>
  <si>
    <t>132.906 0074</t>
  </si>
  <si>
    <t>133.904 508 18</t>
  </si>
  <si>
    <t>  0.024 17</t>
  </si>
  <si>
    <t>134.905 688 38</t>
  </si>
  <si>
    <t>  0.065 92</t>
  </si>
  <si>
    <t>135.904 575 73</t>
  </si>
  <si>
    <t>  0.078 54</t>
  </si>
  <si>
    <t>136.905 827 14</t>
  </si>
  <si>
    <t>  0.112 32</t>
  </si>
  <si>
    <t>137.905 247 00</t>
  </si>
  <si>
    <t>  0.716 98</t>
  </si>
  <si>
    <t>115.956 30</t>
  </si>
  <si>
    <t>137.907 1149</t>
  </si>
  <si>
    <t>  0.000 8881</t>
  </si>
  <si>
    <t> 138.905 47</t>
  </si>
  <si>
    <t>138.906 3563</t>
  </si>
  <si>
    <t>  0.999 1119</t>
  </si>
  <si>
    <t>118.952 71</t>
  </si>
  <si>
    <t>135.907 129 21</t>
  </si>
  <si>
    <t>  0.001 85</t>
  </si>
  <si>
    <t> 140.116</t>
  </si>
  <si>
    <t>136.907 762 36</t>
  </si>
  <si>
    <t>137.905 991</t>
  </si>
  <si>
    <t>  0.002 51</t>
  </si>
  <si>
    <t>138.906 6551</t>
  </si>
  <si>
    <t>139.905 4431</t>
  </si>
  <si>
    <t>  0.884 50</t>
  </si>
  <si>
    <t>140.908 2807</t>
  </si>
  <si>
    <t>141.909 2504</t>
  </si>
  <si>
    <t>  0.111 14</t>
  </si>
  <si>
    <t>120.955 32</t>
  </si>
  <si>
    <t>140.907 6576</t>
  </si>
  <si>
    <t> 140.907 66</t>
  </si>
  <si>
    <t>123.952 20</t>
  </si>
  <si>
    <t>141.907 7290</t>
  </si>
  <si>
    <t>  0.271 52</t>
  </si>
  <si>
    <t> 144.242</t>
  </si>
  <si>
    <t>142.909 8200</t>
  </si>
  <si>
    <t>  0.121 74</t>
  </si>
  <si>
    <t>143.910 0930</t>
  </si>
  <si>
    <t>  0.237 98</t>
  </si>
  <si>
    <t>144.912 5793</t>
  </si>
  <si>
    <t>  0.082 93</t>
  </si>
  <si>
    <t>145.913 1226</t>
  </si>
  <si>
    <t>  0.171 89</t>
  </si>
  <si>
    <t>146.916 1061</t>
  </si>
  <si>
    <t>147.916 8993</t>
  </si>
  <si>
    <t>  0.057 56</t>
  </si>
  <si>
    <t>148.920 1548</t>
  </si>
  <si>
    <t>149.920 9022</t>
  </si>
  <si>
    <t>  0.056 38</t>
  </si>
  <si>
    <t>125.957 92</t>
  </si>
  <si>
    <t>127.958 42</t>
  </si>
  <si>
    <t>143.912 0065</t>
  </si>
  <si>
    <t>  0.0307</t>
  </si>
  <si>
    <t> 150.36</t>
  </si>
  <si>
    <t>146.914 9044</t>
  </si>
  <si>
    <t>  0.1499</t>
  </si>
  <si>
    <t>147.914 8292</t>
  </si>
  <si>
    <t>  0.1124</t>
  </si>
  <si>
    <t>148.917 1921</t>
  </si>
  <si>
    <t>  0.1382</t>
  </si>
  <si>
    <t>149.917 2829</t>
  </si>
  <si>
    <t>  0.0738</t>
  </si>
  <si>
    <t>151.919 7397</t>
  </si>
  <si>
    <t>  0.2675</t>
  </si>
  <si>
    <t>153.922 2169</t>
  </si>
  <si>
    <t>  0.2275</t>
  </si>
  <si>
    <t>129.963 69</t>
  </si>
  <si>
    <t>150.919 8578</t>
  </si>
  <si>
    <t>  0.4781</t>
  </si>
  <si>
    <t> 151.964</t>
  </si>
  <si>
    <t>151.921 7522</t>
  </si>
  <si>
    <t>152.921 2380</t>
  </si>
  <si>
    <t>  0.5219</t>
  </si>
  <si>
    <t>132.961 33</t>
  </si>
  <si>
    <t>151.919 7995</t>
  </si>
  <si>
    <t>  0.0020</t>
  </si>
  <si>
    <t> 157.25</t>
  </si>
  <si>
    <t>153.920 8741</t>
  </si>
  <si>
    <t>  0.0218</t>
  </si>
  <si>
    <t>154.922 6305</t>
  </si>
  <si>
    <t>  0.1480</t>
  </si>
  <si>
    <t>155.922 1312</t>
  </si>
  <si>
    <t>  0.2047</t>
  </si>
  <si>
    <t>156.923 9686</t>
  </si>
  <si>
    <t>  0.1565</t>
  </si>
  <si>
    <t>157.924 1123</t>
  </si>
  <si>
    <t>  0.2484</t>
  </si>
  <si>
    <t>159.927 0624</t>
  </si>
  <si>
    <t>  0.2186</t>
  </si>
  <si>
    <t>134.964 76</t>
  </si>
  <si>
    <t>158.925 3547</t>
  </si>
  <si>
    <t> 158.925 35</t>
  </si>
  <si>
    <t>137.962 50</t>
  </si>
  <si>
    <t>155.924 2847</t>
  </si>
  <si>
    <t>  0.000 56</t>
  </si>
  <si>
    <t> 162.500</t>
  </si>
  <si>
    <t>157.924 4159</t>
  </si>
  <si>
    <t>  0.000 95</t>
  </si>
  <si>
    <t>159.925 2046</t>
  </si>
  <si>
    <t>  0.023 29</t>
  </si>
  <si>
    <t>160.926 9405</t>
  </si>
  <si>
    <t>  0.188 89</t>
  </si>
  <si>
    <t>161.926 8056</t>
  </si>
  <si>
    <t>  0.254 75</t>
  </si>
  <si>
    <t>162.928 7383</t>
  </si>
  <si>
    <t>  0.248 96</t>
  </si>
  <si>
    <t>163.929 1819</t>
  </si>
  <si>
    <t>  0.282 60</t>
  </si>
  <si>
    <t>139.968 59</t>
  </si>
  <si>
    <t>164.930 3288</t>
  </si>
  <si>
    <t> 164.930 33</t>
  </si>
  <si>
    <t>141.970 10</t>
  </si>
  <si>
    <t>161.928 7884</t>
  </si>
  <si>
    <t>  0.001 39</t>
  </si>
  <si>
    <t> 167.259</t>
  </si>
  <si>
    <t>162.930 0408</t>
  </si>
  <si>
    <t>163.929 2088</t>
  </si>
  <si>
    <t>  0.016 01</t>
  </si>
  <si>
    <t>164.930 7345</t>
  </si>
  <si>
    <t>165.930 2995</t>
  </si>
  <si>
    <t>  0.335 03</t>
  </si>
  <si>
    <t>166.932 0546</t>
  </si>
  <si>
    <t>  0.228 69</t>
  </si>
  <si>
    <t>167.932 3767</t>
  </si>
  <si>
    <t>  0.269 78</t>
  </si>
  <si>
    <t>168.934 5968</t>
  </si>
  <si>
    <t>169.935 4702</t>
  </si>
  <si>
    <t>  0.149 10</t>
  </si>
  <si>
    <t>143.976 28</t>
  </si>
  <si>
    <t>168.934 2179</t>
  </si>
  <si>
    <t> 168.934 22</t>
  </si>
  <si>
    <t>147.967 58</t>
  </si>
  <si>
    <t>167.933 8896</t>
  </si>
  <si>
    <t>  0.001 23</t>
  </si>
  <si>
    <t> 173.054</t>
  </si>
  <si>
    <t>168.935 1825</t>
  </si>
  <si>
    <t>169.934 7664</t>
  </si>
  <si>
    <t>  0.029 82</t>
  </si>
  <si>
    <t>170.936 3302</t>
  </si>
  <si>
    <t>  0.1409</t>
  </si>
  <si>
    <t>171.936 3859</t>
  </si>
  <si>
    <t>  0.2168</t>
  </si>
  <si>
    <t>172.938 2151</t>
  </si>
  <si>
    <t>  0.161 03</t>
  </si>
  <si>
    <t>173.938 8664</t>
  </si>
  <si>
    <t>  0.320 26</t>
  </si>
  <si>
    <t>175.942 5764</t>
  </si>
  <si>
    <t>  0.129 96</t>
  </si>
  <si>
    <t>149.973 55</t>
  </si>
  <si>
    <t>174.940 7752</t>
  </si>
  <si>
    <t>  0.974 01</t>
  </si>
  <si>
    <t> 174.9668</t>
  </si>
  <si>
    <t>175.942 6897</t>
  </si>
  <si>
    <t>  0.025 99</t>
  </si>
  <si>
    <t>152.970 69</t>
  </si>
  <si>
    <t>173.940 0461</t>
  </si>
  <si>
    <t>  0.0016</t>
  </si>
  <si>
    <t> 178.49</t>
  </si>
  <si>
    <t>175.941 4076</t>
  </si>
  <si>
    <t>  0.0526</t>
  </si>
  <si>
    <t>176.943 2277</t>
  </si>
  <si>
    <t>  0.1860</t>
  </si>
  <si>
    <t>177.943 7058</t>
  </si>
  <si>
    <t>  0.2728</t>
  </si>
  <si>
    <t>178.945 8232</t>
  </si>
  <si>
    <t>  0.1362</t>
  </si>
  <si>
    <t>179.946 5570</t>
  </si>
  <si>
    <t>  0.3508</t>
  </si>
  <si>
    <t>154.974 24</t>
  </si>
  <si>
    <t>179.947 4648</t>
  </si>
  <si>
    <t>  0.000 1201</t>
  </si>
  <si>
    <t> 180.947 88</t>
  </si>
  <si>
    <t>180.947 9958</t>
  </si>
  <si>
    <t>  0.999 8799</t>
  </si>
  <si>
    <t>156.978 84</t>
  </si>
  <si>
    <t>179.946 7108</t>
  </si>
  <si>
    <t>  0.0012</t>
  </si>
  <si>
    <t> 183.84</t>
  </si>
  <si>
    <t>181.948 203 94</t>
  </si>
  <si>
    <t>  0.2650</t>
  </si>
  <si>
    <t>182.950 222 75</t>
  </si>
  <si>
    <t>  0.1431</t>
  </si>
  <si>
    <t>183.950 930 92</t>
  </si>
  <si>
    <t>  0.3064</t>
  </si>
  <si>
    <t>185.954 3628</t>
  </si>
  <si>
    <t>  0.2843</t>
  </si>
  <si>
    <t>158.984 18</t>
  </si>
  <si>
    <t>184.952 9545</t>
  </si>
  <si>
    <t>  0.3740</t>
  </si>
  <si>
    <t> 186.207</t>
  </si>
  <si>
    <t>186.955 7501</t>
  </si>
  <si>
    <t>  0.6260</t>
  </si>
  <si>
    <t>160.989 03</t>
  </si>
  <si>
    <t>183.952 4885</t>
  </si>
  <si>
    <t>  0.0002</t>
  </si>
  <si>
    <t> 190.23</t>
  </si>
  <si>
    <t>184.954 0417</t>
  </si>
  <si>
    <t>185.953 8350</t>
  </si>
  <si>
    <t>  0.0159</t>
  </si>
  <si>
    <t>186.955 7474</t>
  </si>
  <si>
    <t>  0.0196</t>
  </si>
  <si>
    <t>187.955 8352</t>
  </si>
  <si>
    <t>  0.1324</t>
  </si>
  <si>
    <t>188.958 1442</t>
  </si>
  <si>
    <t>  0.1615</t>
  </si>
  <si>
    <t>189.958 4437</t>
  </si>
  <si>
    <t>  0.2626</t>
  </si>
  <si>
    <t>190.960 9264</t>
  </si>
  <si>
    <t>191.961 4770</t>
  </si>
  <si>
    <t>  0.4078</t>
  </si>
  <si>
    <t>163.991 91</t>
  </si>
  <si>
    <t>190.960 5893</t>
  </si>
  <si>
    <t>  0.373</t>
  </si>
  <si>
    <t> 192.217</t>
  </si>
  <si>
    <t>191.962 6002</t>
  </si>
  <si>
    <t>192.962 9216</t>
  </si>
  <si>
    <t>  0.627</t>
  </si>
  <si>
    <t>165.994 86</t>
  </si>
  <si>
    <t>189.959 9297</t>
  </si>
  <si>
    <t>  0.000 12</t>
  </si>
  <si>
    <t> 195.084</t>
  </si>
  <si>
    <t>191.961 0387</t>
  </si>
  <si>
    <t>  0.007 82</t>
  </si>
  <si>
    <t>193.962 6809</t>
  </si>
  <si>
    <t>  0.3286</t>
  </si>
  <si>
    <t>194.964 7917</t>
  </si>
  <si>
    <t>  0.3378</t>
  </si>
  <si>
    <t>195.964 952 09</t>
  </si>
  <si>
    <t>  0.2521</t>
  </si>
  <si>
    <t>197.967 8949</t>
  </si>
  <si>
    <t>  0.073 56</t>
  </si>
  <si>
    <t>196.966 568 79</t>
  </si>
  <si>
    <t> 196.966 569</t>
  </si>
  <si>
    <t>171.003 53</t>
  </si>
  <si>
    <t>195.965 8326</t>
  </si>
  <si>
    <t>  0.0015</t>
  </si>
  <si>
    <t> 200.592</t>
  </si>
  <si>
    <t>197.966 768 60</t>
  </si>
  <si>
    <t>  0.0997</t>
  </si>
  <si>
    <t>198.968 280 64</t>
  </si>
  <si>
    <t>  0.1687</t>
  </si>
  <si>
    <t>199.968 326 59</t>
  </si>
  <si>
    <t>  0.2310</t>
  </si>
  <si>
    <t>200.970 302 84</t>
  </si>
  <si>
    <t>  0.1318</t>
  </si>
  <si>
    <t>201.970 643 40</t>
  </si>
  <si>
    <t>  0.2986</t>
  </si>
  <si>
    <t>203.973 493 98</t>
  </si>
  <si>
    <t>  0.0687</t>
  </si>
  <si>
    <t>176.000 624</t>
  </si>
  <si>
    <t>202.972 3446</t>
  </si>
  <si>
    <t>  0.2952</t>
  </si>
  <si>
    <t>204.974 4278</t>
  </si>
  <si>
    <t>  0.7048</t>
  </si>
  <si>
    <t>178.003 831</t>
  </si>
  <si>
    <t>203.973 0440</t>
  </si>
  <si>
    <t>  0.014</t>
  </si>
  <si>
    <t> 207.2</t>
  </si>
  <si>
    <t>204.974 4822</t>
  </si>
  <si>
    <t>205.974 4657</t>
  </si>
  <si>
    <t>  0.241</t>
  </si>
  <si>
    <t>206.975 8973</t>
  </si>
  <si>
    <t>  0.221</t>
  </si>
  <si>
    <t>207.976 6525</t>
  </si>
  <si>
    <t>  0.524</t>
  </si>
  <si>
    <t>184.001 275</t>
  </si>
  <si>
    <t>208.980 3991</t>
  </si>
  <si>
    <t> 208.980 40</t>
  </si>
  <si>
    <t>Relative Atomic Mass</t>
  </si>
  <si>
    <t> Isotopic Composition</t>
  </si>
  <si>
    <t>Standard Atomic Weight</t>
  </si>
  <si>
    <t>Element</t>
  </si>
  <si>
    <t>Atomic Number</t>
  </si>
  <si>
    <t>Isotopes</t>
  </si>
  <si>
    <t>Isotope Abundance</t>
  </si>
  <si>
    <t>Atomic Mass</t>
  </si>
  <si>
    <t>Most Abundant Isotope:</t>
  </si>
  <si>
    <t>Most likely element:</t>
  </si>
  <si>
    <t>Au</t>
  </si>
  <si>
    <t>Po</t>
  </si>
  <si>
    <t>At</t>
  </si>
  <si>
    <t>Rn</t>
  </si>
  <si>
    <t>Fr</t>
  </si>
  <si>
    <t>Ra</t>
  </si>
  <si>
    <t>Ac</t>
  </si>
  <si>
    <t>Th</t>
  </si>
  <si>
    <t>Pa</t>
  </si>
  <si>
    <t>Np</t>
  </si>
  <si>
    <t>Pu</t>
  </si>
  <si>
    <t/>
  </si>
  <si>
    <t>Column2</t>
  </si>
  <si>
    <t>Abundance (average of crust, seawater, soil)</t>
  </si>
  <si>
    <t>Abundance on earth</t>
  </si>
  <si>
    <t>U</t>
  </si>
  <si>
    <t>Select or input symbol here:</t>
  </si>
  <si>
    <t>Select or input mass here:</t>
  </si>
  <si>
    <t>Approx. Abundance on earth</t>
  </si>
  <si>
    <t>Data sources:</t>
  </si>
  <si>
    <t>https://www.nist.gov/pml/atomic-weights-and-isotopic-compositions-relative-atomic-masses</t>
  </si>
  <si>
    <t>https://en.wikipedia.org/wiki/Abundances_of_the_elements_(data_page)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</si>
</sst>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77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/>
      <right/>
      <top/>
      <bottom style="thin">
        <color rgb="FF3377E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4" borderId="2" applyNumberFormat="0" applyAlignment="0" applyProtection="0"/>
    <xf numFmtId="0" fontId="8" fillId="5" borderId="2" applyNumberFormat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/>
    <xf numFmtId="0" fontId="6" fillId="0" borderId="0" xfId="0" applyFont="1" applyAlignment="1">
      <alignment vertical="center"/>
    </xf>
    <xf numFmtId="0" fontId="7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10" fontId="1" fillId="3" borderId="0" xfId="2" applyNumberFormat="1" applyFont="1" applyFill="1" applyAlignment="1">
      <alignment horizontal="center" vertical="center" wrapText="1"/>
    </xf>
    <xf numFmtId="10" fontId="7" fillId="0" borderId="0" xfId="1" applyNumberFormat="1" applyFont="1" applyAlignment="1">
      <alignment horizontal="center" vertical="center" wrapText="1"/>
    </xf>
    <xf numFmtId="10" fontId="0" fillId="0" borderId="0" xfId="0" applyNumberFormat="1"/>
    <xf numFmtId="164" fontId="0" fillId="0" borderId="0" xfId="2" applyNumberFormat="1" applyFont="1" applyAlignment="1">
      <alignment horizontal="center"/>
    </xf>
    <xf numFmtId="164" fontId="1" fillId="2" borderId="0" xfId="2" applyNumberFormat="1" applyFont="1" applyFill="1" applyAlignment="1">
      <alignment horizontal="center" vertical="center" wrapText="1"/>
    </xf>
    <xf numFmtId="164" fontId="1" fillId="0" borderId="0" xfId="2" applyNumberFormat="1" applyFont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0" fontId="0" fillId="0" borderId="4" xfId="2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4" borderId="3" xfId="3" applyBorder="1" applyAlignment="1">
      <alignment horizontal="center" vertical="center"/>
    </xf>
    <xf numFmtId="0" fontId="4" fillId="4" borderId="3" xfId="3" applyFont="1" applyBorder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9" fillId="5" borderId="3" xfId="4" applyFont="1" applyBorder="1" applyAlignment="1">
      <alignment horizontal="center" vertical="center" wrapText="1"/>
    </xf>
    <xf numFmtId="10" fontId="5" fillId="0" borderId="5" xfId="0" pivotButton="1" applyNumberFormat="1" applyFont="1" applyBorder="1" applyAlignment="1">
      <alignment horizontal="center"/>
    </xf>
    <xf numFmtId="10" fontId="5" fillId="0" borderId="5" xfId="0" pivotButton="1" applyNumberFormat="1" applyFont="1" applyBorder="1" applyAlignment="1">
      <alignment horizontal="center" vertical="center"/>
    </xf>
    <xf numFmtId="10" fontId="0" fillId="0" borderId="0" xfId="0" pivotButton="1" applyNumberFormat="1" applyAlignment="1">
      <alignment horizontal="center" vertical="center" wrapText="1"/>
    </xf>
    <xf numFmtId="0" fontId="5" fillId="0" borderId="0" xfId="0" pivotButton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5" fillId="0" borderId="0" xfId="0" pivotButton="1" applyNumberFormat="1" applyFont="1" applyAlignment="1">
      <alignment horizontal="center" vertical="center" wrapText="1"/>
    </xf>
    <xf numFmtId="0" fontId="2" fillId="0" borderId="0" xfId="1"/>
    <xf numFmtId="11" fontId="0" fillId="0" borderId="0" xfId="0" applyNumberFormat="1"/>
    <xf numFmtId="11" fontId="0" fillId="0" borderId="0" xfId="0" applyNumberFormat="1" applyAlignment="1">
      <alignment horizontal="center"/>
    </xf>
  </cellXfs>
  <cellStyles count="5">
    <cellStyle name="Calculation" xfId="3" builtinId="22"/>
    <cellStyle name="Hyperlink" xfId="1" builtinId="8"/>
    <cellStyle name="Input" xfId="4" builtinId="20"/>
    <cellStyle name="Normal" xfId="0" builtinId="0"/>
    <cellStyle name="Percent" xfId="2" builtinId="5"/>
  </cellStyles>
  <dxfs count="158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readingOrder="0"/>
    </dxf>
    <dxf>
      <font>
        <b/>
      </font>
    </dxf>
    <dxf>
      <numFmt numFmtId="165" formatCode="0.0%"/>
    </dxf>
    <dxf>
      <numFmt numFmtId="165" formatCode="0.0%"/>
    </dxf>
    <dxf>
      <numFmt numFmtId="165" formatCode="0.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alignment horizontal="center" readingOrder="0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numFmt numFmtId="15" formatCode="0.00E+00"/>
    </dxf>
    <dxf>
      <alignment horizontal="general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0.000%"/>
      <fill>
        <patternFill patternType="solid">
          <fgColor indexed="64"/>
          <bgColor rgb="FFDDDDD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DDDDD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alignment horizontal="center" textRotation="0" indent="0" justifyLastLine="0" shrinkToFit="0" readingOrder="0"/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wrapText="1" readingOrder="0"/>
    </dxf>
    <dxf>
      <border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alignment horizontal="center" readingOrder="0"/>
    </dxf>
    <dxf>
      <numFmt numFmtId="165" formatCode="0.0%"/>
    </dxf>
    <dxf>
      <numFmt numFmtId="165" formatCode="0.0%"/>
    </dxf>
    <dxf>
      <numFmt numFmtId="165" formatCode="0.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font>
        <b/>
      </font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border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https://physics.nist.gov/com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</xdr:colOff>
      <xdr:row>5</xdr:row>
      <xdr:rowOff>19050</xdr:rowOff>
    </xdr:to>
    <xdr:pic>
      <xdr:nvPicPr>
        <xdr:cNvPr id="2" name="Picture 1" descr="https://physics.nist.gov/Images/dot_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527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19050</xdr:colOff>
      <xdr:row>1066</xdr:row>
      <xdr:rowOff>19050</xdr:rowOff>
    </xdr:to>
    <xdr:pic>
      <xdr:nvPicPr>
        <xdr:cNvPr id="3" name="Picture 2" descr="https://physics.nist.gov/Images/dot_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728477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3</xdr:col>
      <xdr:colOff>381000</xdr:colOff>
      <xdr:row>1068</xdr:row>
      <xdr:rowOff>47625</xdr:rowOff>
    </xdr:to>
    <xdr:pic>
      <xdr:nvPicPr>
        <xdr:cNvPr id="9" name="Picture 8" descr="Atomic Weights and Isotopic Compositions Main Page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74517625"/>
          <a:ext cx="18002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wainwright" refreshedDate="43616.441631134257" createdVersion="6" refreshedVersion="6" minRefreshableVersion="3" recordCount="1064">
  <cacheSource type="worksheet">
    <worksheetSource name="Table1"/>
  </cacheSource>
  <cacheFields count="8">
    <cacheField name="Atomic Number" numFmtId="0">
      <sharedItems containsString="0" containsBlank="1" containsNumber="1" containsInteger="1" minValue="1" maxValue="83"/>
    </cacheField>
    <cacheField name="Element" numFmtId="0">
      <sharedItems containsBlank="1" count="85">
        <m/>
        <s v="H"/>
        <s v="D"/>
        <s v="T"/>
        <s v="He"/>
        <s v="Li"/>
        <s v="Be"/>
        <s v="B"/>
        <s v="C"/>
        <s v="N"/>
        <s v="O"/>
        <s v="F"/>
        <s v="Ne"/>
        <s v="Na"/>
        <s v="Mg"/>
        <s v="Al"/>
        <s v="Si"/>
        <s v="P"/>
        <s v="S"/>
        <s v="Cl"/>
        <s v="Ar"/>
        <s v="K"/>
        <s v="Ca"/>
        <s v="Sc"/>
        <s v="Ti"/>
        <s v="V"/>
        <s v="Cr"/>
        <s v="Mn"/>
        <s v="Fe"/>
        <s v="Co"/>
        <s v="Ni"/>
        <s v="Cu"/>
        <s v="Zn"/>
        <s v="Ga"/>
        <s v="Ge"/>
        <s v="As"/>
        <s v="Se"/>
        <s v="Br"/>
        <s v="Kr"/>
        <s v="Rb"/>
        <s v="Sr"/>
        <s v="Y"/>
        <s v="Zr"/>
        <s v="Nb"/>
        <s v="Mo"/>
        <s v="Tc"/>
        <s v="Ru"/>
        <s v="Rh"/>
        <s v="Pd"/>
        <s v="Ag"/>
        <s v="Cd"/>
        <s v="In"/>
        <s v="Sn"/>
        <s v="Sb"/>
        <s v="Te"/>
        <s v="I"/>
        <s v="Xe"/>
        <s v="Cs"/>
        <s v="Ba"/>
        <s v="La"/>
        <s v="Ce"/>
        <s v="Pr"/>
        <s v="Nd"/>
        <s v="Pm"/>
        <s v="Sm"/>
        <s v="Eu"/>
        <s v="Gd"/>
        <s v="Tb"/>
        <s v="Dy"/>
        <s v="Ho"/>
        <s v="Er"/>
        <s v="Tm"/>
        <s v="Yb"/>
        <s v="Lu"/>
        <s v="Hf"/>
        <s v="Ta"/>
        <s v="W"/>
        <s v="Re"/>
        <s v="Os"/>
        <s v="Ir"/>
        <s v="Pt"/>
        <s v="Hg"/>
        <s v="Tl"/>
        <s v="Pb"/>
        <s v="Bi"/>
      </sharedItems>
    </cacheField>
    <cacheField name="Isotopes" numFmtId="0">
      <sharedItems containsString="0" containsBlank="1" containsNumber="1" containsInteger="1" minValue="1" maxValue="209" count="210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4"/>
        <n v="96"/>
        <n v="93"/>
        <n v="95"/>
        <n v="97"/>
        <n v="98"/>
        <n v="100"/>
        <n v="99"/>
        <n v="101"/>
        <n v="102"/>
        <n v="104"/>
        <n v="103"/>
        <n v="105"/>
        <n v="106"/>
        <n v="108"/>
        <n v="110"/>
        <n v="107"/>
        <n v="109"/>
        <n v="111"/>
        <n v="112"/>
        <n v="113"/>
        <n v="114"/>
        <n v="116"/>
        <n v="115"/>
        <n v="117"/>
        <n v="118"/>
        <n v="119"/>
        <n v="120"/>
        <n v="122"/>
        <n v="124"/>
        <n v="121"/>
        <n v="123"/>
        <n v="125"/>
        <n v="126"/>
        <n v="128"/>
        <n v="130"/>
        <n v="127"/>
        <n v="129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2"/>
        <n v="154"/>
        <n v="151"/>
        <n v="153"/>
        <n v="155"/>
        <n v="156"/>
        <n v="157"/>
        <n v="158"/>
        <n v="160"/>
        <n v="159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6"/>
        <n v="175"/>
        <n v="177"/>
        <n v="178"/>
        <n v="179"/>
        <n v="180"/>
        <n v="181"/>
        <n v="182"/>
        <n v="183"/>
        <n v="184"/>
        <n v="186"/>
        <n v="185"/>
        <n v="187"/>
        <n v="188"/>
        <n v="189"/>
        <n v="190"/>
        <n v="191"/>
        <n v="192"/>
        <n v="193"/>
        <n v="194"/>
        <n v="195"/>
        <n v="196"/>
        <n v="198"/>
        <n v="197"/>
        <n v="199"/>
        <n v="200"/>
        <n v="201"/>
        <n v="202"/>
        <n v="204"/>
        <n v="203"/>
        <n v="205"/>
        <n v="206"/>
        <n v="207"/>
        <n v="208"/>
        <n v="209"/>
      </sharedItems>
    </cacheField>
    <cacheField name="Relative Atomic Mass" numFmtId="0">
      <sharedItems containsBlank="1"/>
    </cacheField>
    <cacheField name=" Isotopic Composition" numFmtId="0">
      <sharedItems containsBlank="1"/>
    </cacheField>
    <cacheField name="Isotope Abundance" numFmtId="0">
      <sharedItems containsBlank="1" containsMixedTypes="1" containsNumber="1" minValue="0" maxValue="1" count="427">
        <s v=""/>
        <n v="0.99988500000000002"/>
        <n v="1.15E-4"/>
        <n v="1.3400000000000001E-6"/>
        <n v="0.99999866000000004"/>
        <n v="7.5899999999999995E-2"/>
        <n v="0.92410000000000003"/>
        <n v="1"/>
        <n v="0.19900000000000001"/>
        <n v="0.80100000000000005"/>
        <n v="0.98929999999999996"/>
        <n v="1.0699999999999999E-2"/>
        <n v="0.99636000000000002"/>
        <n v="3.64E-3"/>
        <n v="0.99756999999999996"/>
        <n v="3.8000000000000002E-4"/>
        <n v="2.0500000000000002E-3"/>
        <n v="0.90480000000000005"/>
        <n v="2.7000000000000001E-3"/>
        <n v="9.2499999999999999E-2"/>
        <n v="0.78990000000000005"/>
        <n v="0.1"/>
        <n v="0.1101"/>
        <n v="0.92222999999999999"/>
        <n v="4.6850000000000003E-2"/>
        <n v="3.092E-2"/>
        <n v="0.94989999999999997"/>
        <n v="7.4999999999999997E-3"/>
        <n v="4.2500000000000003E-2"/>
        <n v="1E-4"/>
        <n v="0.75760000000000005"/>
        <n v="0.2424"/>
        <n v="3.336E-3"/>
        <n v="6.29E-4"/>
        <n v="0.996035"/>
        <n v="0.93258099999999999"/>
        <n v="1.17E-4"/>
        <n v="6.7302000000000001E-2"/>
        <n v="0.96940999999999999"/>
        <n v="6.4700000000000001E-3"/>
        <n v="1.3500000000000001E-3"/>
        <n v="2.086E-2"/>
        <n v="4.0000000000000003E-5"/>
        <n v="1.8699999999999999E-3"/>
        <n v="8.2500000000000004E-2"/>
        <n v="7.4399999999999994E-2"/>
        <n v="0.73719999999999997"/>
        <n v="5.4100000000000002E-2"/>
        <n v="5.1799999999999999E-2"/>
        <n v="2.5000000000000001E-3"/>
        <n v="0.99750000000000005"/>
        <n v="4.3450000000000003E-2"/>
        <n v="0.83789000000000002"/>
        <n v="9.5009999999999997E-2"/>
        <n v="2.3650000000000001E-2"/>
        <n v="5.8450000000000002E-2"/>
        <n v="0.91754000000000002"/>
        <n v="2.1190000000000001E-2"/>
        <n v="2.82E-3"/>
        <n v="0.68076999999999999"/>
        <n v="0.26223000000000002"/>
        <n v="1.1398999999999999E-2"/>
        <n v="3.6346000000000003E-2"/>
        <n v="9.2549999999999993E-3"/>
        <n v="0.6915"/>
        <n v="0.3085"/>
        <n v="0.49170000000000003"/>
        <n v="0.27729999999999999"/>
        <n v="4.0399999999999998E-2"/>
        <n v="0.1845"/>
        <n v="6.1000000000000004E-3"/>
        <n v="0.60107999999999995"/>
        <n v="0.39892"/>
        <n v="0.20569999999999999"/>
        <n v="0.27450000000000002"/>
        <n v="7.7499999999999999E-2"/>
        <n v="0.36499999999999999"/>
        <n v="7.7299999999999994E-2"/>
        <n v="8.8999999999999999E-3"/>
        <n v="9.3700000000000006E-2"/>
        <n v="7.6300000000000007E-2"/>
        <n v="0.23769999999999999"/>
        <n v="0.49609999999999999"/>
        <n v="8.7300000000000003E-2"/>
        <n v="0.50690000000000002"/>
        <n v="0.49309999999999998"/>
        <n v="3.5500000000000002E-3"/>
        <n v="2.2859999999999998E-2"/>
        <n v="0.11593000000000001"/>
        <n v="0.115"/>
        <n v="0.56986999999999999"/>
        <n v="0.17279"/>
        <n v="0.72170000000000001"/>
        <n v="0.27829999999999999"/>
        <n v="5.5999999999999999E-3"/>
        <n v="9.8599999999999993E-2"/>
        <n v="7.0000000000000007E-2"/>
        <n v="0.82579999999999998"/>
        <n v="0.51449999999999996"/>
        <n v="0.11219999999999999"/>
        <n v="0.17150000000000001"/>
        <n v="0.17380000000000001"/>
        <n v="2.8000000000000001E-2"/>
        <n v="0.14530000000000001"/>
        <n v="9.1499999999999998E-2"/>
        <n v="0.15840000000000001"/>
        <n v="0.16669999999999999"/>
        <n v="9.6000000000000002E-2"/>
        <n v="0.24390000000000001"/>
        <n v="9.8199999999999996E-2"/>
        <n v="5.5399999999999998E-2"/>
        <n v="1.8700000000000001E-2"/>
        <n v="0.12759999999999999"/>
        <n v="0.126"/>
        <n v="0.1706"/>
        <n v="0.3155"/>
        <n v="0.1862"/>
        <n v="1.0200000000000001E-2"/>
        <n v="0.1114"/>
        <n v="0.2233"/>
        <n v="0.27329999999999999"/>
        <n v="0.2646"/>
        <n v="0.1172"/>
        <n v="0.51839000000000002"/>
        <n v="0.48160999999999998"/>
        <n v="1.2500000000000001E-2"/>
        <n v="0.1249"/>
        <n v="0.128"/>
        <n v="0.24129999999999999"/>
        <n v="0.1222"/>
        <n v="0.2873"/>
        <n v="7.4899999999999994E-2"/>
        <n v="4.2900000000000001E-2"/>
        <n v="0.95709999999999995"/>
        <n v="9.7000000000000003E-3"/>
        <n v="6.6E-3"/>
        <n v="3.3999999999999998E-3"/>
        <n v="0.1454"/>
        <n v="7.6799999999999993E-2"/>
        <n v="0.2422"/>
        <n v="8.5900000000000004E-2"/>
        <n v="0.32579999999999998"/>
        <n v="4.6300000000000001E-2"/>
        <n v="5.79E-2"/>
        <n v="0.57210000000000005"/>
        <n v="0.4279"/>
        <n v="8.9999999999999998E-4"/>
        <n v="2.5499999999999998E-2"/>
        <n v="4.7399999999999998E-2"/>
        <n v="7.0699999999999999E-2"/>
        <n v="0.18840000000000001"/>
        <n v="0.31740000000000002"/>
        <n v="0.34079999999999999"/>
        <n v="9.5200000000000005E-4"/>
        <n v="8.8999999999999995E-4"/>
        <n v="1.9102000000000001E-2"/>
        <n v="0.26400600000000002"/>
        <n v="4.0710000000000003E-2"/>
        <n v="0.21232400000000001"/>
        <n v="0.26908599999999999"/>
        <n v="0.10435700000000001"/>
        <n v="8.8572999999999999E-2"/>
        <n v="1.06E-3"/>
        <n v="1.01E-3"/>
        <n v="2.4170000000000001E-2"/>
        <n v="6.5920000000000006E-2"/>
        <n v="7.8539999999999999E-2"/>
        <n v="0.11232"/>
        <n v="0.71697999999999995"/>
        <n v="8.8809999999999996E-4"/>
        <n v="0.99911190000000005"/>
        <n v="1.8500000000000001E-3"/>
        <n v="2.5100000000000001E-3"/>
        <n v="0.88449999999999995"/>
        <n v="0.11114"/>
        <n v="0.27151999999999998"/>
        <n v="0.12174"/>
        <n v="0.23798"/>
        <n v="8.2930000000000004E-2"/>
        <n v="0.17188999999999999"/>
        <n v="5.756E-2"/>
        <n v="5.638E-2"/>
        <n v="3.0700000000000002E-2"/>
        <n v="0.14990000000000001"/>
        <n v="0.1124"/>
        <n v="0.13819999999999999"/>
        <n v="7.3800000000000004E-2"/>
        <n v="0.26750000000000002"/>
        <n v="0.22750000000000001"/>
        <n v="0.47810000000000002"/>
        <n v="0.52190000000000003"/>
        <n v="2E-3"/>
        <n v="2.18E-2"/>
        <n v="0.14799999999999999"/>
        <n v="0.20469999999999999"/>
        <n v="0.1565"/>
        <n v="0.24840000000000001"/>
        <n v="0.21859999999999999"/>
        <n v="5.5999999999999995E-4"/>
        <n v="9.5E-4"/>
        <n v="2.3290000000000002E-2"/>
        <n v="0.18889"/>
        <n v="0.25474999999999998"/>
        <n v="0.24895999999999999"/>
        <n v="0.28260000000000002"/>
        <n v="1.39E-3"/>
        <n v="1.601E-2"/>
        <n v="0.33502999999999999"/>
        <n v="0.22869"/>
        <n v="0.26978000000000002"/>
        <n v="0.14910000000000001"/>
        <n v="1.23E-3"/>
        <n v="2.9819999999999999E-2"/>
        <n v="0.1409"/>
        <n v="0.21679999999999999"/>
        <n v="0.16103000000000001"/>
        <n v="0.32025999999999999"/>
        <n v="0.12995999999999999"/>
        <n v="0.97401000000000004"/>
        <n v="2.5989999999999999E-2"/>
        <n v="1.6000000000000001E-3"/>
        <n v="5.2600000000000001E-2"/>
        <n v="0.186"/>
        <n v="0.27279999999999999"/>
        <n v="0.13619999999999999"/>
        <n v="0.3508"/>
        <n v="1.2010000000000001E-4"/>
        <n v="0.99987990000000004"/>
        <n v="1.1999999999999999E-3"/>
        <n v="0.26500000000000001"/>
        <n v="0.1431"/>
        <n v="0.30640000000000001"/>
        <n v="0.2843"/>
        <n v="0.374"/>
        <n v="0.626"/>
        <n v="2.0000000000000001E-4"/>
        <n v="1.5900000000000001E-2"/>
        <n v="1.9599999999999999E-2"/>
        <n v="0.13239999999999999"/>
        <n v="0.1615"/>
        <n v="0.2626"/>
        <n v="0.4078"/>
        <n v="0.373"/>
        <n v="0.627"/>
        <n v="1.2E-4"/>
        <n v="7.8200000000000006E-3"/>
        <n v="0.3286"/>
        <n v="0.33779999999999999"/>
        <n v="0.25209999999999999"/>
        <n v="7.356E-2"/>
        <m/>
        <n v="1.5E-3"/>
        <n v="9.9699999999999997E-2"/>
        <n v="0.16869999999999999"/>
        <n v="0.23100000000000001"/>
        <n v="0.1318"/>
        <n v="0.29859999999999998"/>
        <n v="6.8699999999999997E-2"/>
        <n v="0.29520000000000002"/>
        <n v="0.70479999999999998"/>
        <n v="1.4E-2"/>
        <n v="0.24099999999999999"/>
        <n v="0.221"/>
        <n v="0.52400000000000002"/>
        <n v="0" u="1"/>
        <n v="0.42699999999999999" u="1"/>
        <n v="2.5000000000000001E-2" u="1"/>
        <n v="9.8000000000000004E-2" u="1"/>
        <n v="0.23699999999999999" u="1"/>
        <n v="0.32800000000000001" u="1"/>
        <n v="0.26700000000000002" u="1"/>
        <n v="5.8000000000000003E-2" u="1"/>
        <n v="7.4999999999999997E-2" u="1"/>
        <n v="0.24299999999999999" u="1"/>
        <n v="0.33500000000000002" u="1"/>
        <n v="9.1999999999999998E-2" u="1"/>
        <n v="6.0000000000000001E-3" u="1"/>
        <n v="0.51400000000000001" u="1"/>
        <n v="5.5E-2" u="1"/>
        <n v="0.14499999999999999" u="1"/>
        <n v="8.9999999999999993E-3" u="1"/>
        <n v="9.5000000000000001E-2" u="1"/>
        <n v="0.188" u="1"/>
        <n v="0.96899999999999997" u="1"/>
        <n v="0.29799999999999999" u="1"/>
        <n v="2.1999999999999999E-2" u="1"/>
        <n v="0.112" u="1"/>
        <n v="0.93200000000000005" u="1"/>
        <n v="0.95699999999999996" u="1"/>
        <n v="0.22800000000000001" u="1"/>
        <n v="0.60099999999999998" u="1"/>
        <n v="0.27400000000000002" u="1"/>
        <n v="0.317" u="1"/>
        <n v="0.17299999999999999" u="1"/>
        <n v="0.73699999999999999" u="1"/>
        <n v="0.88400000000000001" u="1"/>
        <n v="0.216" u="1"/>
        <n v="4.2000000000000003E-2" u="1"/>
        <n v="0.13600000000000001" u="1"/>
        <n v="0.496" u="1"/>
        <n v="0.127" u="1"/>
        <n v="1.4999999999999999E-2" u="1"/>
        <n v="0.161" u="1"/>
        <n v="0.17" u="1"/>
        <n v="5.1999999999999998E-2" u="1"/>
        <n v="0.20399999999999999" u="1"/>
        <n v="0.26200000000000001" u="1"/>
        <n v="0.92200000000000004" u="1"/>
        <n v="0.01" u="1"/>
        <n v="0.28699999999999998" u="1"/>
        <n v="0.26900000000000002" u="1"/>
        <n v="0.158" u="1"/>
        <n v="0.39800000000000002" u="1"/>
        <n v="0.996" u="1"/>
        <n v="7.3999999999999996E-2" u="1"/>
        <n v="0.30599999999999999" u="1"/>
        <n v="0.83699999999999997" u="1"/>
        <n v="1.9E-2" u="1"/>
        <n v="2.9000000000000001E-2" u="1"/>
        <n v="0.47799999999999998" u="1"/>
        <n v="4.5999999999999999E-2" u="1"/>
        <n v="0.50600000000000001" u="1"/>
        <n v="3.0000000000000001E-3" u="1"/>
        <n v="7.6999999999999999E-2" u="1"/>
        <n v="0.11700000000000001" u="1"/>
        <n v="0.14299999999999999" u="1"/>
        <n v="0.82499999999999996" u="1"/>
        <n v="0.32500000000000001" u="1"/>
        <n v="0.78900000000000003" u="1"/>
        <n v="0.997" u="1"/>
        <n v="7.0000000000000001E-3" u="1"/>
        <n v="2.4E-2" u="1"/>
        <n v="0.111" u="1"/>
        <n v="0.14899999999999999" u="1"/>
        <n v="1.0999999999999999E-2" u="1"/>
        <n v="3.5999999999999997E-2" u="1"/>
        <n v="5.6000000000000001E-2" u="1"/>
        <n v="0.33700000000000002" u="1"/>
        <n v="0.69099999999999995" u="1"/>
        <n v="0.71599999999999997" u="1"/>
        <n v="0.14000000000000001" u="1"/>
        <n v="0.51800000000000002" u="1"/>
        <n v="0.92400000000000004" u="1"/>
        <n v="0.94899999999999995" u="1"/>
        <n v="1.6E-2" u="1"/>
        <n v="8.7999999999999995E-2" u="1"/>
        <n v="0.49099999999999999" u="1"/>
        <n v="0.97399999999999998" u="1"/>
        <n v="0.999" u="1"/>
        <n v="9.0999999999999998E-2" u="1"/>
        <n v="0.70399999999999996" u="1"/>
        <n v="6.5000000000000002E-2" u="1"/>
        <n v="0.17100000000000001" u="1"/>
        <n v="0.223" u="1"/>
        <n v="0.28199999999999997" u="1"/>
        <n v="2.1000000000000001E-2" u="1"/>
        <n v="6.8000000000000005E-2" u="1"/>
        <n v="0.248" u="1"/>
        <n v="0.26400000000000001" u="1"/>
        <n v="0.35" u="1"/>
        <n v="4.2999999999999997E-2" u="1"/>
        <n v="8.5000000000000006E-2" u="1"/>
        <n v="0.16800000000000001" u="1"/>
        <n v="0.56899999999999995" u="1"/>
        <n v="0.13100000000000001" u="1"/>
        <n v="5.0000000000000001E-3" u="1"/>
        <n v="0.68" u="1"/>
        <n v="0.156" u="1"/>
        <n v="0.04" u="1"/>
        <n v="0.252" u="1"/>
        <n v="0.29499999999999998" u="1"/>
        <n v="0.122" u="1"/>
        <n v="0.24199999999999999" u="1"/>
        <n v="0.52100000000000002" u="1"/>
        <n v="8.2000000000000003E-2" u="1"/>
        <n v="0.20499999999999999" u="1"/>
        <n v="0.27700000000000002" u="1"/>
        <n v="0.32" u="1"/>
        <n v="7.2999999999999995E-2" u="1"/>
        <n v="9.9000000000000005E-2" u="1"/>
        <n v="2.3E-2" u="1"/>
        <n v="0.27100000000000002" u="1"/>
        <n v="7.5999999999999998E-2" u="1"/>
        <n v="0.184" u="1"/>
        <n v="0.98899999999999999" u="1"/>
        <n v="1.2E-2" u="1"/>
        <n v="4.7E-2" u="1"/>
        <n v="9.2999999999999999E-2" u="1"/>
        <n v="0.308" u="1"/>
        <n v="0.49299999999999999" u="1"/>
        <n v="0.57199999999999995" u="1"/>
        <n v="0.11" u="1"/>
        <n v="0.22700000000000001" u="1"/>
        <n v="1E-3" u="1"/>
        <n v="1.7999999999999999E-2" u="1"/>
        <n v="0.13800000000000001" u="1"/>
        <n v="0.315" u="1"/>
        <n v="8.6999999999999994E-2" u="1"/>
        <n v="8.0000000000000002E-3" u="1"/>
        <n v="5.7000000000000002E-2" u="1"/>
        <n v="0.28399999999999997" u="1"/>
        <n v="0.75700000000000001" u="1"/>
        <n v="0.90400000000000003" u="1"/>
        <n v="0.21199999999999999" u="1"/>
        <n v="0.48099999999999998" u="1"/>
        <n v="5.3999999999999999E-2" u="1"/>
        <n v="0.27800000000000002" u="1"/>
        <n v="0.40699999999999997" u="1"/>
        <n v="6.7000000000000004E-2" u="1"/>
        <n v="0.124" u="1"/>
        <n v="0.13200000000000001" u="1"/>
        <n v="0.16600000000000001" u="1"/>
        <n v="0.218" u="1"/>
        <n v="0.91700000000000004" u="1"/>
        <n v="0.27200000000000002" u="1"/>
        <n v="5.0999999999999997E-2" u="1"/>
        <n v="0.129" u="1"/>
        <n v="0.17199999999999999" u="1"/>
        <n v="0.254" u="1"/>
        <n v="0.03" u="1"/>
        <n v="0.34" u="1"/>
        <n v="7.8E-2" u="1"/>
        <n v="0.104" u="1"/>
        <n v="0.02" u="1"/>
        <n v="0.72099999999999997" u="1"/>
        <n v="0.121" u="1"/>
        <n v="0.27300000000000002" u="1"/>
      </sharedItems>
    </cacheField>
    <cacheField name="Standard Atomic Weight" numFmtId="0">
      <sharedItems containsBlank="1"/>
    </cacheField>
    <cacheField name="Abundance on earth" numFmtId="0">
      <sharedItems containsMixedTypes="1" containsNumber="1" minValue="0" maxValue="0.65900000000000003" count="342">
        <s v=""/>
        <n v="5.4693709500000007E-2"/>
        <n v="5.3646900000000008E-15"/>
        <n v="4.0034946353100003E-9"/>
        <n v="1.7629039999999998E-6"/>
        <n v="2.1463762666666665E-5"/>
        <n v="2.0333351999999999E-6"/>
        <n v="1.4367800000000002E-6"/>
        <n v="5.7832200000000005E-6"/>
        <n v="1.127802E-4"/>
        <n v="1.2198E-6"/>
        <n v="9.7145100000000006E-6"/>
        <n v="3.5490000000000002E-8"/>
        <n v="0.65739862999999998"/>
        <n v="2.5042E-4"/>
        <n v="1.3509500000000001E-3"/>
        <n v="2.9315E-4"/>
        <n v="2.3162880000000003E-9"/>
        <n v="6.9120000000000012E-12"/>
        <n v="2.368E-10"/>
        <n v="1.34E-2"/>
        <n v="8.5546170000000022E-3"/>
        <n v="1.0830000000000002E-3"/>
        <n v="1.1923830000000002E-3"/>
        <n v="4.0166667333333336E-2"/>
        <n v="0.17553178630199998"/>
        <n v="8.9171510233333317E-3"/>
        <n v="5.8851293413333325E-3"/>
        <n v="5.2503000000000011E-4"/>
        <n v="5.9606225000000004E-4"/>
        <n v="4.70625E-6"/>
        <n v="2.6668750000000001E-5"/>
        <n v="6.2750000000000003E-8"/>
        <n v="5.0077360000000005E-3"/>
        <n v="1.6022640000000002E-3"/>
        <n v="6.5886000000000002E-9"/>
        <n v="1.242275E-9"/>
        <n v="1.9671691250000001E-6"/>
        <n v="9.9315213594999997E-3"/>
        <n v="1.2459914999999999E-6"/>
        <n v="7.1673264899999999E-4"/>
        <n v="3.0928056639999996E-2"/>
        <n v="2.0641887999999997E-4"/>
        <n v="4.3070399999999993E-5"/>
        <n v="6.6551743999999989E-4"/>
        <n v="1.2761599999999999E-6"/>
        <n v="5.9660479999999988E-5"/>
        <n v="1.0466666866666669E-5"/>
        <n v="2.8622002750000001E-4"/>
        <n v="2.5811842479999997E-4"/>
        <n v="2.5575927790666667E-3"/>
        <n v="1.8769095136666667E-4"/>
        <n v="1.7971148393333334E-4"/>
        <n v="1.50003125E-7"/>
        <n v="5.9851246875000003E-5"/>
        <n v="2.6359710116666673E-6"/>
        <n v="5.0832077122333338E-5"/>
        <n v="5.7639495010000007E-6"/>
        <n v="1.4347690316666668E-6"/>
        <n v="5.596667333333333E-4"/>
        <n v="1.5313900389666668E-3"/>
        <n v="2.4039548611693336E-2"/>
        <n v="5.5517801412666666E-4"/>
        <n v="7.3884001880000007E-5"/>
        <n v="1.303334E-5"/>
        <n v="2.6550157077066667E-5"/>
        <n v="1.0227018949600001E-5"/>
        <n v="4.4456312781333334E-7"/>
        <n v="1.4175007845866667E-6"/>
        <n v="3.6094672759999997E-7"/>
        <n v="2.2819557625000004E-5"/>
        <n v="1.0180525708333335E-5"/>
        <n v="3.7370003109999999E-5"/>
        <n v="2.1075252923333333E-5"/>
        <n v="3.0704659866666667E-6"/>
        <n v="1.402230135E-5"/>
        <n v="4.6360996333333338E-7"/>
        <n v="7.0526780107999996E-6"/>
        <n v="4.6806653225333336E-6"/>
        <n v="2.2627342833333335E-7"/>
        <n v="3.0195457500000005E-7"/>
        <n v="8.5251291666666675E-8"/>
        <n v="4.0150608333333333E-7"/>
        <n v="8.5031288333333327E-8"/>
        <n v="5.9012333333333338E-6"/>
        <n v="2.2338999999999999E-10"/>
        <n v="2.3518700000000001E-9"/>
        <n v="1.9151300000000002E-9"/>
        <n v="5.9662699999999995E-9"/>
        <n v="1.245211E-8"/>
        <n v="2.1912300000000001E-9"/>
        <n v="1.7665465000000003E-5"/>
        <n v="1.7184535000000004E-5"/>
        <n v="5.502500000000001E-13"/>
        <n v="3.5433000000000001E-12"/>
        <n v="1.7969150000000001E-11"/>
        <n v="1.7825E-11"/>
        <n v="8.8329849999999998E-11"/>
        <n v="2.6782450000000002E-11"/>
        <n v="3.5632734666666668E-5"/>
        <n v="1.3740598666666668E-5"/>
        <n v="1.5603466666666668E-6"/>
        <n v="2.7473246666666665E-5"/>
        <n v="1.9504333333333336E-5"/>
        <n v="2.3009540666666666E-4"/>
        <n v="1.6500006500000002E-5"/>
        <n v="7.2132905144999988E-5"/>
        <n v="1.5730441121999998E-5"/>
        <n v="2.4044301714999998E-5"/>
        <n v="2.4366761737999998E-5"/>
        <n v="3.9256002799999995E-6"/>
        <n v="1.1900003333333334E-5"/>
        <n v="1.7484433333333332E-7"/>
        <n v="1.1010499999999998E-7"/>
        <n v="1.9060799999999998E-7"/>
        <n v="2.0059566666666664E-7"/>
        <n v="1.1551999999999999E-7"/>
        <n v="2.9349299999999999E-7"/>
        <n v="1.1816733333333332E-7"/>
        <n v="2.7719390000000002E-11"/>
        <n v="9.3565450000000013E-12"/>
        <n v="6.3844659999999998E-11"/>
        <n v="6.3044100000000011E-11"/>
        <n v="8.5359710000000004E-11"/>
        <n v="1.5786042500000002E-10"/>
        <n v="9.3165170000000003E-11"/>
        <n v="1.0000000000000001E-9"/>
        <n v="1.5300000000000004E-10"/>
        <n v="1.6710000000000001E-9"/>
        <n v="3.3495000000000005E-9"/>
        <n v="4.0995000000000006E-9"/>
        <n v="3.9690000000000007E-9"/>
        <n v="1.7580000000000001E-9"/>
        <n v="7.6901428533333328E-8"/>
        <n v="7.1445238133333328E-8"/>
        <n v="4.3754583333333339E-9"/>
        <n v="3.1153263333333338E-9"/>
        <n v="4.371957966666667E-8"/>
        <n v="4.480469333333334E-8"/>
        <n v="8.4463847666666673E-8"/>
        <n v="4.2774480666666675E-8"/>
        <n v="1.0056553433333334E-7"/>
        <n v="2.6217746333333334E-8"/>
        <n v="5.7915000000000001E-9"/>
        <n v="1.2920849999999999E-7"/>
        <n v="2.9423346266666664E-8"/>
        <n v="2.0020008799999996E-8"/>
        <n v="1.0313337866666664E-8"/>
        <n v="4.4104686053333328E-7"/>
        <n v="2.3296010239999994E-7"/>
        <n v="7.3467365626666659E-7"/>
        <n v="2.6056344786666665E-7"/>
        <n v="9.8826043439999984E-7"/>
        <n v="1.4044339506666664E-7"/>
        <n v="1.7563007719999997E-7"/>
        <n v="2.2888576800000003E-7"/>
        <n v="1.7119423200000001E-7"/>
        <n v="9E-13"/>
        <n v="2.5499999999999999E-11"/>
        <n v="8.9000000000000013E-12"/>
        <n v="4.7399999999999999E-11"/>
        <n v="7.0699999999999999E-11"/>
        <n v="1.8840000000000002E-10"/>
        <n v="3.1740000000000001E-10"/>
        <n v="3.408E-10"/>
        <n v="2.5499999999999999E-7"/>
        <n v="3.808E-14"/>
        <n v="3.5599999999999995E-14"/>
        <n v="7.6408000000000001E-13"/>
        <n v="1.056024E-11"/>
        <n v="1.6284E-12"/>
        <n v="8.4929600000000006E-12"/>
        <n v="1.0763439999999999E-11"/>
        <n v="4.1742799999999999E-12"/>
        <n v="3.5429199999999996E-12"/>
        <n v="2.6667666666666675E-6"/>
        <n v="4.5160699333333336E-7"/>
        <n v="4.303047766666667E-7"/>
        <n v="1.0297491536666668E-5"/>
        <n v="2.8084842453333339E-5"/>
        <n v="3.3461521939999999E-5"/>
        <n v="4.7853299520000006E-5"/>
        <n v="3.0546526611333334E-4"/>
        <n v="2.1610434339846664E-8"/>
        <n v="2.4311724032326821E-5"/>
        <n v="6.1512501110000006E-8"/>
        <n v="8.3457501506000021E-8"/>
        <n v="2.9409625530700001E-5"/>
        <n v="3.6954050666840005E-6"/>
        <n v="4.6000003199999995E-6"/>
        <n v="5.6340403801280004E-6"/>
        <n v="2.5261051704360002E-6"/>
        <n v="4.9380853331720005E-6"/>
        <n v="1.7207976161020003E-6"/>
        <n v="3.5667177406459999E-6"/>
        <n v="1.194370080584E-6"/>
        <n v="1.1698850789320002E-6"/>
        <n v="1.0821750690749999E-7"/>
        <n v="5.2839753372749991E-7"/>
        <n v="3.9621002528999995E-7"/>
        <n v="4.8715503109499994E-7"/>
        <n v="2.6014501660499999E-7"/>
        <n v="9.4293756018749994E-7"/>
        <n v="8.019375511874999E-7"/>
        <n v="4.7810003107649992E-7"/>
        <n v="5.2190003392349995E-7"/>
        <n v="6.2000007000000003E-9"/>
        <n v="6.7580007629999997E-8"/>
        <n v="4.5880005179999999E-7"/>
        <n v="6.3457007164500002E-7"/>
        <n v="4.8515005477500001E-7"/>
        <n v="7.7004008694000008E-7"/>
        <n v="6.7766007651000003E-7"/>
        <n v="6.0000007000000002E-7"/>
        <n v="1.4560002547999999E-9"/>
        <n v="2.4700004322500003E-9"/>
        <n v="6.0554010596950014E-8"/>
        <n v="4.9111408594495007E-7"/>
        <n v="6.6235011591125E-7"/>
        <n v="6.4729611327680001E-7"/>
        <n v="7.3476012858300011E-7"/>
        <n v="6.5000011E-7"/>
        <n v="2.4325006046499998E-9"/>
        <n v="2.8017506964349999E-8"/>
        <n v="5.8630264573804994E-7"/>
        <n v="4.0020759948014998E-7"/>
        <n v="4.721151173543E-7"/>
        <n v="2.6092506485850001E-7"/>
        <n v="2.6000008499999999E-7"/>
        <n v="2.2960003361999999E-9"/>
        <n v="5.5664008150799999E-8"/>
        <n v="2.6301337184600001E-7"/>
        <n v="4.0469339259199998E-7"/>
        <n v="3.0058937734820003E-7"/>
        <n v="5.9781875420439992E-7"/>
        <n v="2.4259203552239997E-7"/>
        <n v="3.8960407305075003E-7"/>
        <n v="1.0396001949249999E-8"/>
        <n v="2.4000056000000001E-9"/>
        <n v="7.8900184099999999E-8"/>
        <n v="2.7900065100000003E-7"/>
        <n v="4.0920095479999996E-7"/>
        <n v="2.0430047669999999E-7"/>
        <n v="5.262012278E-7"/>
        <n v="1.4011674673333333E-10"/>
        <n v="1.1665272165866E-6"/>
        <n v="7.5005999999999989E-10"/>
        <n v="1.6563825E-7"/>
        <n v="8.9444654999999997E-8"/>
        <n v="1.9151532E-7"/>
        <n v="1.7770171499999998E-7"/>
        <n v="1.3164800000000001E-10"/>
        <n v="2.2035200000000001E-10"/>
        <n v="3.0000000000000003E-13"/>
        <n v="2.3850000000000004E-11"/>
        <n v="2.9400000000000003E-11"/>
        <n v="1.9860000000000002E-10"/>
        <n v="2.4225000000000002E-10"/>
        <n v="3.9390000000000006E-10"/>
        <n v="6.1170000000000007E-10"/>
        <n v="3.73E-10"/>
        <n v="6.2700000000000001E-10"/>
        <n v="6.0000000000000007E-13"/>
        <n v="3.9100000000000006E-11"/>
        <n v="1.643E-9"/>
        <n v="1.6890000000000001E-9"/>
        <n v="1.2604999999999999E-9"/>
        <n v="3.6780000000000001E-10"/>
        <n v="0"/>
        <n v="4.8251500000000007E-10"/>
        <n v="3.207116366666667E-8"/>
        <n v="5.4266853666666666E-8"/>
        <n v="7.4307310000000004E-8"/>
        <n v="4.2396984666666672E-8"/>
        <n v="9.6052652666666666E-8"/>
        <n v="2.2099187000000002E-8"/>
        <n v="1.918818696E-7"/>
        <n v="4.581244637333333E-7"/>
        <n v="3.1966680666666672E-7"/>
        <n v="5.5028357433333335E-6"/>
        <n v="5.0461688766666668E-6"/>
        <n v="1.1964671906666667E-5"/>
        <n v="3.7617333333333333E-7"/>
        <n v="6.0001250000000001E-5" u="1"/>
        <n v="0.19033406666666663" u="1"/>
        <n v="2.51E-8" u="1"/>
        <n v="9.7499999999999998E-6" u="1"/>
        <n v="2.0750001400000002E-5" u="1"/>
        <n v="3.2167666666666669E-7" u="1"/>
        <n v="1.2033333333333332E-6" u="1"/>
        <n v="1.750000435E-6" u="1"/>
        <n v="1.86666694E-6" u="1"/>
        <n v="3.4693336666666665E-3" u="1"/>
        <n v="2.7863333333333335E-4" u="1"/>
        <n v="3.5003666666666671E-7" u="1"/>
        <n v="4.0035000000000001E-9" u="1"/>
        <n v="2.3226666666666666E-5" u="1"/>
        <n v="3.3250000600000005E-5" u="1"/>
        <n v="6.6100000000000004E-3" u="1"/>
        <n v="1.5000035E-6" u="1"/>
        <n v="1.1733343333333334E-5" u="1"/>
        <n v="4.9373333333333337E-5" u="1"/>
        <n v="5.0000000000000001E-9" u="1"/>
        <n v="3.9000186666666668E-5" u="1"/>
        <n v="1.4834666666666666E-7" u="1"/>
        <n v="4.2604433333333336E-4" u="1"/>
        <n v="1.0830000000000001E-2" u="1"/>
        <n v="7.2200000000000003E-6" u="1"/>
        <n v="1.4020000999999998E-4" u="1"/>
        <n v="1.1666673333333333E-6" u="1"/>
        <n v="1.0649499999999999E-2" u="1"/>
        <n v="6.2504999999999995E-7" u="1"/>
        <n v="1.1000166666666668E-6" u="1"/>
        <n v="5.4700000000000006E-2" u="1"/>
        <n v="5.0035000000000004E-10" u="1"/>
        <n v="6.5000633333333332E-7" u="1"/>
        <n v="3.5250002249999996E-6" u="1"/>
        <n v="1.1400000000000001E-4" u="1"/>
        <n v="7.6001633333333334E-5" u="1"/>
        <n v="2.4333334466666666E-5" u="1"/>
        <n v="1.5500000000000001E-10" u="1"/>
        <n v="1.35E-7" u="1"/>
        <n v="4.0000007499999999E-7" u="1"/>
        <n v="1.0000000649999999E-6" u="1"/>
        <n v="3.1903999999999995E-2" u="1"/>
        <n v="3.9999999999999998E-11" u="1"/>
        <n v="1.5000000000000002E-8" u="1"/>
        <n v="3.5200000000000003E-10" u="1"/>
        <n v="6.2750000000000002E-4" u="1"/>
        <n v="2.6000004550000002E-6" u="1"/>
        <n v="3.1000003500000002E-6" u="1"/>
        <n v="1.9750000000000001E-6" u="1"/>
        <n v="2.5600000000000003E-9" u="1"/>
        <n v="6.0666766666666673E-5" u="1"/>
        <n v="4.0008000000000002E-7" u="1"/>
        <n v="1.5000000000000002E-9" u="1"/>
        <n v="2.6200000666666667E-2" u="1"/>
        <n v="3.0333346666666662E-6" u="1"/>
        <n v="3.3000083333333339E-5" u="1"/>
        <n v="0.65900000000000003" u="1"/>
        <n v="3.4850000000000007E-5" u="1"/>
        <n v="2.2833343333333335E-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4">
  <r>
    <m/>
    <x v="0"/>
    <x v="0"/>
    <m/>
    <m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1"/>
    <x v="1"/>
    <x v="1"/>
    <s v="    1.007 825 032 23"/>
    <s v="  0.999 885"/>
    <x v="1"/>
    <s v=" [1.007 84, 1.008 11]"/>
    <x v="1"/>
  </r>
  <r>
    <m/>
    <x v="2"/>
    <x v="2"/>
    <s v="    2.014 101 778 12"/>
    <s v="  0.000 115"/>
    <x v="2"/>
    <m/>
    <x v="0"/>
  </r>
  <r>
    <m/>
    <x v="3"/>
    <x v="3"/>
    <s v="    3.016 049 2779"/>
    <s v="  "/>
    <x v="0"/>
    <m/>
    <x v="0"/>
  </r>
  <r>
    <m/>
    <x v="0"/>
    <x v="4"/>
    <s v="    4.026 43"/>
    <s v="  "/>
    <x v="0"/>
    <m/>
    <x v="0"/>
  </r>
  <r>
    <m/>
    <x v="0"/>
    <x v="5"/>
    <s v="    5.035 311"/>
    <s v="  "/>
    <x v="0"/>
    <m/>
    <x v="0"/>
  </r>
  <r>
    <m/>
    <x v="0"/>
    <x v="6"/>
    <s v="    6.044 96"/>
    <s v="  "/>
    <x v="0"/>
    <m/>
    <x v="0"/>
  </r>
  <r>
    <m/>
    <x v="0"/>
    <x v="7"/>
    <s v="    7.0527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2"/>
    <x v="4"/>
    <x v="3"/>
    <s v="    3.016 029 3201"/>
    <s v="  0.000 001 34"/>
    <x v="3"/>
    <s v="     4.002 602"/>
    <x v="2"/>
  </r>
  <r>
    <m/>
    <x v="4"/>
    <x v="4"/>
    <s v="    4.002 603 254 13"/>
    <s v="  0.999 998 66"/>
    <x v="4"/>
    <m/>
    <x v="3"/>
  </r>
  <r>
    <m/>
    <x v="4"/>
    <x v="5"/>
    <s v="    5.012 057"/>
    <s v="  "/>
    <x v="0"/>
    <m/>
    <x v="0"/>
  </r>
  <r>
    <m/>
    <x v="4"/>
    <x v="6"/>
    <s v="    6.018 885 891"/>
    <s v="  "/>
    <x v="0"/>
    <m/>
    <x v="0"/>
  </r>
  <r>
    <m/>
    <x v="4"/>
    <x v="7"/>
    <s v="    7.027 9907"/>
    <s v="  "/>
    <x v="0"/>
    <m/>
    <x v="0"/>
  </r>
  <r>
    <m/>
    <x v="4"/>
    <x v="8"/>
    <s v="    8.033 934 390"/>
    <s v="  "/>
    <x v="0"/>
    <m/>
    <x v="0"/>
  </r>
  <r>
    <m/>
    <x v="4"/>
    <x v="9"/>
    <s v="    9.043 946"/>
    <s v="  "/>
    <x v="0"/>
    <m/>
    <x v="0"/>
  </r>
  <r>
    <m/>
    <x v="4"/>
    <x v="10"/>
    <s v="  10.052 79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3"/>
    <x v="5"/>
    <x v="3"/>
    <s v="    3.0308"/>
    <s v="  "/>
    <x v="0"/>
    <s v=" [6.938, 6.997]"/>
    <x v="0"/>
  </r>
  <r>
    <m/>
    <x v="5"/>
    <x v="4"/>
    <s v="    4.027 19"/>
    <s v="  "/>
    <x v="0"/>
    <m/>
    <x v="0"/>
  </r>
  <r>
    <m/>
    <x v="5"/>
    <x v="5"/>
    <s v="    5.012 538"/>
    <s v="  "/>
    <x v="0"/>
    <m/>
    <x v="0"/>
  </r>
  <r>
    <m/>
    <x v="5"/>
    <x v="6"/>
    <s v="    6.015 122 8874"/>
    <s v="  0.0759"/>
    <x v="5"/>
    <m/>
    <x v="4"/>
  </r>
  <r>
    <m/>
    <x v="5"/>
    <x v="7"/>
    <s v="    7.016 003 4366"/>
    <s v="  0.9241"/>
    <x v="6"/>
    <m/>
    <x v="5"/>
  </r>
  <r>
    <m/>
    <x v="5"/>
    <x v="8"/>
    <s v="    8.022 486 246"/>
    <s v="  "/>
    <x v="0"/>
    <m/>
    <x v="0"/>
  </r>
  <r>
    <m/>
    <x v="5"/>
    <x v="9"/>
    <s v="    9.026 790 19"/>
    <s v="  "/>
    <x v="0"/>
    <m/>
    <x v="0"/>
  </r>
  <r>
    <m/>
    <x v="5"/>
    <x v="10"/>
    <s v="  10.035 483"/>
    <s v="  "/>
    <x v="0"/>
    <m/>
    <x v="0"/>
  </r>
  <r>
    <m/>
    <x v="5"/>
    <x v="11"/>
    <s v="  11.043 723 58"/>
    <s v="  "/>
    <x v="0"/>
    <m/>
    <x v="0"/>
  </r>
  <r>
    <m/>
    <x v="5"/>
    <x v="12"/>
    <s v="  12.052 517"/>
    <s v="  "/>
    <x v="0"/>
    <m/>
    <x v="0"/>
  </r>
  <r>
    <m/>
    <x v="5"/>
    <x v="13"/>
    <s v="  13.062 63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4"/>
    <x v="6"/>
    <x v="5"/>
    <s v="    5.0399"/>
    <s v="  "/>
    <x v="0"/>
    <m/>
    <x v="0"/>
  </r>
  <r>
    <m/>
    <x v="6"/>
    <x v="6"/>
    <s v="    6.019 7264"/>
    <s v="  "/>
    <x v="0"/>
    <m/>
    <x v="0"/>
  </r>
  <r>
    <m/>
    <x v="6"/>
    <x v="7"/>
    <s v="    7.016 928 717"/>
    <s v="  "/>
    <x v="0"/>
    <m/>
    <x v="0"/>
  </r>
  <r>
    <m/>
    <x v="6"/>
    <x v="8"/>
    <s v="    8.005 305 102"/>
    <s v="  "/>
    <x v="0"/>
    <m/>
    <x v="0"/>
  </r>
  <r>
    <m/>
    <x v="6"/>
    <x v="9"/>
    <s v="    9.012 183 065"/>
    <s v="  1"/>
    <x v="7"/>
    <s v="     9.012 1831"/>
    <x v="6"/>
  </r>
  <r>
    <m/>
    <x v="6"/>
    <x v="10"/>
    <s v="  10.013 534 695"/>
    <s v="  "/>
    <x v="0"/>
    <m/>
    <x v="0"/>
  </r>
  <r>
    <m/>
    <x v="6"/>
    <x v="11"/>
    <s v="  11.021 661 08"/>
    <s v="  "/>
    <x v="0"/>
    <m/>
    <x v="0"/>
  </r>
  <r>
    <m/>
    <x v="6"/>
    <x v="12"/>
    <s v="  12.026 9221"/>
    <s v="  "/>
    <x v="0"/>
    <m/>
    <x v="0"/>
  </r>
  <r>
    <m/>
    <x v="6"/>
    <x v="13"/>
    <s v="  13.036 135"/>
    <s v="  "/>
    <x v="0"/>
    <m/>
    <x v="0"/>
  </r>
  <r>
    <m/>
    <x v="6"/>
    <x v="14"/>
    <s v="  14.042 89"/>
    <s v="  "/>
    <x v="0"/>
    <m/>
    <x v="0"/>
  </r>
  <r>
    <m/>
    <x v="6"/>
    <x v="15"/>
    <s v="  15.053 42"/>
    <s v="  "/>
    <x v="0"/>
    <m/>
    <x v="0"/>
  </r>
  <r>
    <m/>
    <x v="6"/>
    <x v="16"/>
    <s v="  16.061 67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5"/>
    <x v="7"/>
    <x v="6"/>
    <s v="    6.0508"/>
    <s v="  "/>
    <x v="0"/>
    <s v=" [10.806, 10.821]"/>
    <x v="0"/>
  </r>
  <r>
    <m/>
    <x v="7"/>
    <x v="7"/>
    <s v="    7.029 712"/>
    <s v="  "/>
    <x v="0"/>
    <m/>
    <x v="0"/>
  </r>
  <r>
    <m/>
    <x v="7"/>
    <x v="8"/>
    <s v="    8.024 6073"/>
    <s v="  "/>
    <x v="0"/>
    <m/>
    <x v="0"/>
  </r>
  <r>
    <m/>
    <x v="7"/>
    <x v="9"/>
    <s v="    9.013 329 65"/>
    <s v="  "/>
    <x v="0"/>
    <m/>
    <x v="0"/>
  </r>
  <r>
    <m/>
    <x v="7"/>
    <x v="10"/>
    <s v="  10.012 936 95"/>
    <s v="  0.199"/>
    <x v="8"/>
    <m/>
    <x v="7"/>
  </r>
  <r>
    <m/>
    <x v="7"/>
    <x v="11"/>
    <s v="  11.009 305 36"/>
    <s v="  0.801"/>
    <x v="9"/>
    <m/>
    <x v="8"/>
  </r>
  <r>
    <m/>
    <x v="7"/>
    <x v="12"/>
    <s v="  12.014 3527"/>
    <s v="  "/>
    <x v="0"/>
    <m/>
    <x v="0"/>
  </r>
  <r>
    <m/>
    <x v="7"/>
    <x v="13"/>
    <s v="  13.017 7802"/>
    <s v="  "/>
    <x v="0"/>
    <m/>
    <x v="0"/>
  </r>
  <r>
    <m/>
    <x v="7"/>
    <x v="14"/>
    <s v="  14.025 404"/>
    <s v="  "/>
    <x v="0"/>
    <m/>
    <x v="0"/>
  </r>
  <r>
    <m/>
    <x v="7"/>
    <x v="15"/>
    <s v="  15.031 088"/>
    <s v="  "/>
    <x v="0"/>
    <m/>
    <x v="0"/>
  </r>
  <r>
    <m/>
    <x v="7"/>
    <x v="16"/>
    <s v="  16.039 842"/>
    <s v="  "/>
    <x v="0"/>
    <m/>
    <x v="0"/>
  </r>
  <r>
    <m/>
    <x v="7"/>
    <x v="17"/>
    <s v="  17.046 99"/>
    <s v="  "/>
    <x v="0"/>
    <m/>
    <x v="0"/>
  </r>
  <r>
    <m/>
    <x v="7"/>
    <x v="18"/>
    <s v="  18.055 66"/>
    <s v="  "/>
    <x v="0"/>
    <m/>
    <x v="0"/>
  </r>
  <r>
    <m/>
    <x v="7"/>
    <x v="19"/>
    <s v="  19.063 10"/>
    <s v="  "/>
    <x v="0"/>
    <m/>
    <x v="0"/>
  </r>
  <r>
    <m/>
    <x v="7"/>
    <x v="20"/>
    <s v="  20.072 07"/>
    <s v="  "/>
    <x v="0"/>
    <m/>
    <x v="0"/>
  </r>
  <r>
    <m/>
    <x v="7"/>
    <x v="21"/>
    <s v="  21.081 29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6"/>
    <x v="8"/>
    <x v="8"/>
    <s v="    8.037 643"/>
    <s v="  "/>
    <x v="0"/>
    <s v=" [12.0096, 12.0116]"/>
    <x v="0"/>
  </r>
  <r>
    <m/>
    <x v="8"/>
    <x v="9"/>
    <s v="    9.031 0372"/>
    <s v="  "/>
    <x v="0"/>
    <m/>
    <x v="0"/>
  </r>
  <r>
    <m/>
    <x v="8"/>
    <x v="10"/>
    <s v="  10.016 853 31"/>
    <s v="  "/>
    <x v="0"/>
    <m/>
    <x v="0"/>
  </r>
  <r>
    <m/>
    <x v="8"/>
    <x v="11"/>
    <s v="  11.011 4336"/>
    <s v="  "/>
    <x v="0"/>
    <m/>
    <x v="0"/>
  </r>
  <r>
    <m/>
    <x v="8"/>
    <x v="12"/>
    <s v="  12.0000000"/>
    <s v="  0.9893"/>
    <x v="10"/>
    <m/>
    <x v="9"/>
  </r>
  <r>
    <m/>
    <x v="8"/>
    <x v="13"/>
    <s v="  13.003 354 835 07"/>
    <s v="  0.0107"/>
    <x v="11"/>
    <m/>
    <x v="10"/>
  </r>
  <r>
    <m/>
    <x v="8"/>
    <x v="14"/>
    <s v="  14.003 241 9884"/>
    <s v="  "/>
    <x v="0"/>
    <m/>
    <x v="0"/>
  </r>
  <r>
    <m/>
    <x v="8"/>
    <x v="15"/>
    <s v="  15.010 599 26"/>
    <s v="  "/>
    <x v="0"/>
    <m/>
    <x v="0"/>
  </r>
  <r>
    <m/>
    <x v="8"/>
    <x v="16"/>
    <s v="  16.014 7013"/>
    <s v="  "/>
    <x v="0"/>
    <m/>
    <x v="0"/>
  </r>
  <r>
    <m/>
    <x v="8"/>
    <x v="17"/>
    <s v="  17.022 577"/>
    <s v="  "/>
    <x v="0"/>
    <m/>
    <x v="0"/>
  </r>
  <r>
    <m/>
    <x v="8"/>
    <x v="18"/>
    <s v="  18.026 751"/>
    <s v="  "/>
    <x v="0"/>
    <m/>
    <x v="0"/>
  </r>
  <r>
    <m/>
    <x v="8"/>
    <x v="19"/>
    <s v="  19.034 80"/>
    <s v="  "/>
    <x v="0"/>
    <m/>
    <x v="0"/>
  </r>
  <r>
    <m/>
    <x v="8"/>
    <x v="20"/>
    <s v="  20.040 32"/>
    <s v="  "/>
    <x v="0"/>
    <m/>
    <x v="0"/>
  </r>
  <r>
    <m/>
    <x v="8"/>
    <x v="21"/>
    <s v="  21.049 00"/>
    <s v="  "/>
    <x v="0"/>
    <m/>
    <x v="0"/>
  </r>
  <r>
    <m/>
    <x v="8"/>
    <x v="22"/>
    <s v="  22.057 53"/>
    <s v="  "/>
    <x v="0"/>
    <m/>
    <x v="0"/>
  </r>
  <r>
    <m/>
    <x v="8"/>
    <x v="23"/>
    <s v="  23.0689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7"/>
    <x v="9"/>
    <x v="10"/>
    <s v="  10.041 65"/>
    <s v="  "/>
    <x v="0"/>
    <s v=" [14.006 43, 14.007 28]"/>
    <x v="0"/>
  </r>
  <r>
    <m/>
    <x v="9"/>
    <x v="11"/>
    <s v="  11.026 091"/>
    <s v="  "/>
    <x v="0"/>
    <m/>
    <x v="0"/>
  </r>
  <r>
    <m/>
    <x v="9"/>
    <x v="12"/>
    <s v="  12.018 6132"/>
    <s v="  "/>
    <x v="0"/>
    <m/>
    <x v="0"/>
  </r>
  <r>
    <m/>
    <x v="9"/>
    <x v="13"/>
    <s v="  13.005 738 61"/>
    <s v="  "/>
    <x v="0"/>
    <m/>
    <x v="0"/>
  </r>
  <r>
    <m/>
    <x v="9"/>
    <x v="14"/>
    <s v="  14.003 074 004 43"/>
    <s v="  0.996 36"/>
    <x v="12"/>
    <m/>
    <x v="11"/>
  </r>
  <r>
    <m/>
    <x v="9"/>
    <x v="15"/>
    <s v="  15.000 108 898 88"/>
    <s v="  0.003 64"/>
    <x v="13"/>
    <m/>
    <x v="12"/>
  </r>
  <r>
    <m/>
    <x v="9"/>
    <x v="16"/>
    <s v="  16.006 1019"/>
    <s v="  "/>
    <x v="0"/>
    <m/>
    <x v="0"/>
  </r>
  <r>
    <m/>
    <x v="9"/>
    <x v="17"/>
    <s v="  17.008 449"/>
    <s v="  "/>
    <x v="0"/>
    <m/>
    <x v="0"/>
  </r>
  <r>
    <m/>
    <x v="9"/>
    <x v="18"/>
    <s v="  18.014 078"/>
    <s v="  "/>
    <x v="0"/>
    <m/>
    <x v="0"/>
  </r>
  <r>
    <m/>
    <x v="9"/>
    <x v="19"/>
    <s v="  19.017 022"/>
    <s v="  "/>
    <x v="0"/>
    <m/>
    <x v="0"/>
  </r>
  <r>
    <m/>
    <x v="9"/>
    <x v="20"/>
    <s v="  20.023 366"/>
    <s v="  "/>
    <x v="0"/>
    <m/>
    <x v="0"/>
  </r>
  <r>
    <m/>
    <x v="9"/>
    <x v="21"/>
    <s v="  21.027 11"/>
    <s v="  "/>
    <x v="0"/>
    <m/>
    <x v="0"/>
  </r>
  <r>
    <m/>
    <x v="9"/>
    <x v="22"/>
    <s v="  22.034 39"/>
    <s v="  "/>
    <x v="0"/>
    <m/>
    <x v="0"/>
  </r>
  <r>
    <m/>
    <x v="9"/>
    <x v="23"/>
    <s v="  23.041 14"/>
    <s v="  "/>
    <x v="0"/>
    <m/>
    <x v="0"/>
  </r>
  <r>
    <m/>
    <x v="9"/>
    <x v="24"/>
    <s v="  24.050 39"/>
    <s v="  "/>
    <x v="0"/>
    <m/>
    <x v="0"/>
  </r>
  <r>
    <m/>
    <x v="9"/>
    <x v="25"/>
    <s v="  25.060 10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8"/>
    <x v="10"/>
    <x v="12"/>
    <s v="  12.034 262"/>
    <s v="  "/>
    <x v="0"/>
    <s v=" [15.999 03, 15.999 77]"/>
    <x v="0"/>
  </r>
  <r>
    <m/>
    <x v="10"/>
    <x v="13"/>
    <s v="  13.024 815"/>
    <s v="  "/>
    <x v="0"/>
    <m/>
    <x v="0"/>
  </r>
  <r>
    <m/>
    <x v="10"/>
    <x v="14"/>
    <s v="  14.008 596 36"/>
    <s v="  "/>
    <x v="0"/>
    <m/>
    <x v="0"/>
  </r>
  <r>
    <m/>
    <x v="10"/>
    <x v="15"/>
    <s v="  15.003 065 62"/>
    <s v="  "/>
    <x v="0"/>
    <m/>
    <x v="0"/>
  </r>
  <r>
    <m/>
    <x v="10"/>
    <x v="16"/>
    <s v="  15.994 914 619 57"/>
    <s v="  0.997 57"/>
    <x v="14"/>
    <m/>
    <x v="13"/>
  </r>
  <r>
    <m/>
    <x v="10"/>
    <x v="17"/>
    <s v="  16.999 131 756 50"/>
    <s v="  0.000 38"/>
    <x v="15"/>
    <m/>
    <x v="14"/>
  </r>
  <r>
    <m/>
    <x v="10"/>
    <x v="18"/>
    <s v="  17.999 159 612 86"/>
    <s v="  0.002 05"/>
    <x v="16"/>
    <m/>
    <x v="15"/>
  </r>
  <r>
    <m/>
    <x v="10"/>
    <x v="19"/>
    <s v="  19.003 5780"/>
    <s v="  "/>
    <x v="0"/>
    <m/>
    <x v="0"/>
  </r>
  <r>
    <m/>
    <x v="10"/>
    <x v="20"/>
    <s v="  20.004 075 35"/>
    <s v="  "/>
    <x v="0"/>
    <m/>
    <x v="0"/>
  </r>
  <r>
    <m/>
    <x v="10"/>
    <x v="21"/>
    <s v="  21.008 655"/>
    <s v="  "/>
    <x v="0"/>
    <m/>
    <x v="0"/>
  </r>
  <r>
    <m/>
    <x v="10"/>
    <x v="22"/>
    <s v="  22.009 966"/>
    <s v="  "/>
    <x v="0"/>
    <m/>
    <x v="0"/>
  </r>
  <r>
    <m/>
    <x v="10"/>
    <x v="23"/>
    <s v="  23.015 696"/>
    <s v="  "/>
    <x v="0"/>
    <m/>
    <x v="0"/>
  </r>
  <r>
    <m/>
    <x v="10"/>
    <x v="24"/>
    <s v="  24.019 86"/>
    <s v="  "/>
    <x v="0"/>
    <m/>
    <x v="0"/>
  </r>
  <r>
    <m/>
    <x v="10"/>
    <x v="25"/>
    <s v="  25.029 36"/>
    <s v="  "/>
    <x v="0"/>
    <m/>
    <x v="0"/>
  </r>
  <r>
    <m/>
    <x v="10"/>
    <x v="26"/>
    <s v="  26.037 29"/>
    <s v="  "/>
    <x v="0"/>
    <m/>
    <x v="0"/>
  </r>
  <r>
    <m/>
    <x v="10"/>
    <x v="27"/>
    <s v="  27.047 72"/>
    <s v="  "/>
    <x v="0"/>
    <m/>
    <x v="0"/>
  </r>
  <r>
    <m/>
    <x v="10"/>
    <x v="28"/>
    <s v="  28.055 91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9"/>
    <x v="11"/>
    <x v="14"/>
    <s v="  14.034 315"/>
    <s v="  "/>
    <x v="0"/>
    <m/>
    <x v="0"/>
  </r>
  <r>
    <m/>
    <x v="11"/>
    <x v="15"/>
    <s v="  15.018 043"/>
    <s v="  "/>
    <x v="0"/>
    <m/>
    <x v="0"/>
  </r>
  <r>
    <m/>
    <x v="11"/>
    <x v="16"/>
    <s v="  16.011 4657"/>
    <s v="  "/>
    <x v="0"/>
    <m/>
    <x v="0"/>
  </r>
  <r>
    <m/>
    <x v="11"/>
    <x v="17"/>
    <s v="  17.002 095 24"/>
    <s v="  "/>
    <x v="0"/>
    <m/>
    <x v="0"/>
  </r>
  <r>
    <m/>
    <x v="11"/>
    <x v="18"/>
    <s v="  18.000 937 33"/>
    <s v="  "/>
    <x v="0"/>
    <m/>
    <x v="0"/>
  </r>
  <r>
    <m/>
    <x v="11"/>
    <x v="19"/>
    <s v="  18.998 403 162 73"/>
    <s v="  1"/>
    <x v="7"/>
    <s v="   18.998 403 163"/>
    <x v="16"/>
  </r>
  <r>
    <m/>
    <x v="11"/>
    <x v="20"/>
    <s v="  19.999 981 252"/>
    <s v="  "/>
    <x v="0"/>
    <m/>
    <x v="0"/>
  </r>
  <r>
    <m/>
    <x v="11"/>
    <x v="21"/>
    <s v="  20.999 9489"/>
    <s v="  "/>
    <x v="0"/>
    <m/>
    <x v="0"/>
  </r>
  <r>
    <m/>
    <x v="11"/>
    <x v="22"/>
    <s v="  22.002 999"/>
    <s v="  "/>
    <x v="0"/>
    <m/>
    <x v="0"/>
  </r>
  <r>
    <m/>
    <x v="11"/>
    <x v="23"/>
    <s v="  23.003 557"/>
    <s v="  "/>
    <x v="0"/>
    <m/>
    <x v="0"/>
  </r>
  <r>
    <m/>
    <x v="11"/>
    <x v="24"/>
    <s v="  24.008 115"/>
    <s v="  "/>
    <x v="0"/>
    <m/>
    <x v="0"/>
  </r>
  <r>
    <m/>
    <x v="11"/>
    <x v="25"/>
    <s v="  25.012 199"/>
    <s v="  "/>
    <x v="0"/>
    <m/>
    <x v="0"/>
  </r>
  <r>
    <m/>
    <x v="11"/>
    <x v="26"/>
    <s v="  26.020 038"/>
    <s v="  "/>
    <x v="0"/>
    <m/>
    <x v="0"/>
  </r>
  <r>
    <m/>
    <x v="11"/>
    <x v="27"/>
    <s v="  27.026 44"/>
    <s v="  "/>
    <x v="0"/>
    <m/>
    <x v="0"/>
  </r>
  <r>
    <m/>
    <x v="11"/>
    <x v="28"/>
    <s v="  28.035 34"/>
    <s v="  "/>
    <x v="0"/>
    <m/>
    <x v="0"/>
  </r>
  <r>
    <m/>
    <x v="11"/>
    <x v="29"/>
    <s v="  29.042 54"/>
    <s v="  "/>
    <x v="0"/>
    <m/>
    <x v="0"/>
  </r>
  <r>
    <m/>
    <x v="11"/>
    <x v="30"/>
    <s v="  30.051 65"/>
    <s v="  "/>
    <x v="0"/>
    <m/>
    <x v="0"/>
  </r>
  <r>
    <m/>
    <x v="11"/>
    <x v="31"/>
    <s v="  31.059 71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10"/>
    <x v="12"/>
    <x v="16"/>
    <s v="  16.025 750"/>
    <s v="  "/>
    <x v="0"/>
    <m/>
    <x v="0"/>
  </r>
  <r>
    <m/>
    <x v="12"/>
    <x v="17"/>
    <s v="  17.017 713 96"/>
    <s v="  "/>
    <x v="0"/>
    <m/>
    <x v="0"/>
  </r>
  <r>
    <m/>
    <x v="12"/>
    <x v="18"/>
    <s v="  18.005 708 70"/>
    <s v="  "/>
    <x v="0"/>
    <m/>
    <x v="0"/>
  </r>
  <r>
    <m/>
    <x v="12"/>
    <x v="19"/>
    <s v="  19.001 880 91"/>
    <s v="  "/>
    <x v="0"/>
    <m/>
    <x v="0"/>
  </r>
  <r>
    <m/>
    <x v="12"/>
    <x v="20"/>
    <s v="  19.992 440 1762"/>
    <s v="  0.9048"/>
    <x v="17"/>
    <s v="   20.1797"/>
    <x v="17"/>
  </r>
  <r>
    <m/>
    <x v="12"/>
    <x v="21"/>
    <s v="  20.993 846 685"/>
    <s v="  0.0027"/>
    <x v="18"/>
    <m/>
    <x v="18"/>
  </r>
  <r>
    <m/>
    <x v="12"/>
    <x v="22"/>
    <s v="  21.991 385 114"/>
    <s v="  0.0925"/>
    <x v="19"/>
    <m/>
    <x v="19"/>
  </r>
  <r>
    <m/>
    <x v="12"/>
    <x v="23"/>
    <s v="  22.994 466 91"/>
    <s v="  "/>
    <x v="0"/>
    <m/>
    <x v="0"/>
  </r>
  <r>
    <m/>
    <x v="12"/>
    <x v="24"/>
    <s v="  23.993 610 65"/>
    <s v="  "/>
    <x v="0"/>
    <m/>
    <x v="0"/>
  </r>
  <r>
    <m/>
    <x v="12"/>
    <x v="25"/>
    <s v="  24.997 789"/>
    <s v="  "/>
    <x v="0"/>
    <m/>
    <x v="0"/>
  </r>
  <r>
    <m/>
    <x v="12"/>
    <x v="26"/>
    <s v="  26.000 515"/>
    <s v="  "/>
    <x v="0"/>
    <m/>
    <x v="0"/>
  </r>
  <r>
    <m/>
    <x v="12"/>
    <x v="27"/>
    <s v="  27.007 553"/>
    <s v="  "/>
    <x v="0"/>
    <m/>
    <x v="0"/>
  </r>
  <r>
    <m/>
    <x v="12"/>
    <x v="28"/>
    <s v="  28.012 12"/>
    <s v="  "/>
    <x v="0"/>
    <m/>
    <x v="0"/>
  </r>
  <r>
    <m/>
    <x v="12"/>
    <x v="29"/>
    <s v="  29.019 75"/>
    <s v="  "/>
    <x v="0"/>
    <m/>
    <x v="0"/>
  </r>
  <r>
    <m/>
    <x v="12"/>
    <x v="30"/>
    <s v="  30.024 73"/>
    <s v="  "/>
    <x v="0"/>
    <m/>
    <x v="0"/>
  </r>
  <r>
    <m/>
    <x v="12"/>
    <x v="31"/>
    <s v="  31.0331"/>
    <s v="  "/>
    <x v="0"/>
    <m/>
    <x v="0"/>
  </r>
  <r>
    <m/>
    <x v="12"/>
    <x v="32"/>
    <s v="  32.039 72"/>
    <s v="  "/>
    <x v="0"/>
    <m/>
    <x v="0"/>
  </r>
  <r>
    <m/>
    <x v="12"/>
    <x v="33"/>
    <s v="  33.049 38"/>
    <s v="  "/>
    <x v="0"/>
    <m/>
    <x v="0"/>
  </r>
  <r>
    <m/>
    <x v="12"/>
    <x v="34"/>
    <s v="  34.056 73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11"/>
    <x v="13"/>
    <x v="18"/>
    <s v="  18.026 88"/>
    <s v="  "/>
    <x v="0"/>
    <m/>
    <x v="0"/>
  </r>
  <r>
    <m/>
    <x v="13"/>
    <x v="19"/>
    <s v="  19.013 880"/>
    <s v="  "/>
    <x v="0"/>
    <m/>
    <x v="0"/>
  </r>
  <r>
    <m/>
    <x v="13"/>
    <x v="20"/>
    <s v="  20.007 3544"/>
    <s v="  "/>
    <x v="0"/>
    <m/>
    <x v="0"/>
  </r>
  <r>
    <m/>
    <x v="13"/>
    <x v="21"/>
    <s v="  20.997 654 69"/>
    <s v="  "/>
    <x v="0"/>
    <m/>
    <x v="0"/>
  </r>
  <r>
    <m/>
    <x v="13"/>
    <x v="22"/>
    <s v="  21.994 437 41"/>
    <s v="  "/>
    <x v="0"/>
    <m/>
    <x v="0"/>
  </r>
  <r>
    <m/>
    <x v="13"/>
    <x v="23"/>
    <s v="  22.989 769 2820"/>
    <s v="  1"/>
    <x v="7"/>
    <s v="   22.989 769 28"/>
    <x v="20"/>
  </r>
  <r>
    <m/>
    <x v="13"/>
    <x v="24"/>
    <s v="  23.990 962 950"/>
    <s v="  "/>
    <x v="0"/>
    <m/>
    <x v="0"/>
  </r>
  <r>
    <m/>
    <x v="13"/>
    <x v="25"/>
    <s v="  24.989 9540"/>
    <s v="  "/>
    <x v="0"/>
    <m/>
    <x v="0"/>
  </r>
  <r>
    <m/>
    <x v="13"/>
    <x v="26"/>
    <s v="  25.992 6346"/>
    <s v="  "/>
    <x v="0"/>
    <m/>
    <x v="0"/>
  </r>
  <r>
    <m/>
    <x v="13"/>
    <x v="27"/>
    <s v="  26.994 0765"/>
    <s v="  "/>
    <x v="0"/>
    <m/>
    <x v="0"/>
  </r>
  <r>
    <m/>
    <x v="13"/>
    <x v="28"/>
    <s v="  27.998 939"/>
    <s v="  "/>
    <x v="0"/>
    <m/>
    <x v="0"/>
  </r>
  <r>
    <m/>
    <x v="13"/>
    <x v="29"/>
    <s v="  29.002 8771"/>
    <s v="  "/>
    <x v="0"/>
    <m/>
    <x v="0"/>
  </r>
  <r>
    <m/>
    <x v="13"/>
    <x v="30"/>
    <s v="  30.009 0979"/>
    <s v="  "/>
    <x v="0"/>
    <m/>
    <x v="0"/>
  </r>
  <r>
    <m/>
    <x v="13"/>
    <x v="31"/>
    <s v="  31.013 163"/>
    <s v="  "/>
    <x v="0"/>
    <m/>
    <x v="0"/>
  </r>
  <r>
    <m/>
    <x v="13"/>
    <x v="32"/>
    <s v="  32.020 19"/>
    <s v="  "/>
    <x v="0"/>
    <m/>
    <x v="0"/>
  </r>
  <r>
    <m/>
    <x v="13"/>
    <x v="33"/>
    <s v="  33.025 73"/>
    <s v="  "/>
    <x v="0"/>
    <m/>
    <x v="0"/>
  </r>
  <r>
    <m/>
    <x v="13"/>
    <x v="34"/>
    <s v="  34.033 59"/>
    <s v="  "/>
    <x v="0"/>
    <m/>
    <x v="0"/>
  </r>
  <r>
    <m/>
    <x v="13"/>
    <x v="35"/>
    <s v="  35.040 62"/>
    <s v="  "/>
    <x v="0"/>
    <m/>
    <x v="0"/>
  </r>
  <r>
    <m/>
    <x v="13"/>
    <x v="36"/>
    <s v="  36.049 29"/>
    <s v="  "/>
    <x v="0"/>
    <m/>
    <x v="0"/>
  </r>
  <r>
    <m/>
    <x v="13"/>
    <x v="37"/>
    <s v="  37.057 05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12"/>
    <x v="14"/>
    <x v="19"/>
    <s v="  19.034 169"/>
    <s v="  "/>
    <x v="0"/>
    <s v=" [24.304, 24.307]"/>
    <x v="0"/>
  </r>
  <r>
    <m/>
    <x v="14"/>
    <x v="20"/>
    <s v="  20.018 850"/>
    <s v="  "/>
    <x v="0"/>
    <m/>
    <x v="0"/>
  </r>
  <r>
    <m/>
    <x v="14"/>
    <x v="21"/>
    <s v="  21.011 716"/>
    <s v="  "/>
    <x v="0"/>
    <m/>
    <x v="0"/>
  </r>
  <r>
    <m/>
    <x v="14"/>
    <x v="22"/>
    <s v="  21.999 570 65"/>
    <s v="  "/>
    <x v="0"/>
    <m/>
    <x v="0"/>
  </r>
  <r>
    <m/>
    <x v="14"/>
    <x v="23"/>
    <s v="  22.994 124 21"/>
    <s v="  "/>
    <x v="0"/>
    <m/>
    <x v="0"/>
  </r>
  <r>
    <m/>
    <x v="14"/>
    <x v="24"/>
    <s v="  23.985 041 697"/>
    <s v="  0.7899"/>
    <x v="20"/>
    <m/>
    <x v="21"/>
  </r>
  <r>
    <m/>
    <x v="14"/>
    <x v="25"/>
    <s v="  24.985 836 976"/>
    <s v="  0.1000"/>
    <x v="21"/>
    <m/>
    <x v="22"/>
  </r>
  <r>
    <m/>
    <x v="14"/>
    <x v="26"/>
    <s v="  25.982 592 968"/>
    <s v="  0.1101"/>
    <x v="22"/>
    <m/>
    <x v="23"/>
  </r>
  <r>
    <m/>
    <x v="14"/>
    <x v="27"/>
    <s v="  26.984 340 624"/>
    <s v="  "/>
    <x v="0"/>
    <m/>
    <x v="0"/>
  </r>
  <r>
    <m/>
    <x v="14"/>
    <x v="28"/>
    <s v="  27.983 8767"/>
    <s v="  "/>
    <x v="0"/>
    <m/>
    <x v="0"/>
  </r>
  <r>
    <m/>
    <x v="14"/>
    <x v="29"/>
    <s v="  28.988 617"/>
    <s v="  "/>
    <x v="0"/>
    <m/>
    <x v="0"/>
  </r>
  <r>
    <m/>
    <x v="14"/>
    <x v="30"/>
    <s v="  29.990 4629"/>
    <s v="  "/>
    <x v="0"/>
    <m/>
    <x v="0"/>
  </r>
  <r>
    <m/>
    <x v="14"/>
    <x v="31"/>
    <s v="  30.996 6480"/>
    <s v="  "/>
    <x v="0"/>
    <m/>
    <x v="0"/>
  </r>
  <r>
    <m/>
    <x v="14"/>
    <x v="32"/>
    <s v="  31.999 1102"/>
    <s v="  "/>
    <x v="0"/>
    <m/>
    <x v="0"/>
  </r>
  <r>
    <m/>
    <x v="14"/>
    <x v="33"/>
    <s v="  33.005 3271"/>
    <s v="  "/>
    <x v="0"/>
    <m/>
    <x v="0"/>
  </r>
  <r>
    <m/>
    <x v="14"/>
    <x v="34"/>
    <s v="  34.008 935"/>
    <s v="  "/>
    <x v="0"/>
    <m/>
    <x v="0"/>
  </r>
  <r>
    <m/>
    <x v="14"/>
    <x v="35"/>
    <s v="  35.016 79"/>
    <s v="  "/>
    <x v="0"/>
    <m/>
    <x v="0"/>
  </r>
  <r>
    <m/>
    <x v="14"/>
    <x v="36"/>
    <s v="  36.021 88"/>
    <s v="  "/>
    <x v="0"/>
    <m/>
    <x v="0"/>
  </r>
  <r>
    <m/>
    <x v="14"/>
    <x v="37"/>
    <s v="  37.030 37"/>
    <s v="  "/>
    <x v="0"/>
    <m/>
    <x v="0"/>
  </r>
  <r>
    <m/>
    <x v="14"/>
    <x v="38"/>
    <s v="  38.036 58"/>
    <s v="  "/>
    <x v="0"/>
    <m/>
    <x v="0"/>
  </r>
  <r>
    <m/>
    <x v="14"/>
    <x v="39"/>
    <s v="  39.045 38"/>
    <s v="  "/>
    <x v="0"/>
    <m/>
    <x v="0"/>
  </r>
  <r>
    <m/>
    <x v="14"/>
    <x v="40"/>
    <s v="  40.052 18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13"/>
    <x v="15"/>
    <x v="21"/>
    <s v="  21.028 97"/>
    <s v="  "/>
    <x v="0"/>
    <m/>
    <x v="0"/>
  </r>
  <r>
    <m/>
    <x v="15"/>
    <x v="22"/>
    <s v="  22.019 54"/>
    <s v="  "/>
    <x v="0"/>
    <m/>
    <x v="0"/>
  </r>
  <r>
    <m/>
    <x v="15"/>
    <x v="23"/>
    <s v="  23.007 244 35"/>
    <s v="  "/>
    <x v="0"/>
    <m/>
    <x v="0"/>
  </r>
  <r>
    <m/>
    <x v="15"/>
    <x v="24"/>
    <s v="  23.999 9489"/>
    <s v="  "/>
    <x v="0"/>
    <m/>
    <x v="0"/>
  </r>
  <r>
    <m/>
    <x v="15"/>
    <x v="25"/>
    <s v="  24.990 428 10"/>
    <s v="  "/>
    <x v="0"/>
    <m/>
    <x v="0"/>
  </r>
  <r>
    <m/>
    <x v="15"/>
    <x v="26"/>
    <s v="  25.986 891 904"/>
    <s v="  "/>
    <x v="0"/>
    <m/>
    <x v="0"/>
  </r>
  <r>
    <m/>
    <x v="15"/>
    <x v="27"/>
    <s v="  26.981 538 53"/>
    <s v="  1"/>
    <x v="7"/>
    <s v="   26.981 5385"/>
    <x v="24"/>
  </r>
  <r>
    <m/>
    <x v="15"/>
    <x v="28"/>
    <s v="  27.981 910 21"/>
    <s v="  "/>
    <x v="0"/>
    <m/>
    <x v="0"/>
  </r>
  <r>
    <m/>
    <x v="15"/>
    <x v="29"/>
    <s v="  28.980 4565"/>
    <s v="  "/>
    <x v="0"/>
    <m/>
    <x v="0"/>
  </r>
  <r>
    <m/>
    <x v="15"/>
    <x v="30"/>
    <s v="  29.982 960"/>
    <s v="  "/>
    <x v="0"/>
    <m/>
    <x v="0"/>
  </r>
  <r>
    <m/>
    <x v="15"/>
    <x v="31"/>
    <s v="  30.983 945"/>
    <s v="  "/>
    <x v="0"/>
    <m/>
    <x v="0"/>
  </r>
  <r>
    <m/>
    <x v="15"/>
    <x v="32"/>
    <s v="  31.988 085"/>
    <s v="  "/>
    <x v="0"/>
    <m/>
    <x v="0"/>
  </r>
  <r>
    <m/>
    <x v="15"/>
    <x v="33"/>
    <s v="  32.990 909"/>
    <s v="  "/>
    <x v="0"/>
    <m/>
    <x v="0"/>
  </r>
  <r>
    <m/>
    <x v="15"/>
    <x v="34"/>
    <s v="  33.996 705"/>
    <s v="  "/>
    <x v="0"/>
    <m/>
    <x v="0"/>
  </r>
  <r>
    <m/>
    <x v="15"/>
    <x v="35"/>
    <s v="  34.999 764"/>
    <s v="  "/>
    <x v="0"/>
    <m/>
    <x v="0"/>
  </r>
  <r>
    <m/>
    <x v="15"/>
    <x v="36"/>
    <s v="  36.006 39"/>
    <s v="  "/>
    <x v="0"/>
    <m/>
    <x v="0"/>
  </r>
  <r>
    <m/>
    <x v="15"/>
    <x v="37"/>
    <s v="  37.010 53"/>
    <s v="  "/>
    <x v="0"/>
    <m/>
    <x v="0"/>
  </r>
  <r>
    <m/>
    <x v="15"/>
    <x v="38"/>
    <s v="  38.017 40"/>
    <s v="  "/>
    <x v="0"/>
    <m/>
    <x v="0"/>
  </r>
  <r>
    <m/>
    <x v="15"/>
    <x v="39"/>
    <s v="  39.022 54"/>
    <s v="  "/>
    <x v="0"/>
    <m/>
    <x v="0"/>
  </r>
  <r>
    <m/>
    <x v="15"/>
    <x v="40"/>
    <s v="  40.030 03"/>
    <s v="  "/>
    <x v="0"/>
    <m/>
    <x v="0"/>
  </r>
  <r>
    <m/>
    <x v="15"/>
    <x v="41"/>
    <s v="  41.036 38"/>
    <s v="  "/>
    <x v="0"/>
    <m/>
    <x v="0"/>
  </r>
  <r>
    <m/>
    <x v="15"/>
    <x v="42"/>
    <s v="  42.043 84"/>
    <s v="  "/>
    <x v="0"/>
    <m/>
    <x v="0"/>
  </r>
  <r>
    <m/>
    <x v="15"/>
    <x v="43"/>
    <s v="  43.051 47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14"/>
    <x v="16"/>
    <x v="22"/>
    <s v="  22.035 79"/>
    <s v="  "/>
    <x v="0"/>
    <s v=" [28.084, 28.086]"/>
    <x v="0"/>
  </r>
  <r>
    <m/>
    <x v="16"/>
    <x v="23"/>
    <s v="  23.025 44"/>
    <s v="  "/>
    <x v="0"/>
    <m/>
    <x v="0"/>
  </r>
  <r>
    <m/>
    <x v="16"/>
    <x v="24"/>
    <s v="  24.011 535"/>
    <s v="  "/>
    <x v="0"/>
    <m/>
    <x v="0"/>
  </r>
  <r>
    <m/>
    <x v="16"/>
    <x v="25"/>
    <s v="  25.004 109"/>
    <s v="  "/>
    <x v="0"/>
    <m/>
    <x v="0"/>
  </r>
  <r>
    <m/>
    <x v="16"/>
    <x v="26"/>
    <s v="  25.992 333 84"/>
    <s v="  "/>
    <x v="0"/>
    <m/>
    <x v="0"/>
  </r>
  <r>
    <m/>
    <x v="16"/>
    <x v="27"/>
    <s v="  26.986 704 81"/>
    <s v="  "/>
    <x v="0"/>
    <m/>
    <x v="0"/>
  </r>
  <r>
    <m/>
    <x v="16"/>
    <x v="28"/>
    <s v="  27.976 926 534 65"/>
    <s v="  0.922 23"/>
    <x v="23"/>
    <m/>
    <x v="25"/>
  </r>
  <r>
    <m/>
    <x v="16"/>
    <x v="29"/>
    <s v="  28.976 494 664 90"/>
    <s v="  0.046 85"/>
    <x v="24"/>
    <m/>
    <x v="26"/>
  </r>
  <r>
    <m/>
    <x v="16"/>
    <x v="30"/>
    <s v="  29.973 770 136"/>
    <s v="  0.030 92"/>
    <x v="25"/>
    <m/>
    <x v="27"/>
  </r>
  <r>
    <m/>
    <x v="16"/>
    <x v="31"/>
    <s v="  30.975 363 194"/>
    <s v="  "/>
    <x v="0"/>
    <m/>
    <x v="0"/>
  </r>
  <r>
    <m/>
    <x v="16"/>
    <x v="32"/>
    <s v="  31.974 151 54"/>
    <s v="  "/>
    <x v="0"/>
    <m/>
    <x v="0"/>
  </r>
  <r>
    <m/>
    <x v="16"/>
    <x v="33"/>
    <s v="  32.977 976 96"/>
    <s v="  "/>
    <x v="0"/>
    <m/>
    <x v="0"/>
  </r>
  <r>
    <m/>
    <x v="16"/>
    <x v="34"/>
    <s v="  33.978 576"/>
    <s v="  "/>
    <x v="0"/>
    <m/>
    <x v="0"/>
  </r>
  <r>
    <m/>
    <x v="16"/>
    <x v="35"/>
    <s v="  34.984 583"/>
    <s v="  "/>
    <x v="0"/>
    <m/>
    <x v="0"/>
  </r>
  <r>
    <m/>
    <x v="16"/>
    <x v="36"/>
    <s v="  35.986 695"/>
    <s v="  "/>
    <x v="0"/>
    <m/>
    <x v="0"/>
  </r>
  <r>
    <m/>
    <x v="16"/>
    <x v="37"/>
    <s v="  36.992 921"/>
    <s v="  "/>
    <x v="0"/>
    <m/>
    <x v="0"/>
  </r>
  <r>
    <m/>
    <x v="16"/>
    <x v="38"/>
    <s v="  37.995 523"/>
    <s v="  "/>
    <x v="0"/>
    <m/>
    <x v="0"/>
  </r>
  <r>
    <m/>
    <x v="16"/>
    <x v="39"/>
    <s v="  39.002 491"/>
    <s v="  "/>
    <x v="0"/>
    <m/>
    <x v="0"/>
  </r>
  <r>
    <m/>
    <x v="16"/>
    <x v="40"/>
    <s v="  40.005 83"/>
    <s v="  "/>
    <x v="0"/>
    <m/>
    <x v="0"/>
  </r>
  <r>
    <m/>
    <x v="16"/>
    <x v="41"/>
    <s v="  41.013 01"/>
    <s v="  "/>
    <x v="0"/>
    <m/>
    <x v="0"/>
  </r>
  <r>
    <m/>
    <x v="16"/>
    <x v="42"/>
    <s v="  42.017 78"/>
    <s v="  "/>
    <x v="0"/>
    <m/>
    <x v="0"/>
  </r>
  <r>
    <m/>
    <x v="16"/>
    <x v="43"/>
    <s v="  43.024 80"/>
    <s v="  "/>
    <x v="0"/>
    <m/>
    <x v="0"/>
  </r>
  <r>
    <m/>
    <x v="16"/>
    <x v="44"/>
    <s v="  44.030 61"/>
    <s v="  "/>
    <x v="0"/>
    <m/>
    <x v="0"/>
  </r>
  <r>
    <m/>
    <x v="16"/>
    <x v="45"/>
    <s v="  45.039 95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15"/>
    <x v="17"/>
    <x v="24"/>
    <s v="  24.035 77"/>
    <s v="  "/>
    <x v="0"/>
    <m/>
    <x v="0"/>
  </r>
  <r>
    <m/>
    <x v="17"/>
    <x v="25"/>
    <s v="  25.021 19"/>
    <s v="  "/>
    <x v="0"/>
    <m/>
    <x v="0"/>
  </r>
  <r>
    <m/>
    <x v="17"/>
    <x v="26"/>
    <s v="  26.011 78"/>
    <s v="  "/>
    <x v="0"/>
    <m/>
    <x v="0"/>
  </r>
  <r>
    <m/>
    <x v="17"/>
    <x v="27"/>
    <s v="  26.999 224"/>
    <s v="  "/>
    <x v="0"/>
    <m/>
    <x v="0"/>
  </r>
  <r>
    <m/>
    <x v="17"/>
    <x v="28"/>
    <s v="  27.992 3266"/>
    <s v="  "/>
    <x v="0"/>
    <m/>
    <x v="0"/>
  </r>
  <r>
    <m/>
    <x v="17"/>
    <x v="29"/>
    <s v="  28.981 800 79"/>
    <s v="  "/>
    <x v="0"/>
    <m/>
    <x v="0"/>
  </r>
  <r>
    <m/>
    <x v="17"/>
    <x v="30"/>
    <s v="  29.978 313 75"/>
    <s v="  "/>
    <x v="0"/>
    <m/>
    <x v="0"/>
  </r>
  <r>
    <m/>
    <x v="17"/>
    <x v="31"/>
    <s v="  30.973 761 998 42"/>
    <s v="  1"/>
    <x v="7"/>
    <s v="   30.973 761 998"/>
    <x v="28"/>
  </r>
  <r>
    <m/>
    <x v="17"/>
    <x v="32"/>
    <s v="  31.973 907 643"/>
    <s v="  "/>
    <x v="0"/>
    <m/>
    <x v="0"/>
  </r>
  <r>
    <m/>
    <x v="17"/>
    <x v="33"/>
    <s v="  32.971 7257"/>
    <s v="  "/>
    <x v="0"/>
    <m/>
    <x v="0"/>
  </r>
  <r>
    <m/>
    <x v="17"/>
    <x v="34"/>
    <s v="  33.973 645 89"/>
    <s v="  "/>
    <x v="0"/>
    <m/>
    <x v="0"/>
  </r>
  <r>
    <m/>
    <x v="17"/>
    <x v="35"/>
    <s v="  34.973 3141"/>
    <s v="  "/>
    <x v="0"/>
    <m/>
    <x v="0"/>
  </r>
  <r>
    <m/>
    <x v="17"/>
    <x v="36"/>
    <s v="  35.978 260"/>
    <s v="  "/>
    <x v="0"/>
    <m/>
    <x v="0"/>
  </r>
  <r>
    <m/>
    <x v="17"/>
    <x v="37"/>
    <s v="  36.979 607"/>
    <s v="  "/>
    <x v="0"/>
    <m/>
    <x v="0"/>
  </r>
  <r>
    <m/>
    <x v="17"/>
    <x v="38"/>
    <s v="  37.984 252"/>
    <s v="  "/>
    <x v="0"/>
    <m/>
    <x v="0"/>
  </r>
  <r>
    <m/>
    <x v="17"/>
    <x v="39"/>
    <s v="  38.986 227"/>
    <s v="  "/>
    <x v="0"/>
    <m/>
    <x v="0"/>
  </r>
  <r>
    <m/>
    <x v="17"/>
    <x v="40"/>
    <s v="  39.991 33"/>
    <s v="  "/>
    <x v="0"/>
    <m/>
    <x v="0"/>
  </r>
  <r>
    <m/>
    <x v="17"/>
    <x v="41"/>
    <s v="  40.994 654"/>
    <s v="  "/>
    <x v="0"/>
    <m/>
    <x v="0"/>
  </r>
  <r>
    <m/>
    <x v="17"/>
    <x v="42"/>
    <s v="  42.001 08"/>
    <s v="  "/>
    <x v="0"/>
    <m/>
    <x v="0"/>
  </r>
  <r>
    <m/>
    <x v="17"/>
    <x v="43"/>
    <s v="  43.005 02"/>
    <s v="  "/>
    <x v="0"/>
    <m/>
    <x v="0"/>
  </r>
  <r>
    <m/>
    <x v="17"/>
    <x v="44"/>
    <s v="  44.011 21"/>
    <s v="  "/>
    <x v="0"/>
    <m/>
    <x v="0"/>
  </r>
  <r>
    <m/>
    <x v="17"/>
    <x v="45"/>
    <s v="  45.016 45"/>
    <s v="  "/>
    <x v="0"/>
    <m/>
    <x v="0"/>
  </r>
  <r>
    <m/>
    <x v="17"/>
    <x v="46"/>
    <s v="  46.024 46"/>
    <s v="  "/>
    <x v="0"/>
    <m/>
    <x v="0"/>
  </r>
  <r>
    <m/>
    <x v="17"/>
    <x v="47"/>
    <s v="  47.031 39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16"/>
    <x v="18"/>
    <x v="26"/>
    <s v="  26.029 07"/>
    <s v="  "/>
    <x v="0"/>
    <s v=" [32.059, 32.076]"/>
    <x v="0"/>
  </r>
  <r>
    <m/>
    <x v="18"/>
    <x v="27"/>
    <s v="  27.018 28"/>
    <s v="  "/>
    <x v="0"/>
    <m/>
    <x v="0"/>
  </r>
  <r>
    <m/>
    <x v="18"/>
    <x v="28"/>
    <s v="  28.004 37"/>
    <s v="  "/>
    <x v="0"/>
    <m/>
    <x v="0"/>
  </r>
  <r>
    <m/>
    <x v="18"/>
    <x v="29"/>
    <s v="  28.996 611"/>
    <s v="  "/>
    <x v="0"/>
    <m/>
    <x v="0"/>
  </r>
  <r>
    <m/>
    <x v="18"/>
    <x v="30"/>
    <s v="  29.984 907 03"/>
    <s v="  "/>
    <x v="0"/>
    <m/>
    <x v="0"/>
  </r>
  <r>
    <m/>
    <x v="18"/>
    <x v="31"/>
    <s v="  30.979 557 01"/>
    <s v="  "/>
    <x v="0"/>
    <m/>
    <x v="0"/>
  </r>
  <r>
    <m/>
    <x v="18"/>
    <x v="32"/>
    <s v="  31.972 071 1744"/>
    <s v="  0.9499"/>
    <x v="26"/>
    <m/>
    <x v="29"/>
  </r>
  <r>
    <m/>
    <x v="18"/>
    <x v="33"/>
    <s v="  32.971 458 9098"/>
    <s v="  0.0075"/>
    <x v="27"/>
    <m/>
    <x v="30"/>
  </r>
  <r>
    <m/>
    <x v="18"/>
    <x v="34"/>
    <s v="  33.967 867 004"/>
    <s v="  0.0425"/>
    <x v="28"/>
    <m/>
    <x v="31"/>
  </r>
  <r>
    <m/>
    <x v="18"/>
    <x v="35"/>
    <s v="  34.969 032 310"/>
    <s v="  "/>
    <x v="0"/>
    <m/>
    <x v="0"/>
  </r>
  <r>
    <m/>
    <x v="18"/>
    <x v="36"/>
    <s v="  35.967 080 71"/>
    <s v="  0.0001"/>
    <x v="29"/>
    <m/>
    <x v="32"/>
  </r>
  <r>
    <m/>
    <x v="18"/>
    <x v="37"/>
    <s v="  36.971 125 51"/>
    <s v="  "/>
    <x v="0"/>
    <m/>
    <x v="0"/>
  </r>
  <r>
    <m/>
    <x v="18"/>
    <x v="38"/>
    <s v="  37.971 1633"/>
    <s v="  "/>
    <x v="0"/>
    <m/>
    <x v="0"/>
  </r>
  <r>
    <m/>
    <x v="18"/>
    <x v="39"/>
    <s v="  38.975 134"/>
    <s v="  "/>
    <x v="0"/>
    <m/>
    <x v="0"/>
  </r>
  <r>
    <m/>
    <x v="18"/>
    <x v="40"/>
    <s v="  39.975 4826"/>
    <s v="  "/>
    <x v="0"/>
    <m/>
    <x v="0"/>
  </r>
  <r>
    <m/>
    <x v="18"/>
    <x v="41"/>
    <s v="  40.979 5935"/>
    <s v="  "/>
    <x v="0"/>
    <m/>
    <x v="0"/>
  </r>
  <r>
    <m/>
    <x v="18"/>
    <x v="42"/>
    <s v="  41.981 0651"/>
    <s v="  "/>
    <x v="0"/>
    <m/>
    <x v="0"/>
  </r>
  <r>
    <m/>
    <x v="18"/>
    <x v="43"/>
    <s v="  42.986 9076"/>
    <s v="  "/>
    <x v="0"/>
    <m/>
    <x v="0"/>
  </r>
  <r>
    <m/>
    <x v="18"/>
    <x v="44"/>
    <s v="  43.990 1188"/>
    <s v="  "/>
    <x v="0"/>
    <m/>
    <x v="0"/>
  </r>
  <r>
    <m/>
    <x v="18"/>
    <x v="45"/>
    <s v="  44.995 72"/>
    <s v="  "/>
    <x v="0"/>
    <m/>
    <x v="0"/>
  </r>
  <r>
    <m/>
    <x v="18"/>
    <x v="46"/>
    <s v="  46.000 04"/>
    <s v="  "/>
    <x v="0"/>
    <m/>
    <x v="0"/>
  </r>
  <r>
    <m/>
    <x v="18"/>
    <x v="47"/>
    <s v="  47.007 95"/>
    <s v="  "/>
    <x v="0"/>
    <m/>
    <x v="0"/>
  </r>
  <r>
    <m/>
    <x v="18"/>
    <x v="48"/>
    <s v="  48.013 70"/>
    <s v="  "/>
    <x v="0"/>
    <m/>
    <x v="0"/>
  </r>
  <r>
    <m/>
    <x v="18"/>
    <x v="49"/>
    <s v="  49.022 76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17"/>
    <x v="19"/>
    <x v="28"/>
    <s v="  28.029 54"/>
    <s v="  "/>
    <x v="0"/>
    <s v=" [35.446, 35.457]"/>
    <x v="0"/>
  </r>
  <r>
    <m/>
    <x v="19"/>
    <x v="29"/>
    <s v="  29.014 78"/>
    <s v="  "/>
    <x v="0"/>
    <m/>
    <x v="0"/>
  </r>
  <r>
    <m/>
    <x v="19"/>
    <x v="30"/>
    <s v="  30.004 77"/>
    <s v="  "/>
    <x v="0"/>
    <m/>
    <x v="0"/>
  </r>
  <r>
    <m/>
    <x v="19"/>
    <x v="31"/>
    <s v="  30.992 414"/>
    <s v="  "/>
    <x v="0"/>
    <m/>
    <x v="0"/>
  </r>
  <r>
    <m/>
    <x v="19"/>
    <x v="32"/>
    <s v="  31.985 684 64"/>
    <s v="  "/>
    <x v="0"/>
    <m/>
    <x v="0"/>
  </r>
  <r>
    <m/>
    <x v="19"/>
    <x v="33"/>
    <s v="  32.977 451 99"/>
    <s v="  "/>
    <x v="0"/>
    <m/>
    <x v="0"/>
  </r>
  <r>
    <m/>
    <x v="19"/>
    <x v="34"/>
    <s v="  33.973 762 485"/>
    <s v="  "/>
    <x v="0"/>
    <m/>
    <x v="0"/>
  </r>
  <r>
    <m/>
    <x v="19"/>
    <x v="35"/>
    <s v="  34.968 852 682"/>
    <s v="  0.7576"/>
    <x v="30"/>
    <m/>
    <x v="33"/>
  </r>
  <r>
    <m/>
    <x v="19"/>
    <x v="36"/>
    <s v="  35.968 306 809"/>
    <s v="  "/>
    <x v="0"/>
    <m/>
    <x v="0"/>
  </r>
  <r>
    <m/>
    <x v="19"/>
    <x v="37"/>
    <s v="  36.965 902 602"/>
    <s v="  0.2424"/>
    <x v="31"/>
    <m/>
    <x v="34"/>
  </r>
  <r>
    <m/>
    <x v="19"/>
    <x v="38"/>
    <s v="  37.968 010 44"/>
    <s v="  "/>
    <x v="0"/>
    <m/>
    <x v="0"/>
  </r>
  <r>
    <m/>
    <x v="19"/>
    <x v="39"/>
    <s v="  38.968 0082"/>
    <s v="  "/>
    <x v="0"/>
    <m/>
    <x v="0"/>
  </r>
  <r>
    <m/>
    <x v="19"/>
    <x v="40"/>
    <s v="  39.970 415"/>
    <s v="  "/>
    <x v="0"/>
    <m/>
    <x v="0"/>
  </r>
  <r>
    <m/>
    <x v="19"/>
    <x v="41"/>
    <s v="  40.970 685"/>
    <s v="  "/>
    <x v="0"/>
    <m/>
    <x v="0"/>
  </r>
  <r>
    <m/>
    <x v="19"/>
    <x v="42"/>
    <s v="  41.973 25"/>
    <s v="  "/>
    <x v="0"/>
    <m/>
    <x v="0"/>
  </r>
  <r>
    <m/>
    <x v="19"/>
    <x v="43"/>
    <s v="  42.973 89"/>
    <s v="  "/>
    <x v="0"/>
    <m/>
    <x v="0"/>
  </r>
  <r>
    <m/>
    <x v="19"/>
    <x v="44"/>
    <s v="  43.977 87"/>
    <s v="  "/>
    <x v="0"/>
    <m/>
    <x v="0"/>
  </r>
  <r>
    <m/>
    <x v="19"/>
    <x v="45"/>
    <s v="  44.980 29"/>
    <s v="  "/>
    <x v="0"/>
    <m/>
    <x v="0"/>
  </r>
  <r>
    <m/>
    <x v="19"/>
    <x v="46"/>
    <s v="  45.985 17"/>
    <s v="  "/>
    <x v="0"/>
    <m/>
    <x v="0"/>
  </r>
  <r>
    <m/>
    <x v="19"/>
    <x v="47"/>
    <s v="  46.989 16"/>
    <s v="  "/>
    <x v="0"/>
    <m/>
    <x v="0"/>
  </r>
  <r>
    <m/>
    <x v="19"/>
    <x v="48"/>
    <s v="  47.995 64"/>
    <s v="  "/>
    <x v="0"/>
    <m/>
    <x v="0"/>
  </r>
  <r>
    <m/>
    <x v="19"/>
    <x v="49"/>
    <s v="  49.001 23"/>
    <s v="  "/>
    <x v="0"/>
    <m/>
    <x v="0"/>
  </r>
  <r>
    <m/>
    <x v="19"/>
    <x v="50"/>
    <s v="  50.009 05"/>
    <s v="  "/>
    <x v="0"/>
    <m/>
    <x v="0"/>
  </r>
  <r>
    <m/>
    <x v="19"/>
    <x v="51"/>
    <s v="  51.015 54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18"/>
    <x v="20"/>
    <x v="30"/>
    <s v="  30.023 07"/>
    <s v="  "/>
    <x v="0"/>
    <m/>
    <x v="0"/>
  </r>
  <r>
    <m/>
    <x v="20"/>
    <x v="31"/>
    <s v="  31.012 12"/>
    <s v="  "/>
    <x v="0"/>
    <m/>
    <x v="0"/>
  </r>
  <r>
    <m/>
    <x v="20"/>
    <x v="32"/>
    <s v="  31.997 6378"/>
    <s v="  "/>
    <x v="0"/>
    <m/>
    <x v="0"/>
  </r>
  <r>
    <m/>
    <x v="20"/>
    <x v="33"/>
    <s v="  32.989 925 55"/>
    <s v="  "/>
    <x v="0"/>
    <m/>
    <x v="0"/>
  </r>
  <r>
    <m/>
    <x v="20"/>
    <x v="34"/>
    <s v="  33.980 270 090"/>
    <s v="  "/>
    <x v="0"/>
    <m/>
    <x v="0"/>
  </r>
  <r>
    <m/>
    <x v="20"/>
    <x v="35"/>
    <s v="  34.975 257 59"/>
    <s v="  "/>
    <x v="0"/>
    <m/>
    <x v="0"/>
  </r>
  <r>
    <m/>
    <x v="20"/>
    <x v="36"/>
    <s v="  35.967 545 105"/>
    <s v="  0.003 336"/>
    <x v="32"/>
    <s v="   39.948"/>
    <x v="35"/>
  </r>
  <r>
    <m/>
    <x v="20"/>
    <x v="37"/>
    <s v="  36.966 776 33"/>
    <s v="  "/>
    <x v="0"/>
    <m/>
    <x v="0"/>
  </r>
  <r>
    <m/>
    <x v="20"/>
    <x v="38"/>
    <s v="  37.962 732 11"/>
    <s v="  0.000 629"/>
    <x v="33"/>
    <m/>
    <x v="36"/>
  </r>
  <r>
    <m/>
    <x v="20"/>
    <x v="39"/>
    <s v="  38.964 3130"/>
    <s v="  "/>
    <x v="0"/>
    <m/>
    <x v="0"/>
  </r>
  <r>
    <m/>
    <x v="20"/>
    <x v="40"/>
    <s v="  39.962 383 1237"/>
    <s v="  0.996 035"/>
    <x v="34"/>
    <m/>
    <x v="37"/>
  </r>
  <r>
    <m/>
    <x v="20"/>
    <x v="41"/>
    <s v="  40.964 500 57"/>
    <s v="  "/>
    <x v="0"/>
    <m/>
    <x v="0"/>
  </r>
  <r>
    <m/>
    <x v="20"/>
    <x v="42"/>
    <s v="  41.963 0457"/>
    <s v="  "/>
    <x v="0"/>
    <m/>
    <x v="0"/>
  </r>
  <r>
    <m/>
    <x v="20"/>
    <x v="43"/>
    <s v="  42.965 6361"/>
    <s v="  "/>
    <x v="0"/>
    <m/>
    <x v="0"/>
  </r>
  <r>
    <m/>
    <x v="20"/>
    <x v="44"/>
    <s v="  43.964 9238"/>
    <s v="  "/>
    <x v="0"/>
    <m/>
    <x v="0"/>
  </r>
  <r>
    <m/>
    <x v="20"/>
    <x v="45"/>
    <s v="  44.968 039 73"/>
    <s v="  "/>
    <x v="0"/>
    <m/>
    <x v="0"/>
  </r>
  <r>
    <m/>
    <x v="20"/>
    <x v="46"/>
    <s v="  45.968 083"/>
    <s v="  "/>
    <x v="0"/>
    <m/>
    <x v="0"/>
  </r>
  <r>
    <m/>
    <x v="20"/>
    <x v="47"/>
    <s v="  46.972 935"/>
    <s v="  "/>
    <x v="0"/>
    <m/>
    <x v="0"/>
  </r>
  <r>
    <m/>
    <x v="20"/>
    <x v="48"/>
    <s v="  47.975 91"/>
    <s v="  "/>
    <x v="0"/>
    <m/>
    <x v="0"/>
  </r>
  <r>
    <m/>
    <x v="20"/>
    <x v="49"/>
    <s v="  48.981 90"/>
    <s v="  "/>
    <x v="0"/>
    <m/>
    <x v="0"/>
  </r>
  <r>
    <m/>
    <x v="20"/>
    <x v="50"/>
    <s v="  49.986 13"/>
    <s v="  "/>
    <x v="0"/>
    <m/>
    <x v="0"/>
  </r>
  <r>
    <m/>
    <x v="20"/>
    <x v="51"/>
    <s v="  50.993 70"/>
    <s v="  "/>
    <x v="0"/>
    <m/>
    <x v="0"/>
  </r>
  <r>
    <m/>
    <x v="20"/>
    <x v="52"/>
    <s v="  51.998 96"/>
    <s v="  "/>
    <x v="0"/>
    <m/>
    <x v="0"/>
  </r>
  <r>
    <m/>
    <x v="20"/>
    <x v="53"/>
    <s v="  53.007 29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19"/>
    <x v="21"/>
    <x v="32"/>
    <s v="  32.022 65"/>
    <s v="  "/>
    <x v="0"/>
    <m/>
    <x v="0"/>
  </r>
  <r>
    <m/>
    <x v="21"/>
    <x v="33"/>
    <s v="  33.007 56"/>
    <s v="  "/>
    <x v="0"/>
    <m/>
    <x v="0"/>
  </r>
  <r>
    <m/>
    <x v="21"/>
    <x v="34"/>
    <s v="  33.998 69"/>
    <s v="  "/>
    <x v="0"/>
    <m/>
    <x v="0"/>
  </r>
  <r>
    <m/>
    <x v="21"/>
    <x v="35"/>
    <s v="  34.988 005 41"/>
    <s v="  "/>
    <x v="0"/>
    <m/>
    <x v="0"/>
  </r>
  <r>
    <m/>
    <x v="21"/>
    <x v="36"/>
    <s v="  35.981 302 01"/>
    <s v="  "/>
    <x v="0"/>
    <m/>
    <x v="0"/>
  </r>
  <r>
    <m/>
    <x v="21"/>
    <x v="37"/>
    <s v="  36.973 375 89"/>
    <s v="  "/>
    <x v="0"/>
    <m/>
    <x v="0"/>
  </r>
  <r>
    <m/>
    <x v="21"/>
    <x v="38"/>
    <s v="  37.969 081 12"/>
    <s v="  "/>
    <x v="0"/>
    <m/>
    <x v="0"/>
  </r>
  <r>
    <m/>
    <x v="21"/>
    <x v="39"/>
    <s v="  38.963 706 4864"/>
    <s v="  0.932 581"/>
    <x v="35"/>
    <s v="   39.0983"/>
    <x v="38"/>
  </r>
  <r>
    <m/>
    <x v="21"/>
    <x v="40"/>
    <s v="  39.963 998 166"/>
    <s v="  0.000 117"/>
    <x v="36"/>
    <m/>
    <x v="39"/>
  </r>
  <r>
    <m/>
    <x v="21"/>
    <x v="41"/>
    <s v="  40.961 825 2579"/>
    <s v="  0.067 302"/>
    <x v="37"/>
    <m/>
    <x v="40"/>
  </r>
  <r>
    <m/>
    <x v="21"/>
    <x v="42"/>
    <s v="  41.962 402 31"/>
    <s v="  "/>
    <x v="0"/>
    <m/>
    <x v="0"/>
  </r>
  <r>
    <m/>
    <x v="21"/>
    <x v="43"/>
    <s v="  42.960 734 70"/>
    <s v="  "/>
    <x v="0"/>
    <m/>
    <x v="0"/>
  </r>
  <r>
    <m/>
    <x v="21"/>
    <x v="44"/>
    <s v="  43.961 586 99"/>
    <s v="  "/>
    <x v="0"/>
    <m/>
    <x v="0"/>
  </r>
  <r>
    <m/>
    <x v="21"/>
    <x v="45"/>
    <s v="  44.960 691 49"/>
    <s v="  "/>
    <x v="0"/>
    <m/>
    <x v="0"/>
  </r>
  <r>
    <m/>
    <x v="21"/>
    <x v="46"/>
    <s v="  45.961 981 59"/>
    <s v="  "/>
    <x v="0"/>
    <m/>
    <x v="0"/>
  </r>
  <r>
    <m/>
    <x v="21"/>
    <x v="47"/>
    <s v="  46.961 6616"/>
    <s v="  "/>
    <x v="0"/>
    <m/>
    <x v="0"/>
  </r>
  <r>
    <m/>
    <x v="21"/>
    <x v="48"/>
    <s v="  47.965 341 19"/>
    <s v="  "/>
    <x v="0"/>
    <m/>
    <x v="0"/>
  </r>
  <r>
    <m/>
    <x v="21"/>
    <x v="49"/>
    <s v="  48.968 210 75"/>
    <s v="  "/>
    <x v="0"/>
    <m/>
    <x v="0"/>
  </r>
  <r>
    <m/>
    <x v="21"/>
    <x v="50"/>
    <s v="  49.972 3800"/>
    <s v="  "/>
    <x v="0"/>
    <m/>
    <x v="0"/>
  </r>
  <r>
    <m/>
    <x v="21"/>
    <x v="51"/>
    <s v="  50.975 828"/>
    <s v="  "/>
    <x v="0"/>
    <m/>
    <x v="0"/>
  </r>
  <r>
    <m/>
    <x v="21"/>
    <x v="52"/>
    <s v="  51.982 24"/>
    <s v="  "/>
    <x v="0"/>
    <m/>
    <x v="0"/>
  </r>
  <r>
    <m/>
    <x v="21"/>
    <x v="53"/>
    <s v="  52.987 46"/>
    <s v="  "/>
    <x v="0"/>
    <m/>
    <x v="0"/>
  </r>
  <r>
    <m/>
    <x v="21"/>
    <x v="54"/>
    <s v="  53.994 63"/>
    <s v="  "/>
    <x v="0"/>
    <m/>
    <x v="0"/>
  </r>
  <r>
    <m/>
    <x v="21"/>
    <x v="55"/>
    <s v="  55.000 76"/>
    <s v="  "/>
    <x v="0"/>
    <m/>
    <x v="0"/>
  </r>
  <r>
    <m/>
    <x v="21"/>
    <x v="56"/>
    <s v="  56.008 51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20"/>
    <x v="22"/>
    <x v="34"/>
    <s v="  34.014 87"/>
    <s v="  "/>
    <x v="0"/>
    <m/>
    <x v="0"/>
  </r>
  <r>
    <m/>
    <x v="22"/>
    <x v="35"/>
    <s v="  35.005 14"/>
    <s v="  "/>
    <x v="0"/>
    <m/>
    <x v="0"/>
  </r>
  <r>
    <m/>
    <x v="22"/>
    <x v="36"/>
    <s v="  35.993 074"/>
    <s v="  "/>
    <x v="0"/>
    <m/>
    <x v="0"/>
  </r>
  <r>
    <m/>
    <x v="22"/>
    <x v="37"/>
    <s v="  36.985 897 85"/>
    <s v="  "/>
    <x v="0"/>
    <m/>
    <x v="0"/>
  </r>
  <r>
    <m/>
    <x v="22"/>
    <x v="38"/>
    <s v="  37.976 319 22"/>
    <s v="  "/>
    <x v="0"/>
    <m/>
    <x v="0"/>
  </r>
  <r>
    <m/>
    <x v="22"/>
    <x v="39"/>
    <s v="  38.970 710 81"/>
    <s v="  "/>
    <x v="0"/>
    <m/>
    <x v="0"/>
  </r>
  <r>
    <m/>
    <x v="22"/>
    <x v="40"/>
    <s v="  39.962 590 863"/>
    <s v="  0.969 41"/>
    <x v="38"/>
    <s v="   40.078"/>
    <x v="41"/>
  </r>
  <r>
    <m/>
    <x v="22"/>
    <x v="41"/>
    <s v="  40.962 277 92"/>
    <s v="  "/>
    <x v="0"/>
    <m/>
    <x v="0"/>
  </r>
  <r>
    <m/>
    <x v="22"/>
    <x v="42"/>
    <s v="  41.958 617 83"/>
    <s v="  0.006 47"/>
    <x v="39"/>
    <m/>
    <x v="42"/>
  </r>
  <r>
    <m/>
    <x v="22"/>
    <x v="43"/>
    <s v="  42.958 766 44"/>
    <s v="  0.001 35"/>
    <x v="40"/>
    <m/>
    <x v="43"/>
  </r>
  <r>
    <m/>
    <x v="22"/>
    <x v="44"/>
    <s v="  43.955 481 56"/>
    <s v="  0.020 86"/>
    <x v="41"/>
    <m/>
    <x v="44"/>
  </r>
  <r>
    <m/>
    <x v="22"/>
    <x v="45"/>
    <s v="  44.956 186 35"/>
    <s v="  "/>
    <x v="0"/>
    <m/>
    <x v="0"/>
  </r>
  <r>
    <m/>
    <x v="22"/>
    <x v="46"/>
    <s v="  45.953 6890"/>
    <s v="  0.000 04"/>
    <x v="42"/>
    <m/>
    <x v="45"/>
  </r>
  <r>
    <m/>
    <x v="22"/>
    <x v="47"/>
    <s v="  46.954 5424"/>
    <s v="  "/>
    <x v="0"/>
    <m/>
    <x v="0"/>
  </r>
  <r>
    <m/>
    <x v="22"/>
    <x v="48"/>
    <s v="  47.952 522 76"/>
    <s v="  0.001 87"/>
    <x v="43"/>
    <m/>
    <x v="46"/>
  </r>
  <r>
    <m/>
    <x v="22"/>
    <x v="49"/>
    <s v="  48.955 662 74"/>
    <s v="  "/>
    <x v="0"/>
    <m/>
    <x v="0"/>
  </r>
  <r>
    <m/>
    <x v="22"/>
    <x v="50"/>
    <s v="  49.957 4992"/>
    <s v="  "/>
    <x v="0"/>
    <m/>
    <x v="0"/>
  </r>
  <r>
    <m/>
    <x v="22"/>
    <x v="51"/>
    <s v="  50.960 989"/>
    <s v="  "/>
    <x v="0"/>
    <m/>
    <x v="0"/>
  </r>
  <r>
    <m/>
    <x v="22"/>
    <x v="52"/>
    <s v="  51.963 217"/>
    <s v="  "/>
    <x v="0"/>
    <m/>
    <x v="0"/>
  </r>
  <r>
    <m/>
    <x v="22"/>
    <x v="53"/>
    <s v="  52.969 45"/>
    <s v="  "/>
    <x v="0"/>
    <m/>
    <x v="0"/>
  </r>
  <r>
    <m/>
    <x v="22"/>
    <x v="54"/>
    <s v="  53.973 40"/>
    <s v="  "/>
    <x v="0"/>
    <m/>
    <x v="0"/>
  </r>
  <r>
    <m/>
    <x v="22"/>
    <x v="55"/>
    <s v="  54.980 30"/>
    <s v="  "/>
    <x v="0"/>
    <m/>
    <x v="0"/>
  </r>
  <r>
    <m/>
    <x v="22"/>
    <x v="56"/>
    <s v="  55.985 08"/>
    <s v="  "/>
    <x v="0"/>
    <m/>
    <x v="0"/>
  </r>
  <r>
    <m/>
    <x v="22"/>
    <x v="57"/>
    <s v="  56.992 62"/>
    <s v="  "/>
    <x v="0"/>
    <m/>
    <x v="0"/>
  </r>
  <r>
    <m/>
    <x v="22"/>
    <x v="58"/>
    <s v="  57.997 94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21"/>
    <x v="23"/>
    <x v="36"/>
    <s v="  36.016 48"/>
    <s v="  "/>
    <x v="0"/>
    <m/>
    <x v="0"/>
  </r>
  <r>
    <m/>
    <x v="23"/>
    <x v="37"/>
    <s v="  37.003 74"/>
    <s v="  "/>
    <x v="0"/>
    <m/>
    <x v="0"/>
  </r>
  <r>
    <m/>
    <x v="23"/>
    <x v="38"/>
    <s v="  37.995 12"/>
    <s v="  "/>
    <x v="0"/>
    <m/>
    <x v="0"/>
  </r>
  <r>
    <m/>
    <x v="23"/>
    <x v="39"/>
    <s v="  38.984 785"/>
    <s v="  "/>
    <x v="0"/>
    <m/>
    <x v="0"/>
  </r>
  <r>
    <m/>
    <x v="23"/>
    <x v="40"/>
    <s v="  39.977 9673"/>
    <s v="  "/>
    <x v="0"/>
    <m/>
    <x v="0"/>
  </r>
  <r>
    <m/>
    <x v="23"/>
    <x v="41"/>
    <s v="  40.969 251 105"/>
    <s v="  "/>
    <x v="0"/>
    <m/>
    <x v="0"/>
  </r>
  <r>
    <m/>
    <x v="23"/>
    <x v="42"/>
    <s v="  41.965 516 53"/>
    <s v="  "/>
    <x v="0"/>
    <m/>
    <x v="0"/>
  </r>
  <r>
    <m/>
    <x v="23"/>
    <x v="43"/>
    <s v="  42.961 1505"/>
    <s v="  "/>
    <x v="0"/>
    <m/>
    <x v="0"/>
  </r>
  <r>
    <m/>
    <x v="23"/>
    <x v="44"/>
    <s v="  43.959 4029"/>
    <s v="  "/>
    <x v="0"/>
    <m/>
    <x v="0"/>
  </r>
  <r>
    <m/>
    <x v="23"/>
    <x v="45"/>
    <s v="  44.955 908 28"/>
    <s v="  1"/>
    <x v="7"/>
    <s v="   44.955 908"/>
    <x v="47"/>
  </r>
  <r>
    <m/>
    <x v="23"/>
    <x v="46"/>
    <s v="  45.955 168 26"/>
    <s v="  "/>
    <x v="0"/>
    <m/>
    <x v="0"/>
  </r>
  <r>
    <m/>
    <x v="23"/>
    <x v="47"/>
    <s v="  46.952 4037"/>
    <s v="  "/>
    <x v="0"/>
    <m/>
    <x v="0"/>
  </r>
  <r>
    <m/>
    <x v="23"/>
    <x v="48"/>
    <s v="  47.952 2236"/>
    <s v="  "/>
    <x v="0"/>
    <m/>
    <x v="0"/>
  </r>
  <r>
    <m/>
    <x v="23"/>
    <x v="49"/>
    <s v="  48.950 0146"/>
    <s v="  "/>
    <x v="0"/>
    <m/>
    <x v="0"/>
  </r>
  <r>
    <m/>
    <x v="23"/>
    <x v="50"/>
    <s v="  49.952 176"/>
    <s v="  "/>
    <x v="0"/>
    <m/>
    <x v="0"/>
  </r>
  <r>
    <m/>
    <x v="23"/>
    <x v="51"/>
    <s v="  50.953 592"/>
    <s v="  "/>
    <x v="0"/>
    <m/>
    <x v="0"/>
  </r>
  <r>
    <m/>
    <x v="23"/>
    <x v="52"/>
    <s v="  51.956 88"/>
    <s v="  "/>
    <x v="0"/>
    <m/>
    <x v="0"/>
  </r>
  <r>
    <m/>
    <x v="23"/>
    <x v="53"/>
    <s v="  52.959 09"/>
    <s v="  "/>
    <x v="0"/>
    <m/>
    <x v="0"/>
  </r>
  <r>
    <m/>
    <x v="23"/>
    <x v="54"/>
    <s v="  53.963 93"/>
    <s v="  "/>
    <x v="0"/>
    <m/>
    <x v="0"/>
  </r>
  <r>
    <m/>
    <x v="23"/>
    <x v="55"/>
    <s v="  54.967 82"/>
    <s v="  "/>
    <x v="0"/>
    <m/>
    <x v="0"/>
  </r>
  <r>
    <m/>
    <x v="23"/>
    <x v="56"/>
    <s v="  55.973 45"/>
    <s v="  "/>
    <x v="0"/>
    <m/>
    <x v="0"/>
  </r>
  <r>
    <m/>
    <x v="23"/>
    <x v="57"/>
    <s v="  56.977 77"/>
    <s v="  "/>
    <x v="0"/>
    <m/>
    <x v="0"/>
  </r>
  <r>
    <m/>
    <x v="23"/>
    <x v="58"/>
    <s v="  57.984 03"/>
    <s v="  "/>
    <x v="0"/>
    <m/>
    <x v="0"/>
  </r>
  <r>
    <m/>
    <x v="23"/>
    <x v="59"/>
    <s v="  58.988 94"/>
    <s v="  "/>
    <x v="0"/>
    <m/>
    <x v="0"/>
  </r>
  <r>
    <m/>
    <x v="23"/>
    <x v="60"/>
    <s v="  59.995 65"/>
    <s v="  "/>
    <x v="0"/>
    <m/>
    <x v="0"/>
  </r>
  <r>
    <m/>
    <x v="23"/>
    <x v="61"/>
    <s v="  61.001 00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22"/>
    <x v="24"/>
    <x v="38"/>
    <s v="  38.011 45"/>
    <s v="  "/>
    <x v="0"/>
    <m/>
    <x v="0"/>
  </r>
  <r>
    <m/>
    <x v="24"/>
    <x v="39"/>
    <s v="  39.002 36"/>
    <s v="  "/>
    <x v="0"/>
    <m/>
    <x v="0"/>
  </r>
  <r>
    <m/>
    <x v="24"/>
    <x v="40"/>
    <s v="  39.990 50"/>
    <s v="  "/>
    <x v="0"/>
    <m/>
    <x v="0"/>
  </r>
  <r>
    <m/>
    <x v="24"/>
    <x v="41"/>
    <s v="  40.983 148"/>
    <s v="  "/>
    <x v="0"/>
    <m/>
    <x v="0"/>
  </r>
  <r>
    <m/>
    <x v="24"/>
    <x v="42"/>
    <s v="  41.973 049 03"/>
    <s v="  "/>
    <x v="0"/>
    <m/>
    <x v="0"/>
  </r>
  <r>
    <m/>
    <x v="24"/>
    <x v="43"/>
    <s v="  42.968 5225"/>
    <s v="  "/>
    <x v="0"/>
    <m/>
    <x v="0"/>
  </r>
  <r>
    <m/>
    <x v="24"/>
    <x v="44"/>
    <s v="  43.959 689 95"/>
    <s v="  "/>
    <x v="0"/>
    <m/>
    <x v="0"/>
  </r>
  <r>
    <m/>
    <x v="24"/>
    <x v="45"/>
    <s v="  44.958 121 98"/>
    <s v="  "/>
    <x v="0"/>
    <m/>
    <x v="0"/>
  </r>
  <r>
    <m/>
    <x v="24"/>
    <x v="46"/>
    <s v="  45.952 627 72"/>
    <s v="  0.0825"/>
    <x v="44"/>
    <s v="   47.867"/>
    <x v="48"/>
  </r>
  <r>
    <m/>
    <x v="24"/>
    <x v="47"/>
    <s v="  46.951 758 79"/>
    <s v="  0.0744"/>
    <x v="45"/>
    <m/>
    <x v="49"/>
  </r>
  <r>
    <m/>
    <x v="24"/>
    <x v="48"/>
    <s v="  47.947 941 98"/>
    <s v="  0.7372"/>
    <x v="46"/>
    <m/>
    <x v="50"/>
  </r>
  <r>
    <m/>
    <x v="24"/>
    <x v="49"/>
    <s v="  48.947 865 68"/>
    <s v="  0.0541"/>
    <x v="47"/>
    <m/>
    <x v="51"/>
  </r>
  <r>
    <m/>
    <x v="24"/>
    <x v="50"/>
    <s v="  49.944 786 89"/>
    <s v="  0.0518"/>
    <x v="48"/>
    <m/>
    <x v="52"/>
  </r>
  <r>
    <m/>
    <x v="24"/>
    <x v="51"/>
    <s v="  50.946 610 65"/>
    <s v="  "/>
    <x v="0"/>
    <m/>
    <x v="0"/>
  </r>
  <r>
    <m/>
    <x v="24"/>
    <x v="52"/>
    <s v="  51.946 8930"/>
    <s v="  "/>
    <x v="0"/>
    <m/>
    <x v="0"/>
  </r>
  <r>
    <m/>
    <x v="24"/>
    <x v="53"/>
    <s v="  52.949 73"/>
    <s v="  "/>
    <x v="0"/>
    <m/>
    <x v="0"/>
  </r>
  <r>
    <m/>
    <x v="24"/>
    <x v="54"/>
    <s v="  53.951 05"/>
    <s v="  "/>
    <x v="0"/>
    <m/>
    <x v="0"/>
  </r>
  <r>
    <m/>
    <x v="24"/>
    <x v="55"/>
    <s v="  54.955 27"/>
    <s v="  "/>
    <x v="0"/>
    <m/>
    <x v="0"/>
  </r>
  <r>
    <m/>
    <x v="24"/>
    <x v="56"/>
    <s v="  55.957 91"/>
    <s v="  "/>
    <x v="0"/>
    <m/>
    <x v="0"/>
  </r>
  <r>
    <m/>
    <x v="24"/>
    <x v="57"/>
    <s v="  56.963 64"/>
    <s v="  "/>
    <x v="0"/>
    <m/>
    <x v="0"/>
  </r>
  <r>
    <m/>
    <x v="24"/>
    <x v="58"/>
    <s v="  57.966 60"/>
    <s v="  "/>
    <x v="0"/>
    <m/>
    <x v="0"/>
  </r>
  <r>
    <m/>
    <x v="24"/>
    <x v="59"/>
    <s v="  58.972 47"/>
    <s v="  "/>
    <x v="0"/>
    <m/>
    <x v="0"/>
  </r>
  <r>
    <m/>
    <x v="24"/>
    <x v="60"/>
    <s v="  59.976 03"/>
    <s v="  "/>
    <x v="0"/>
    <m/>
    <x v="0"/>
  </r>
  <r>
    <m/>
    <x v="24"/>
    <x v="61"/>
    <s v="  60.982 45"/>
    <s v="  "/>
    <x v="0"/>
    <m/>
    <x v="0"/>
  </r>
  <r>
    <m/>
    <x v="24"/>
    <x v="62"/>
    <s v="  61.986 51"/>
    <s v="  "/>
    <x v="0"/>
    <m/>
    <x v="0"/>
  </r>
  <r>
    <m/>
    <x v="24"/>
    <x v="63"/>
    <s v="  62.993 75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23"/>
    <x v="25"/>
    <x v="40"/>
    <s v="  40.012 76"/>
    <s v="  "/>
    <x v="0"/>
    <m/>
    <x v="0"/>
  </r>
  <r>
    <m/>
    <x v="25"/>
    <x v="41"/>
    <s v="  41.000 21"/>
    <s v="  "/>
    <x v="0"/>
    <m/>
    <x v="0"/>
  </r>
  <r>
    <m/>
    <x v="25"/>
    <x v="42"/>
    <s v="  41.991 82"/>
    <s v="  "/>
    <x v="0"/>
    <m/>
    <x v="0"/>
  </r>
  <r>
    <m/>
    <x v="25"/>
    <x v="43"/>
    <s v="  42.980 766"/>
    <s v="  "/>
    <x v="0"/>
    <m/>
    <x v="0"/>
  </r>
  <r>
    <m/>
    <x v="25"/>
    <x v="44"/>
    <s v="  43.974 11"/>
    <s v="  "/>
    <x v="0"/>
    <m/>
    <x v="0"/>
  </r>
  <r>
    <m/>
    <x v="25"/>
    <x v="45"/>
    <s v="  44.965 7748"/>
    <s v="  "/>
    <x v="0"/>
    <m/>
    <x v="0"/>
  </r>
  <r>
    <m/>
    <x v="25"/>
    <x v="46"/>
    <s v="  45.960 198 78"/>
    <s v="  "/>
    <x v="0"/>
    <m/>
    <x v="0"/>
  </r>
  <r>
    <m/>
    <x v="25"/>
    <x v="47"/>
    <s v="  46.954 904 91"/>
    <s v="  "/>
    <x v="0"/>
    <m/>
    <x v="0"/>
  </r>
  <r>
    <m/>
    <x v="25"/>
    <x v="48"/>
    <s v="  47.952 2522"/>
    <s v="  "/>
    <x v="0"/>
    <m/>
    <x v="0"/>
  </r>
  <r>
    <m/>
    <x v="25"/>
    <x v="49"/>
    <s v="  48.948 511 80"/>
    <s v="  "/>
    <x v="0"/>
    <m/>
    <x v="0"/>
  </r>
  <r>
    <m/>
    <x v="25"/>
    <x v="50"/>
    <s v="  49.947 156 01"/>
    <s v="  0.002 50"/>
    <x v="49"/>
    <s v="   50.9415"/>
    <x v="53"/>
  </r>
  <r>
    <m/>
    <x v="25"/>
    <x v="51"/>
    <s v="  50.943 957 04"/>
    <s v="  0.997 50"/>
    <x v="50"/>
    <m/>
    <x v="54"/>
  </r>
  <r>
    <m/>
    <x v="25"/>
    <x v="52"/>
    <s v="  51.944 773 01"/>
    <s v="  "/>
    <x v="0"/>
    <m/>
    <x v="0"/>
  </r>
  <r>
    <m/>
    <x v="25"/>
    <x v="53"/>
    <s v="  52.944 3367"/>
    <s v="  "/>
    <x v="0"/>
    <m/>
    <x v="0"/>
  </r>
  <r>
    <m/>
    <x v="25"/>
    <x v="54"/>
    <s v="  53.946 439"/>
    <s v="  "/>
    <x v="0"/>
    <m/>
    <x v="0"/>
  </r>
  <r>
    <m/>
    <x v="25"/>
    <x v="55"/>
    <s v="  54.947 24"/>
    <s v="  "/>
    <x v="0"/>
    <m/>
    <x v="0"/>
  </r>
  <r>
    <m/>
    <x v="25"/>
    <x v="56"/>
    <s v="  55.950 48"/>
    <s v="  "/>
    <x v="0"/>
    <m/>
    <x v="0"/>
  </r>
  <r>
    <m/>
    <x v="25"/>
    <x v="57"/>
    <s v="  56.952 52"/>
    <s v="  "/>
    <x v="0"/>
    <m/>
    <x v="0"/>
  </r>
  <r>
    <m/>
    <x v="25"/>
    <x v="58"/>
    <s v="  57.956 72"/>
    <s v="  "/>
    <x v="0"/>
    <m/>
    <x v="0"/>
  </r>
  <r>
    <m/>
    <x v="25"/>
    <x v="59"/>
    <s v="  58.959 39"/>
    <s v="  "/>
    <x v="0"/>
    <m/>
    <x v="0"/>
  </r>
  <r>
    <m/>
    <x v="25"/>
    <x v="60"/>
    <s v="  59.964 31"/>
    <s v="  "/>
    <x v="0"/>
    <m/>
    <x v="0"/>
  </r>
  <r>
    <m/>
    <x v="25"/>
    <x v="61"/>
    <s v="  60.967 25"/>
    <s v="  "/>
    <x v="0"/>
    <m/>
    <x v="0"/>
  </r>
  <r>
    <m/>
    <x v="25"/>
    <x v="62"/>
    <s v="  61.972 65"/>
    <s v="  "/>
    <x v="0"/>
    <m/>
    <x v="0"/>
  </r>
  <r>
    <m/>
    <x v="25"/>
    <x v="63"/>
    <s v="  62.976 39"/>
    <s v="  "/>
    <x v="0"/>
    <m/>
    <x v="0"/>
  </r>
  <r>
    <m/>
    <x v="25"/>
    <x v="64"/>
    <s v="  63.982 64"/>
    <s v="  "/>
    <x v="0"/>
    <m/>
    <x v="0"/>
  </r>
  <r>
    <m/>
    <x v="25"/>
    <x v="65"/>
    <s v="  64.987 50"/>
    <s v="  "/>
    <x v="0"/>
    <m/>
    <x v="0"/>
  </r>
  <r>
    <m/>
    <x v="25"/>
    <x v="66"/>
    <s v="  65.993 98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24"/>
    <x v="26"/>
    <x v="42"/>
    <s v="  42.006 70"/>
    <s v="  "/>
    <x v="0"/>
    <m/>
    <x v="0"/>
  </r>
  <r>
    <m/>
    <x v="26"/>
    <x v="43"/>
    <s v="  42.997 53"/>
    <s v="  "/>
    <x v="0"/>
    <m/>
    <x v="0"/>
  </r>
  <r>
    <m/>
    <x v="26"/>
    <x v="44"/>
    <s v="  43.985 36"/>
    <s v="  "/>
    <x v="0"/>
    <m/>
    <x v="0"/>
  </r>
  <r>
    <m/>
    <x v="26"/>
    <x v="45"/>
    <s v="  44.979 050"/>
    <s v="  "/>
    <x v="0"/>
    <m/>
    <x v="0"/>
  </r>
  <r>
    <m/>
    <x v="26"/>
    <x v="46"/>
    <s v="  45.968 359"/>
    <s v="  "/>
    <x v="0"/>
    <m/>
    <x v="0"/>
  </r>
  <r>
    <m/>
    <x v="26"/>
    <x v="47"/>
    <s v="  46.962 8974"/>
    <s v="  "/>
    <x v="0"/>
    <m/>
    <x v="0"/>
  </r>
  <r>
    <m/>
    <x v="26"/>
    <x v="48"/>
    <s v="  47.954 0291"/>
    <s v="  "/>
    <x v="0"/>
    <m/>
    <x v="0"/>
  </r>
  <r>
    <m/>
    <x v="26"/>
    <x v="49"/>
    <s v="  48.951 3333"/>
    <s v="  "/>
    <x v="0"/>
    <m/>
    <x v="0"/>
  </r>
  <r>
    <m/>
    <x v="26"/>
    <x v="50"/>
    <s v="  49.946 041 83"/>
    <s v="  0.043 45"/>
    <x v="51"/>
    <s v="   51.9961"/>
    <x v="55"/>
  </r>
  <r>
    <m/>
    <x v="26"/>
    <x v="51"/>
    <s v="  50.944 765 02"/>
    <s v="  "/>
    <x v="0"/>
    <m/>
    <x v="0"/>
  </r>
  <r>
    <m/>
    <x v="26"/>
    <x v="52"/>
    <s v="  51.940 506 23"/>
    <s v="  0.837 89"/>
    <x v="52"/>
    <m/>
    <x v="56"/>
  </r>
  <r>
    <m/>
    <x v="26"/>
    <x v="53"/>
    <s v="  52.940 648 15"/>
    <s v="  0.095 01"/>
    <x v="53"/>
    <m/>
    <x v="57"/>
  </r>
  <r>
    <m/>
    <x v="26"/>
    <x v="54"/>
    <s v="  53.938 879 16"/>
    <s v="  0.023 65"/>
    <x v="54"/>
    <m/>
    <x v="58"/>
  </r>
  <r>
    <m/>
    <x v="26"/>
    <x v="55"/>
    <s v="  54.940 838 43"/>
    <s v="  "/>
    <x v="0"/>
    <m/>
    <x v="0"/>
  </r>
  <r>
    <m/>
    <x v="26"/>
    <x v="56"/>
    <s v="  55.940 6531"/>
    <s v="  "/>
    <x v="0"/>
    <m/>
    <x v="0"/>
  </r>
  <r>
    <m/>
    <x v="26"/>
    <x v="57"/>
    <s v="  56.943 6130"/>
    <s v="  "/>
    <x v="0"/>
    <m/>
    <x v="0"/>
  </r>
  <r>
    <m/>
    <x v="26"/>
    <x v="58"/>
    <s v="  57.944 35"/>
    <s v="  "/>
    <x v="0"/>
    <m/>
    <x v="0"/>
  </r>
  <r>
    <m/>
    <x v="26"/>
    <x v="59"/>
    <s v="  58.948 59"/>
    <s v="  "/>
    <x v="0"/>
    <m/>
    <x v="0"/>
  </r>
  <r>
    <m/>
    <x v="26"/>
    <x v="60"/>
    <s v="  59.950 08"/>
    <s v="  "/>
    <x v="0"/>
    <m/>
    <x v="0"/>
  </r>
  <r>
    <m/>
    <x v="26"/>
    <x v="61"/>
    <s v="  60.954 42"/>
    <s v="  "/>
    <x v="0"/>
    <m/>
    <x v="0"/>
  </r>
  <r>
    <m/>
    <x v="26"/>
    <x v="62"/>
    <s v="  61.956 10"/>
    <s v="  "/>
    <x v="0"/>
    <m/>
    <x v="0"/>
  </r>
  <r>
    <m/>
    <x v="26"/>
    <x v="63"/>
    <s v="  62.961 65"/>
    <s v="  "/>
    <x v="0"/>
    <m/>
    <x v="0"/>
  </r>
  <r>
    <m/>
    <x v="26"/>
    <x v="64"/>
    <s v="  63.964 08"/>
    <s v="  "/>
    <x v="0"/>
    <m/>
    <x v="0"/>
  </r>
  <r>
    <m/>
    <x v="26"/>
    <x v="65"/>
    <s v="  64.969 96"/>
    <s v="  "/>
    <x v="0"/>
    <m/>
    <x v="0"/>
  </r>
  <r>
    <m/>
    <x v="26"/>
    <x v="66"/>
    <s v="  65.973 66"/>
    <s v="  "/>
    <x v="0"/>
    <m/>
    <x v="0"/>
  </r>
  <r>
    <m/>
    <x v="26"/>
    <x v="67"/>
    <s v="  66.980 16"/>
    <s v="  "/>
    <x v="0"/>
    <m/>
    <x v="0"/>
  </r>
  <r>
    <m/>
    <x v="26"/>
    <x v="68"/>
    <s v="  67.984 03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25"/>
    <x v="27"/>
    <x v="44"/>
    <s v="  44.007 15"/>
    <s v="  "/>
    <x v="0"/>
    <m/>
    <x v="0"/>
  </r>
  <r>
    <m/>
    <x v="27"/>
    <x v="45"/>
    <s v="  44.994 49"/>
    <s v="  "/>
    <x v="0"/>
    <m/>
    <x v="0"/>
  </r>
  <r>
    <m/>
    <x v="27"/>
    <x v="46"/>
    <s v="  45.986 09"/>
    <s v="  "/>
    <x v="0"/>
    <m/>
    <x v="0"/>
  </r>
  <r>
    <m/>
    <x v="27"/>
    <x v="47"/>
    <s v="  46.975 775"/>
    <s v="  "/>
    <x v="0"/>
    <m/>
    <x v="0"/>
  </r>
  <r>
    <m/>
    <x v="27"/>
    <x v="48"/>
    <s v="  47.968 52"/>
    <s v="  "/>
    <x v="0"/>
    <m/>
    <x v="0"/>
  </r>
  <r>
    <m/>
    <x v="27"/>
    <x v="49"/>
    <s v="  48.959 595"/>
    <s v="  "/>
    <x v="0"/>
    <m/>
    <x v="0"/>
  </r>
  <r>
    <m/>
    <x v="27"/>
    <x v="50"/>
    <s v="  49.954 237 78"/>
    <s v="  "/>
    <x v="0"/>
    <m/>
    <x v="0"/>
  </r>
  <r>
    <m/>
    <x v="27"/>
    <x v="51"/>
    <s v="  50.948 208 47"/>
    <s v="  "/>
    <x v="0"/>
    <m/>
    <x v="0"/>
  </r>
  <r>
    <m/>
    <x v="27"/>
    <x v="52"/>
    <s v="  51.945 5639"/>
    <s v="  "/>
    <x v="0"/>
    <m/>
    <x v="0"/>
  </r>
  <r>
    <m/>
    <x v="27"/>
    <x v="53"/>
    <s v="  52.941 288 89"/>
    <s v="  "/>
    <x v="0"/>
    <m/>
    <x v="0"/>
  </r>
  <r>
    <m/>
    <x v="27"/>
    <x v="54"/>
    <s v="  53.940 3576"/>
    <s v="  "/>
    <x v="0"/>
    <m/>
    <x v="0"/>
  </r>
  <r>
    <m/>
    <x v="27"/>
    <x v="55"/>
    <s v="  54.938 043 91"/>
    <s v="  1"/>
    <x v="7"/>
    <s v="   54.938 044"/>
    <x v="59"/>
  </r>
  <r>
    <m/>
    <x v="27"/>
    <x v="56"/>
    <s v="  55.938 903 69"/>
    <s v="  "/>
    <x v="0"/>
    <m/>
    <x v="0"/>
  </r>
  <r>
    <m/>
    <x v="27"/>
    <x v="57"/>
    <s v="  56.938 2861"/>
    <s v="  "/>
    <x v="0"/>
    <m/>
    <x v="0"/>
  </r>
  <r>
    <m/>
    <x v="27"/>
    <x v="58"/>
    <s v="  57.940 0666"/>
    <s v="  "/>
    <x v="0"/>
    <m/>
    <x v="0"/>
  </r>
  <r>
    <m/>
    <x v="27"/>
    <x v="59"/>
    <s v="  58.940 3911"/>
    <s v="  "/>
    <x v="0"/>
    <m/>
    <x v="0"/>
  </r>
  <r>
    <m/>
    <x v="27"/>
    <x v="60"/>
    <s v="  59.943 1366"/>
    <s v="  "/>
    <x v="0"/>
    <m/>
    <x v="0"/>
  </r>
  <r>
    <m/>
    <x v="27"/>
    <x v="61"/>
    <s v="  60.944 4525"/>
    <s v="  "/>
    <x v="0"/>
    <m/>
    <x v="0"/>
  </r>
  <r>
    <m/>
    <x v="27"/>
    <x v="62"/>
    <s v="  61.947 95"/>
    <s v="  "/>
    <x v="0"/>
    <m/>
    <x v="0"/>
  </r>
  <r>
    <m/>
    <x v="27"/>
    <x v="63"/>
    <s v="  62.949 6647"/>
    <s v="  "/>
    <x v="0"/>
    <m/>
    <x v="0"/>
  </r>
  <r>
    <m/>
    <x v="27"/>
    <x v="64"/>
    <s v="  63.953 8494"/>
    <s v="  "/>
    <x v="0"/>
    <m/>
    <x v="0"/>
  </r>
  <r>
    <m/>
    <x v="27"/>
    <x v="65"/>
    <s v="  64.956 0198"/>
    <s v="  "/>
    <x v="0"/>
    <m/>
    <x v="0"/>
  </r>
  <r>
    <m/>
    <x v="27"/>
    <x v="66"/>
    <s v="  65.960 547"/>
    <s v="  "/>
    <x v="0"/>
    <m/>
    <x v="0"/>
  </r>
  <r>
    <m/>
    <x v="27"/>
    <x v="67"/>
    <s v="  66.964 24"/>
    <s v="  "/>
    <x v="0"/>
    <m/>
    <x v="0"/>
  </r>
  <r>
    <m/>
    <x v="27"/>
    <x v="68"/>
    <s v="  67.969 62"/>
    <s v="  "/>
    <x v="0"/>
    <m/>
    <x v="0"/>
  </r>
  <r>
    <m/>
    <x v="27"/>
    <x v="69"/>
    <s v="  68.973 66"/>
    <s v="  "/>
    <x v="0"/>
    <m/>
    <x v="0"/>
  </r>
  <r>
    <m/>
    <x v="27"/>
    <x v="70"/>
    <s v="  69.979 37"/>
    <s v="  "/>
    <x v="0"/>
    <m/>
    <x v="0"/>
  </r>
  <r>
    <m/>
    <x v="27"/>
    <x v="71"/>
    <s v="  70.983 68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26"/>
    <x v="28"/>
    <x v="45"/>
    <s v="  45.014 42"/>
    <s v="  "/>
    <x v="0"/>
    <m/>
    <x v="0"/>
  </r>
  <r>
    <m/>
    <x v="28"/>
    <x v="46"/>
    <s v="  46.000 63"/>
    <s v="  "/>
    <x v="0"/>
    <m/>
    <x v="0"/>
  </r>
  <r>
    <m/>
    <x v="28"/>
    <x v="47"/>
    <s v="  46.991 85"/>
    <s v="  "/>
    <x v="0"/>
    <m/>
    <x v="0"/>
  </r>
  <r>
    <m/>
    <x v="28"/>
    <x v="48"/>
    <s v="  47.980 23"/>
    <s v="  "/>
    <x v="0"/>
    <m/>
    <x v="0"/>
  </r>
  <r>
    <m/>
    <x v="28"/>
    <x v="49"/>
    <s v="  48.973 429"/>
    <s v="  "/>
    <x v="0"/>
    <m/>
    <x v="0"/>
  </r>
  <r>
    <m/>
    <x v="28"/>
    <x v="50"/>
    <s v="  49.962 975"/>
    <s v="  "/>
    <x v="0"/>
    <m/>
    <x v="0"/>
  </r>
  <r>
    <m/>
    <x v="28"/>
    <x v="51"/>
    <s v="  50.956 8410"/>
    <s v="  "/>
    <x v="0"/>
    <m/>
    <x v="0"/>
  </r>
  <r>
    <m/>
    <x v="28"/>
    <x v="52"/>
    <s v="  51.948 1131"/>
    <s v="  "/>
    <x v="0"/>
    <m/>
    <x v="0"/>
  </r>
  <r>
    <m/>
    <x v="28"/>
    <x v="53"/>
    <s v="  52.945 3064"/>
    <s v="  "/>
    <x v="0"/>
    <m/>
    <x v="0"/>
  </r>
  <r>
    <m/>
    <x v="28"/>
    <x v="54"/>
    <s v="  53.939 608 99"/>
    <s v="  0.058 45"/>
    <x v="55"/>
    <s v="   55.845"/>
    <x v="60"/>
  </r>
  <r>
    <m/>
    <x v="28"/>
    <x v="55"/>
    <s v="  54.938 291 99"/>
    <s v="  "/>
    <x v="0"/>
    <m/>
    <x v="0"/>
  </r>
  <r>
    <m/>
    <x v="28"/>
    <x v="56"/>
    <s v="  55.934 936 33"/>
    <s v="  0.917 54"/>
    <x v="56"/>
    <m/>
    <x v="61"/>
  </r>
  <r>
    <m/>
    <x v="28"/>
    <x v="57"/>
    <s v="  56.935 392 84"/>
    <s v="  0.021 19"/>
    <x v="57"/>
    <m/>
    <x v="62"/>
  </r>
  <r>
    <m/>
    <x v="28"/>
    <x v="58"/>
    <s v="  57.933 274 43"/>
    <s v="  0.002 82"/>
    <x v="58"/>
    <m/>
    <x v="63"/>
  </r>
  <r>
    <m/>
    <x v="28"/>
    <x v="59"/>
    <s v="  58.934 874 34"/>
    <s v="  "/>
    <x v="0"/>
    <m/>
    <x v="0"/>
  </r>
  <r>
    <m/>
    <x v="28"/>
    <x v="60"/>
    <s v="  59.934 0711"/>
    <s v="  "/>
    <x v="0"/>
    <m/>
    <x v="0"/>
  </r>
  <r>
    <m/>
    <x v="28"/>
    <x v="61"/>
    <s v="  60.936 7462"/>
    <s v="  "/>
    <x v="0"/>
    <m/>
    <x v="0"/>
  </r>
  <r>
    <m/>
    <x v="28"/>
    <x v="62"/>
    <s v="  61.936 7918"/>
    <s v="  "/>
    <x v="0"/>
    <m/>
    <x v="0"/>
  </r>
  <r>
    <m/>
    <x v="28"/>
    <x v="63"/>
    <s v="  62.940 2727"/>
    <s v="  "/>
    <x v="0"/>
    <m/>
    <x v="0"/>
  </r>
  <r>
    <m/>
    <x v="28"/>
    <x v="64"/>
    <s v="  63.940 9878"/>
    <s v="  "/>
    <x v="0"/>
    <m/>
    <x v="0"/>
  </r>
  <r>
    <m/>
    <x v="28"/>
    <x v="65"/>
    <s v="  64.945 0115"/>
    <s v="  "/>
    <x v="0"/>
    <m/>
    <x v="0"/>
  </r>
  <r>
    <m/>
    <x v="28"/>
    <x v="66"/>
    <s v="  65.946 2500"/>
    <s v="  "/>
    <x v="0"/>
    <m/>
    <x v="0"/>
  </r>
  <r>
    <m/>
    <x v="28"/>
    <x v="67"/>
    <s v="  66.950 54"/>
    <s v="  "/>
    <x v="0"/>
    <m/>
    <x v="0"/>
  </r>
  <r>
    <m/>
    <x v="28"/>
    <x v="68"/>
    <s v="  67.952 95"/>
    <s v="  "/>
    <x v="0"/>
    <m/>
    <x v="0"/>
  </r>
  <r>
    <m/>
    <x v="28"/>
    <x v="69"/>
    <s v="  68.958 07"/>
    <s v="  "/>
    <x v="0"/>
    <m/>
    <x v="0"/>
  </r>
  <r>
    <m/>
    <x v="28"/>
    <x v="70"/>
    <s v="  69.961 02"/>
    <s v="  "/>
    <x v="0"/>
    <m/>
    <x v="0"/>
  </r>
  <r>
    <m/>
    <x v="28"/>
    <x v="71"/>
    <s v="  70.966 72"/>
    <s v="  "/>
    <x v="0"/>
    <m/>
    <x v="0"/>
  </r>
  <r>
    <m/>
    <x v="28"/>
    <x v="72"/>
    <s v="  71.969 83"/>
    <s v="  "/>
    <x v="0"/>
    <m/>
    <x v="0"/>
  </r>
  <r>
    <m/>
    <x v="28"/>
    <x v="73"/>
    <s v="  72.975 72"/>
    <s v="  "/>
    <x v="0"/>
    <m/>
    <x v="0"/>
  </r>
  <r>
    <m/>
    <x v="28"/>
    <x v="74"/>
    <s v="  73.979 35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27"/>
    <x v="29"/>
    <x v="47"/>
    <s v="  47.010 57"/>
    <s v="  "/>
    <x v="0"/>
    <m/>
    <x v="0"/>
  </r>
  <r>
    <m/>
    <x v="29"/>
    <x v="48"/>
    <s v="  48.000 93"/>
    <s v="  "/>
    <x v="0"/>
    <m/>
    <x v="0"/>
  </r>
  <r>
    <m/>
    <x v="29"/>
    <x v="49"/>
    <s v="  48.988 91"/>
    <s v="  "/>
    <x v="0"/>
    <m/>
    <x v="0"/>
  </r>
  <r>
    <m/>
    <x v="29"/>
    <x v="50"/>
    <s v="  49.980 91"/>
    <s v="  "/>
    <x v="0"/>
    <m/>
    <x v="0"/>
  </r>
  <r>
    <m/>
    <x v="29"/>
    <x v="51"/>
    <s v="  50.970 647"/>
    <s v="  "/>
    <x v="0"/>
    <m/>
    <x v="0"/>
  </r>
  <r>
    <m/>
    <x v="29"/>
    <x v="52"/>
    <s v="  51.963 51"/>
    <s v="  "/>
    <x v="0"/>
    <m/>
    <x v="0"/>
  </r>
  <r>
    <m/>
    <x v="29"/>
    <x v="53"/>
    <s v="  52.954 2041"/>
    <s v="  "/>
    <x v="0"/>
    <m/>
    <x v="0"/>
  </r>
  <r>
    <m/>
    <x v="29"/>
    <x v="54"/>
    <s v="  53.948 459 87"/>
    <s v="  "/>
    <x v="0"/>
    <m/>
    <x v="0"/>
  </r>
  <r>
    <m/>
    <x v="29"/>
    <x v="55"/>
    <s v="  54.941 997 20"/>
    <s v="  "/>
    <x v="0"/>
    <m/>
    <x v="0"/>
  </r>
  <r>
    <m/>
    <x v="29"/>
    <x v="56"/>
    <s v="  55.939 838 80"/>
    <s v="  "/>
    <x v="0"/>
    <m/>
    <x v="0"/>
  </r>
  <r>
    <m/>
    <x v="29"/>
    <x v="57"/>
    <s v="  56.936 290 57"/>
    <s v="  "/>
    <x v="0"/>
    <m/>
    <x v="0"/>
  </r>
  <r>
    <m/>
    <x v="29"/>
    <x v="58"/>
    <s v="  57.935 7521"/>
    <s v="  "/>
    <x v="0"/>
    <m/>
    <x v="0"/>
  </r>
  <r>
    <m/>
    <x v="29"/>
    <x v="59"/>
    <s v="  58.933 194 29"/>
    <s v="  1"/>
    <x v="7"/>
    <s v="   58.933 194"/>
    <x v="64"/>
  </r>
  <r>
    <m/>
    <x v="29"/>
    <x v="60"/>
    <s v="  59.933 816 30"/>
    <s v="  "/>
    <x v="0"/>
    <m/>
    <x v="0"/>
  </r>
  <r>
    <m/>
    <x v="29"/>
    <x v="61"/>
    <s v="  60.932 476 62"/>
    <s v="  "/>
    <x v="0"/>
    <m/>
    <x v="0"/>
  </r>
  <r>
    <m/>
    <x v="29"/>
    <x v="62"/>
    <s v="  61.934 059"/>
    <s v="  "/>
    <x v="0"/>
    <m/>
    <x v="0"/>
  </r>
  <r>
    <m/>
    <x v="29"/>
    <x v="63"/>
    <s v="  62.933 600"/>
    <s v="  "/>
    <x v="0"/>
    <m/>
    <x v="0"/>
  </r>
  <r>
    <m/>
    <x v="29"/>
    <x v="64"/>
    <s v="  63.935 811"/>
    <s v="  "/>
    <x v="0"/>
    <m/>
    <x v="0"/>
  </r>
  <r>
    <m/>
    <x v="29"/>
    <x v="65"/>
    <s v="  64.936 4621"/>
    <s v="  "/>
    <x v="0"/>
    <m/>
    <x v="0"/>
  </r>
  <r>
    <m/>
    <x v="29"/>
    <x v="66"/>
    <s v="  65.939 443"/>
    <s v="  "/>
    <x v="0"/>
    <m/>
    <x v="0"/>
  </r>
  <r>
    <m/>
    <x v="29"/>
    <x v="67"/>
    <s v="  66.940 6096"/>
    <s v="  "/>
    <x v="0"/>
    <m/>
    <x v="0"/>
  </r>
  <r>
    <m/>
    <x v="29"/>
    <x v="68"/>
    <s v="  67.944 26"/>
    <s v="  "/>
    <x v="0"/>
    <m/>
    <x v="0"/>
  </r>
  <r>
    <m/>
    <x v="29"/>
    <x v="69"/>
    <s v="  68.946 14"/>
    <s v="  "/>
    <x v="0"/>
    <m/>
    <x v="0"/>
  </r>
  <r>
    <m/>
    <x v="29"/>
    <x v="70"/>
    <s v="  69.949 63"/>
    <s v="  "/>
    <x v="0"/>
    <m/>
    <x v="0"/>
  </r>
  <r>
    <m/>
    <x v="29"/>
    <x v="71"/>
    <s v="  70.952 37"/>
    <s v="  "/>
    <x v="0"/>
    <m/>
    <x v="0"/>
  </r>
  <r>
    <m/>
    <x v="29"/>
    <x v="72"/>
    <s v="  71.957 29"/>
    <s v="  "/>
    <x v="0"/>
    <m/>
    <x v="0"/>
  </r>
  <r>
    <m/>
    <x v="29"/>
    <x v="73"/>
    <s v="  72.960 39"/>
    <s v="  "/>
    <x v="0"/>
    <m/>
    <x v="0"/>
  </r>
  <r>
    <m/>
    <x v="29"/>
    <x v="74"/>
    <s v="  73.965 15"/>
    <s v="  "/>
    <x v="0"/>
    <m/>
    <x v="0"/>
  </r>
  <r>
    <m/>
    <x v="29"/>
    <x v="75"/>
    <s v="  74.968 76"/>
    <s v="  "/>
    <x v="0"/>
    <m/>
    <x v="0"/>
  </r>
  <r>
    <m/>
    <x v="29"/>
    <x v="76"/>
    <s v="  75.974 13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28"/>
    <x v="30"/>
    <x v="48"/>
    <s v="  48.017 69"/>
    <s v="  "/>
    <x v="0"/>
    <m/>
    <x v="0"/>
  </r>
  <r>
    <m/>
    <x v="30"/>
    <x v="49"/>
    <s v="  49.007 70"/>
    <s v="  "/>
    <x v="0"/>
    <m/>
    <x v="0"/>
  </r>
  <r>
    <m/>
    <x v="30"/>
    <x v="50"/>
    <s v="  49.994 74"/>
    <s v="  "/>
    <x v="0"/>
    <m/>
    <x v="0"/>
  </r>
  <r>
    <m/>
    <x v="30"/>
    <x v="51"/>
    <s v="  50.986 11"/>
    <s v="  "/>
    <x v="0"/>
    <m/>
    <x v="0"/>
  </r>
  <r>
    <m/>
    <x v="30"/>
    <x v="52"/>
    <s v="  51.974 80"/>
    <s v="  "/>
    <x v="0"/>
    <m/>
    <x v="0"/>
  </r>
  <r>
    <m/>
    <x v="30"/>
    <x v="53"/>
    <s v="  52.968 190"/>
    <s v="  "/>
    <x v="0"/>
    <m/>
    <x v="0"/>
  </r>
  <r>
    <m/>
    <x v="30"/>
    <x v="54"/>
    <s v="  53.957 892"/>
    <s v="  "/>
    <x v="0"/>
    <m/>
    <x v="0"/>
  </r>
  <r>
    <m/>
    <x v="30"/>
    <x v="55"/>
    <s v="  54.951 330 63"/>
    <s v="  "/>
    <x v="0"/>
    <m/>
    <x v="0"/>
  </r>
  <r>
    <m/>
    <x v="30"/>
    <x v="56"/>
    <s v="  55.942 128 55"/>
    <s v="  "/>
    <x v="0"/>
    <m/>
    <x v="0"/>
  </r>
  <r>
    <m/>
    <x v="30"/>
    <x v="57"/>
    <s v="  56.939 792 18"/>
    <s v="  "/>
    <x v="0"/>
    <m/>
    <x v="0"/>
  </r>
  <r>
    <m/>
    <x v="30"/>
    <x v="58"/>
    <s v="  57.935 342 41"/>
    <s v="  0.680 77"/>
    <x v="59"/>
    <s v="   58.6934"/>
    <x v="65"/>
  </r>
  <r>
    <m/>
    <x v="30"/>
    <x v="59"/>
    <s v="  58.934 346 20"/>
    <s v="  "/>
    <x v="0"/>
    <m/>
    <x v="0"/>
  </r>
  <r>
    <m/>
    <x v="30"/>
    <x v="60"/>
    <s v="  59.930 785 88"/>
    <s v="  0.262 23"/>
    <x v="60"/>
    <m/>
    <x v="66"/>
  </r>
  <r>
    <m/>
    <x v="30"/>
    <x v="61"/>
    <s v="  60.931 055 57"/>
    <s v="  0.011 399"/>
    <x v="61"/>
    <m/>
    <x v="67"/>
  </r>
  <r>
    <m/>
    <x v="30"/>
    <x v="62"/>
    <s v="  61.928 345 37"/>
    <s v="  0.036 346"/>
    <x v="62"/>
    <m/>
    <x v="68"/>
  </r>
  <r>
    <m/>
    <x v="30"/>
    <x v="63"/>
    <s v="  62.929 669 63"/>
    <s v="  "/>
    <x v="0"/>
    <m/>
    <x v="0"/>
  </r>
  <r>
    <m/>
    <x v="30"/>
    <x v="64"/>
    <s v="  63.927 966 82"/>
    <s v="  0.009 255"/>
    <x v="63"/>
    <m/>
    <x v="69"/>
  </r>
  <r>
    <m/>
    <x v="30"/>
    <x v="65"/>
    <s v="  64.930 085 17"/>
    <s v="  "/>
    <x v="0"/>
    <m/>
    <x v="0"/>
  </r>
  <r>
    <m/>
    <x v="30"/>
    <x v="66"/>
    <s v="  65.929 1393"/>
    <s v="  "/>
    <x v="0"/>
    <m/>
    <x v="0"/>
  </r>
  <r>
    <m/>
    <x v="30"/>
    <x v="67"/>
    <s v="  66.931 5694"/>
    <s v="  "/>
    <x v="0"/>
    <m/>
    <x v="0"/>
  </r>
  <r>
    <m/>
    <x v="30"/>
    <x v="68"/>
    <s v="  67.931 8688"/>
    <s v="  "/>
    <x v="0"/>
    <m/>
    <x v="0"/>
  </r>
  <r>
    <m/>
    <x v="30"/>
    <x v="69"/>
    <s v="  68.935 6103"/>
    <s v="  "/>
    <x v="0"/>
    <m/>
    <x v="0"/>
  </r>
  <r>
    <m/>
    <x v="30"/>
    <x v="70"/>
    <s v="  69.936 4313"/>
    <s v="  "/>
    <x v="0"/>
    <m/>
    <x v="0"/>
  </r>
  <r>
    <m/>
    <x v="30"/>
    <x v="71"/>
    <s v="  70.940 5190"/>
    <s v="  "/>
    <x v="0"/>
    <m/>
    <x v="0"/>
  </r>
  <r>
    <m/>
    <x v="30"/>
    <x v="72"/>
    <s v="  71.941 7859"/>
    <s v="  "/>
    <x v="0"/>
    <m/>
    <x v="0"/>
  </r>
  <r>
    <m/>
    <x v="30"/>
    <x v="73"/>
    <s v="  72.946 2067"/>
    <s v="  "/>
    <x v="0"/>
    <m/>
    <x v="0"/>
  </r>
  <r>
    <m/>
    <x v="30"/>
    <x v="74"/>
    <s v="  73.947 98"/>
    <s v="  "/>
    <x v="0"/>
    <m/>
    <x v="0"/>
  </r>
  <r>
    <m/>
    <x v="30"/>
    <x v="75"/>
    <s v="  74.952 50"/>
    <s v="  "/>
    <x v="0"/>
    <m/>
    <x v="0"/>
  </r>
  <r>
    <m/>
    <x v="30"/>
    <x v="76"/>
    <s v="  75.955 33"/>
    <s v="  "/>
    <x v="0"/>
    <m/>
    <x v="0"/>
  </r>
  <r>
    <m/>
    <x v="30"/>
    <x v="77"/>
    <s v="  76.960 55"/>
    <s v="  "/>
    <x v="0"/>
    <m/>
    <x v="0"/>
  </r>
  <r>
    <m/>
    <x v="30"/>
    <x v="78"/>
    <s v="  77.963 36"/>
    <s v="  "/>
    <x v="0"/>
    <m/>
    <x v="0"/>
  </r>
  <r>
    <m/>
    <x v="30"/>
    <x v="79"/>
    <s v="  78.970 25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29"/>
    <x v="31"/>
    <x v="52"/>
    <s v="  51.996 71"/>
    <s v="  "/>
    <x v="0"/>
    <m/>
    <x v="0"/>
  </r>
  <r>
    <m/>
    <x v="31"/>
    <x v="53"/>
    <s v="  52.984 59"/>
    <s v="  "/>
    <x v="0"/>
    <m/>
    <x v="0"/>
  </r>
  <r>
    <m/>
    <x v="31"/>
    <x v="54"/>
    <s v="  53.976 66"/>
    <s v="  "/>
    <x v="0"/>
    <m/>
    <x v="0"/>
  </r>
  <r>
    <m/>
    <x v="31"/>
    <x v="55"/>
    <s v="  54.966 04"/>
    <s v="  "/>
    <x v="0"/>
    <m/>
    <x v="0"/>
  </r>
  <r>
    <m/>
    <x v="31"/>
    <x v="56"/>
    <s v="  55.958 95"/>
    <s v="  "/>
    <x v="0"/>
    <m/>
    <x v="0"/>
  </r>
  <r>
    <m/>
    <x v="31"/>
    <x v="57"/>
    <s v="  56.949 212 50"/>
    <s v="  "/>
    <x v="0"/>
    <m/>
    <x v="0"/>
  </r>
  <r>
    <m/>
    <x v="31"/>
    <x v="58"/>
    <s v="  57.944 533 05"/>
    <s v="  "/>
    <x v="0"/>
    <m/>
    <x v="0"/>
  </r>
  <r>
    <m/>
    <x v="31"/>
    <x v="59"/>
    <s v="  58.939 497 48"/>
    <s v="  "/>
    <x v="0"/>
    <m/>
    <x v="0"/>
  </r>
  <r>
    <m/>
    <x v="31"/>
    <x v="60"/>
    <s v="  59.937 3645"/>
    <s v="  "/>
    <x v="0"/>
    <m/>
    <x v="0"/>
  </r>
  <r>
    <m/>
    <x v="31"/>
    <x v="61"/>
    <s v="  60.933 4576"/>
    <s v="  "/>
    <x v="0"/>
    <m/>
    <x v="0"/>
  </r>
  <r>
    <m/>
    <x v="31"/>
    <x v="62"/>
    <s v="  61.932 595 41"/>
    <s v="  "/>
    <x v="0"/>
    <m/>
    <x v="0"/>
  </r>
  <r>
    <m/>
    <x v="31"/>
    <x v="63"/>
    <s v="  62.929 597 72"/>
    <s v="  0.6915"/>
    <x v="64"/>
    <s v="   63.546"/>
    <x v="70"/>
  </r>
  <r>
    <m/>
    <x v="31"/>
    <x v="64"/>
    <s v="  63.929 764 34"/>
    <s v="  "/>
    <x v="0"/>
    <m/>
    <x v="0"/>
  </r>
  <r>
    <m/>
    <x v="31"/>
    <x v="65"/>
    <s v="  64.927 789 70"/>
    <s v="  0.3085"/>
    <x v="65"/>
    <m/>
    <x v="71"/>
  </r>
  <r>
    <m/>
    <x v="31"/>
    <x v="66"/>
    <s v="  65.928 869 03"/>
    <s v="  "/>
    <x v="0"/>
    <m/>
    <x v="0"/>
  </r>
  <r>
    <m/>
    <x v="31"/>
    <x v="67"/>
    <s v="  66.927 7303"/>
    <s v="  "/>
    <x v="0"/>
    <m/>
    <x v="0"/>
  </r>
  <r>
    <m/>
    <x v="31"/>
    <x v="68"/>
    <s v="  67.929 6109"/>
    <s v="  "/>
    <x v="0"/>
    <m/>
    <x v="0"/>
  </r>
  <r>
    <m/>
    <x v="31"/>
    <x v="69"/>
    <s v="  68.929 4293"/>
    <s v="  "/>
    <x v="0"/>
    <m/>
    <x v="0"/>
  </r>
  <r>
    <m/>
    <x v="31"/>
    <x v="70"/>
    <s v="  69.932 3921"/>
    <s v="  "/>
    <x v="0"/>
    <m/>
    <x v="0"/>
  </r>
  <r>
    <m/>
    <x v="31"/>
    <x v="71"/>
    <s v="  70.932 6768"/>
    <s v="  "/>
    <x v="0"/>
    <m/>
    <x v="0"/>
  </r>
  <r>
    <m/>
    <x v="31"/>
    <x v="72"/>
    <s v="  71.935 8203"/>
    <s v="  "/>
    <x v="0"/>
    <m/>
    <x v="0"/>
  </r>
  <r>
    <m/>
    <x v="31"/>
    <x v="73"/>
    <s v="  72.936 6744"/>
    <s v="  "/>
    <x v="0"/>
    <m/>
    <x v="0"/>
  </r>
  <r>
    <m/>
    <x v="31"/>
    <x v="74"/>
    <s v="  73.939 8749"/>
    <s v="  "/>
    <x v="0"/>
    <m/>
    <x v="0"/>
  </r>
  <r>
    <m/>
    <x v="31"/>
    <x v="75"/>
    <s v="  74.941 5226"/>
    <s v="  "/>
    <x v="0"/>
    <m/>
    <x v="0"/>
  </r>
  <r>
    <m/>
    <x v="31"/>
    <x v="76"/>
    <s v="  75.945 2750"/>
    <s v="  "/>
    <x v="0"/>
    <m/>
    <x v="0"/>
  </r>
  <r>
    <m/>
    <x v="31"/>
    <x v="77"/>
    <s v="  76.947 92"/>
    <s v="  "/>
    <x v="0"/>
    <m/>
    <x v="0"/>
  </r>
  <r>
    <m/>
    <x v="31"/>
    <x v="78"/>
    <s v="  77.952 23"/>
    <s v="  "/>
    <x v="0"/>
    <m/>
    <x v="0"/>
  </r>
  <r>
    <m/>
    <x v="31"/>
    <x v="79"/>
    <s v="  78.955 02"/>
    <s v="  "/>
    <x v="0"/>
    <m/>
    <x v="0"/>
  </r>
  <r>
    <m/>
    <x v="31"/>
    <x v="80"/>
    <s v="  79.960 89"/>
    <s v="  "/>
    <x v="0"/>
    <m/>
    <x v="0"/>
  </r>
  <r>
    <m/>
    <x v="31"/>
    <x v="81"/>
    <s v="  80.965 87"/>
    <s v="  "/>
    <x v="0"/>
    <m/>
    <x v="0"/>
  </r>
  <r>
    <m/>
    <x v="31"/>
    <x v="82"/>
    <s v="  81.972 44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30"/>
    <x v="32"/>
    <x v="54"/>
    <s v="  53.992 04"/>
    <s v="  "/>
    <x v="0"/>
    <m/>
    <x v="0"/>
  </r>
  <r>
    <m/>
    <x v="32"/>
    <x v="55"/>
    <s v="  54.983 98"/>
    <s v="  "/>
    <x v="0"/>
    <m/>
    <x v="0"/>
  </r>
  <r>
    <m/>
    <x v="32"/>
    <x v="56"/>
    <s v="  55.972 54"/>
    <s v="  "/>
    <x v="0"/>
    <m/>
    <x v="0"/>
  </r>
  <r>
    <m/>
    <x v="32"/>
    <x v="57"/>
    <s v="  56.965 06"/>
    <s v="  "/>
    <x v="0"/>
    <m/>
    <x v="0"/>
  </r>
  <r>
    <m/>
    <x v="32"/>
    <x v="58"/>
    <s v="  57.954 591"/>
    <s v="  "/>
    <x v="0"/>
    <m/>
    <x v="0"/>
  </r>
  <r>
    <m/>
    <x v="32"/>
    <x v="59"/>
    <s v="  58.949 312 66"/>
    <s v="  "/>
    <x v="0"/>
    <m/>
    <x v="0"/>
  </r>
  <r>
    <m/>
    <x v="32"/>
    <x v="60"/>
    <s v="  59.941 842 10"/>
    <s v="  "/>
    <x v="0"/>
    <m/>
    <x v="0"/>
  </r>
  <r>
    <m/>
    <x v="32"/>
    <x v="61"/>
    <s v="  60.939 507"/>
    <s v="  "/>
    <x v="0"/>
    <m/>
    <x v="0"/>
  </r>
  <r>
    <m/>
    <x v="32"/>
    <x v="62"/>
    <s v="  61.934 333 97"/>
    <s v="  "/>
    <x v="0"/>
    <m/>
    <x v="0"/>
  </r>
  <r>
    <m/>
    <x v="32"/>
    <x v="63"/>
    <s v="  62.933 2115"/>
    <s v="  "/>
    <x v="0"/>
    <m/>
    <x v="0"/>
  </r>
  <r>
    <m/>
    <x v="32"/>
    <x v="64"/>
    <s v="  63.929 142 01"/>
    <s v="  0.4917"/>
    <x v="66"/>
    <s v="   65.38"/>
    <x v="72"/>
  </r>
  <r>
    <m/>
    <x v="32"/>
    <x v="65"/>
    <s v="  64.929 240 77"/>
    <s v="  "/>
    <x v="0"/>
    <m/>
    <x v="0"/>
  </r>
  <r>
    <m/>
    <x v="32"/>
    <x v="66"/>
    <s v="  65.926 033 81"/>
    <s v="  0.2773"/>
    <x v="67"/>
    <m/>
    <x v="73"/>
  </r>
  <r>
    <m/>
    <x v="32"/>
    <x v="67"/>
    <s v="  66.927 127 75"/>
    <s v="  0.0404"/>
    <x v="68"/>
    <m/>
    <x v="74"/>
  </r>
  <r>
    <m/>
    <x v="32"/>
    <x v="68"/>
    <s v="  67.924 844 55"/>
    <s v="  0.1845"/>
    <x v="69"/>
    <m/>
    <x v="75"/>
  </r>
  <r>
    <m/>
    <x v="32"/>
    <x v="69"/>
    <s v="  68.926 5507"/>
    <s v="  "/>
    <x v="0"/>
    <m/>
    <x v="0"/>
  </r>
  <r>
    <m/>
    <x v="32"/>
    <x v="70"/>
    <s v="  69.925 3192"/>
    <s v="  0.0061"/>
    <x v="70"/>
    <m/>
    <x v="76"/>
  </r>
  <r>
    <m/>
    <x v="32"/>
    <x v="71"/>
    <s v="  70.927 7196"/>
    <s v="  "/>
    <x v="0"/>
    <m/>
    <x v="0"/>
  </r>
  <r>
    <m/>
    <x v="32"/>
    <x v="72"/>
    <s v="  71.926 8428"/>
    <s v="  "/>
    <x v="0"/>
    <m/>
    <x v="0"/>
  </r>
  <r>
    <m/>
    <x v="32"/>
    <x v="73"/>
    <s v="  72.929 5826"/>
    <s v="  "/>
    <x v="0"/>
    <m/>
    <x v="0"/>
  </r>
  <r>
    <m/>
    <x v="32"/>
    <x v="74"/>
    <s v="  73.929 4073"/>
    <s v="  "/>
    <x v="0"/>
    <m/>
    <x v="0"/>
  </r>
  <r>
    <m/>
    <x v="32"/>
    <x v="75"/>
    <s v="  74.932 8402"/>
    <s v="  "/>
    <x v="0"/>
    <m/>
    <x v="0"/>
  </r>
  <r>
    <m/>
    <x v="32"/>
    <x v="76"/>
    <s v="  75.933 1150"/>
    <s v="  "/>
    <x v="0"/>
    <m/>
    <x v="0"/>
  </r>
  <r>
    <m/>
    <x v="32"/>
    <x v="77"/>
    <s v="  76.936 8872"/>
    <s v="  "/>
    <x v="0"/>
    <m/>
    <x v="0"/>
  </r>
  <r>
    <m/>
    <x v="32"/>
    <x v="78"/>
    <s v="  77.938 2892"/>
    <s v="  "/>
    <x v="0"/>
    <m/>
    <x v="0"/>
  </r>
  <r>
    <m/>
    <x v="32"/>
    <x v="79"/>
    <s v="  78.942 6381"/>
    <s v="  "/>
    <x v="0"/>
    <m/>
    <x v="0"/>
  </r>
  <r>
    <m/>
    <x v="32"/>
    <x v="80"/>
    <s v="  79.944 5529"/>
    <s v="  "/>
    <x v="0"/>
    <m/>
    <x v="0"/>
  </r>
  <r>
    <m/>
    <x v="32"/>
    <x v="81"/>
    <s v="  80.950 4026"/>
    <s v="  "/>
    <x v="0"/>
    <m/>
    <x v="0"/>
  </r>
  <r>
    <m/>
    <x v="32"/>
    <x v="82"/>
    <s v="  81.954 26"/>
    <s v="  "/>
    <x v="0"/>
    <m/>
    <x v="0"/>
  </r>
  <r>
    <m/>
    <x v="32"/>
    <x v="83"/>
    <s v="  82.960 56"/>
    <s v="  "/>
    <x v="0"/>
    <m/>
    <x v="0"/>
  </r>
  <r>
    <m/>
    <x v="32"/>
    <x v="84"/>
    <s v="  83.965 21"/>
    <s v="  "/>
    <x v="0"/>
    <m/>
    <x v="0"/>
  </r>
  <r>
    <m/>
    <x v="32"/>
    <x v="85"/>
    <s v="  84.972 26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31"/>
    <x v="33"/>
    <x v="56"/>
    <s v="  55.995 36"/>
    <s v="  "/>
    <x v="0"/>
    <m/>
    <x v="0"/>
  </r>
  <r>
    <m/>
    <x v="33"/>
    <x v="57"/>
    <s v="  56.983 20"/>
    <s v="  "/>
    <x v="0"/>
    <m/>
    <x v="0"/>
  </r>
  <r>
    <m/>
    <x v="33"/>
    <x v="58"/>
    <s v="  57.974 78"/>
    <s v="  "/>
    <x v="0"/>
    <m/>
    <x v="0"/>
  </r>
  <r>
    <m/>
    <x v="33"/>
    <x v="59"/>
    <s v="  58.963 53"/>
    <s v="  "/>
    <x v="0"/>
    <m/>
    <x v="0"/>
  </r>
  <r>
    <m/>
    <x v="33"/>
    <x v="60"/>
    <s v="  59.957 29"/>
    <s v="  "/>
    <x v="0"/>
    <m/>
    <x v="0"/>
  </r>
  <r>
    <m/>
    <x v="33"/>
    <x v="61"/>
    <s v="  60.949 399"/>
    <s v="  "/>
    <x v="0"/>
    <m/>
    <x v="0"/>
  </r>
  <r>
    <m/>
    <x v="33"/>
    <x v="62"/>
    <s v="  61.944 190 25"/>
    <s v="  "/>
    <x v="0"/>
    <m/>
    <x v="0"/>
  </r>
  <r>
    <m/>
    <x v="33"/>
    <x v="63"/>
    <s v="  62.939 2942"/>
    <s v="  "/>
    <x v="0"/>
    <m/>
    <x v="0"/>
  </r>
  <r>
    <m/>
    <x v="33"/>
    <x v="64"/>
    <s v="  63.936 8404"/>
    <s v="  "/>
    <x v="0"/>
    <m/>
    <x v="0"/>
  </r>
  <r>
    <m/>
    <x v="33"/>
    <x v="65"/>
    <s v="  64.932 734 59"/>
    <s v="  "/>
    <x v="0"/>
    <m/>
    <x v="0"/>
  </r>
  <r>
    <m/>
    <x v="33"/>
    <x v="66"/>
    <s v="  65.931 5894"/>
    <s v="  "/>
    <x v="0"/>
    <m/>
    <x v="0"/>
  </r>
  <r>
    <m/>
    <x v="33"/>
    <x v="67"/>
    <s v="  66.928 2025"/>
    <s v="  "/>
    <x v="0"/>
    <m/>
    <x v="0"/>
  </r>
  <r>
    <m/>
    <x v="33"/>
    <x v="68"/>
    <s v="  67.927 9805"/>
    <s v="  "/>
    <x v="0"/>
    <m/>
    <x v="0"/>
  </r>
  <r>
    <m/>
    <x v="33"/>
    <x v="69"/>
    <s v="  68.925 5735"/>
    <s v="  0.601 08"/>
    <x v="71"/>
    <s v="   69.723"/>
    <x v="77"/>
  </r>
  <r>
    <m/>
    <x v="33"/>
    <x v="70"/>
    <s v="  69.926 0219"/>
    <s v="  "/>
    <x v="0"/>
    <m/>
    <x v="0"/>
  </r>
  <r>
    <m/>
    <x v="33"/>
    <x v="71"/>
    <s v="  70.924 702 58"/>
    <s v="  0.398 92"/>
    <x v="72"/>
    <m/>
    <x v="78"/>
  </r>
  <r>
    <m/>
    <x v="33"/>
    <x v="72"/>
    <s v="  71.926 367 47"/>
    <s v="  "/>
    <x v="0"/>
    <m/>
    <x v="0"/>
  </r>
  <r>
    <m/>
    <x v="33"/>
    <x v="73"/>
    <s v="  72.925 1747"/>
    <s v="  "/>
    <x v="0"/>
    <m/>
    <x v="0"/>
  </r>
  <r>
    <m/>
    <x v="33"/>
    <x v="74"/>
    <s v="  73.926 9457"/>
    <s v="  "/>
    <x v="0"/>
    <m/>
    <x v="0"/>
  </r>
  <r>
    <m/>
    <x v="33"/>
    <x v="75"/>
    <s v="  74.926 5002"/>
    <s v="  "/>
    <x v="0"/>
    <m/>
    <x v="0"/>
  </r>
  <r>
    <m/>
    <x v="33"/>
    <x v="76"/>
    <s v="  75.928 8276"/>
    <s v="  "/>
    <x v="0"/>
    <m/>
    <x v="0"/>
  </r>
  <r>
    <m/>
    <x v="33"/>
    <x v="77"/>
    <s v="  76.929 1543"/>
    <s v="  "/>
    <x v="0"/>
    <m/>
    <x v="0"/>
  </r>
  <r>
    <m/>
    <x v="33"/>
    <x v="78"/>
    <s v="  77.931 6088"/>
    <s v="  "/>
    <x v="0"/>
    <m/>
    <x v="0"/>
  </r>
  <r>
    <m/>
    <x v="33"/>
    <x v="79"/>
    <s v="  78.932 8523"/>
    <s v="  "/>
    <x v="0"/>
    <m/>
    <x v="0"/>
  </r>
  <r>
    <m/>
    <x v="33"/>
    <x v="80"/>
    <s v="  79.936 4208"/>
    <s v="  "/>
    <x v="0"/>
    <m/>
    <x v="0"/>
  </r>
  <r>
    <m/>
    <x v="33"/>
    <x v="81"/>
    <s v="  80.938 1338"/>
    <s v="  "/>
    <x v="0"/>
    <m/>
    <x v="0"/>
  </r>
  <r>
    <m/>
    <x v="33"/>
    <x v="82"/>
    <s v="  81.943 1765"/>
    <s v="  "/>
    <x v="0"/>
    <m/>
    <x v="0"/>
  </r>
  <r>
    <m/>
    <x v="33"/>
    <x v="83"/>
    <s v="  82.947 1203"/>
    <s v="  "/>
    <x v="0"/>
    <m/>
    <x v="0"/>
  </r>
  <r>
    <m/>
    <x v="33"/>
    <x v="84"/>
    <s v="  83.952 46"/>
    <s v="  "/>
    <x v="0"/>
    <m/>
    <x v="0"/>
  </r>
  <r>
    <m/>
    <x v="33"/>
    <x v="85"/>
    <s v="  84.956 99"/>
    <s v="  "/>
    <x v="0"/>
    <m/>
    <x v="0"/>
  </r>
  <r>
    <m/>
    <x v="33"/>
    <x v="86"/>
    <s v="  85.963 01"/>
    <s v="  "/>
    <x v="0"/>
    <m/>
    <x v="0"/>
  </r>
  <r>
    <m/>
    <x v="33"/>
    <x v="87"/>
    <s v="  86.968 24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32"/>
    <x v="34"/>
    <x v="58"/>
    <s v="  57.991 72"/>
    <s v="  "/>
    <x v="0"/>
    <m/>
    <x v="0"/>
  </r>
  <r>
    <m/>
    <x v="34"/>
    <x v="59"/>
    <s v="  58.982 49"/>
    <s v="  "/>
    <x v="0"/>
    <m/>
    <x v="0"/>
  </r>
  <r>
    <m/>
    <x v="34"/>
    <x v="60"/>
    <s v="  59.970 36"/>
    <s v="  "/>
    <x v="0"/>
    <m/>
    <x v="0"/>
  </r>
  <r>
    <m/>
    <x v="34"/>
    <x v="61"/>
    <s v="  60.963 79"/>
    <s v="  "/>
    <x v="0"/>
    <m/>
    <x v="0"/>
  </r>
  <r>
    <m/>
    <x v="34"/>
    <x v="62"/>
    <s v="  61.955 02"/>
    <s v="  "/>
    <x v="0"/>
    <m/>
    <x v="0"/>
  </r>
  <r>
    <m/>
    <x v="34"/>
    <x v="63"/>
    <s v="  62.949 628"/>
    <s v="  "/>
    <x v="0"/>
    <m/>
    <x v="0"/>
  </r>
  <r>
    <m/>
    <x v="34"/>
    <x v="64"/>
    <s v="  63.941 6899"/>
    <s v="  "/>
    <x v="0"/>
    <m/>
    <x v="0"/>
  </r>
  <r>
    <m/>
    <x v="34"/>
    <x v="65"/>
    <s v="  64.939 3681"/>
    <s v="  "/>
    <x v="0"/>
    <m/>
    <x v="0"/>
  </r>
  <r>
    <m/>
    <x v="34"/>
    <x v="66"/>
    <s v="  65.933 8621"/>
    <s v="  "/>
    <x v="0"/>
    <m/>
    <x v="0"/>
  </r>
  <r>
    <m/>
    <x v="34"/>
    <x v="67"/>
    <s v="  66.932 7339"/>
    <s v="  "/>
    <x v="0"/>
    <m/>
    <x v="0"/>
  </r>
  <r>
    <m/>
    <x v="34"/>
    <x v="68"/>
    <s v="  67.928 0953"/>
    <s v="  "/>
    <x v="0"/>
    <m/>
    <x v="0"/>
  </r>
  <r>
    <m/>
    <x v="34"/>
    <x v="69"/>
    <s v="  68.927 9645"/>
    <s v="  "/>
    <x v="0"/>
    <m/>
    <x v="0"/>
  </r>
  <r>
    <m/>
    <x v="34"/>
    <x v="70"/>
    <s v="  69.924 248 75"/>
    <s v="  0.2057"/>
    <x v="73"/>
    <s v="   72.630"/>
    <x v="79"/>
  </r>
  <r>
    <m/>
    <x v="34"/>
    <x v="71"/>
    <s v="  70.924 952 33"/>
    <s v="  "/>
    <x v="0"/>
    <m/>
    <x v="0"/>
  </r>
  <r>
    <m/>
    <x v="34"/>
    <x v="72"/>
    <s v="  71.922 075 826"/>
    <s v="  0.2745"/>
    <x v="74"/>
    <m/>
    <x v="80"/>
  </r>
  <r>
    <m/>
    <x v="34"/>
    <x v="73"/>
    <s v="  72.923 458 956"/>
    <s v="  0.0775"/>
    <x v="75"/>
    <m/>
    <x v="81"/>
  </r>
  <r>
    <m/>
    <x v="34"/>
    <x v="74"/>
    <s v="  73.921 177 761"/>
    <s v="  0.3650"/>
    <x v="76"/>
    <m/>
    <x v="82"/>
  </r>
  <r>
    <m/>
    <x v="34"/>
    <x v="75"/>
    <s v="  74.922 858 370"/>
    <s v="  "/>
    <x v="0"/>
    <m/>
    <x v="0"/>
  </r>
  <r>
    <m/>
    <x v="34"/>
    <x v="76"/>
    <s v="  75.921 402 726"/>
    <s v="  0.0773"/>
    <x v="77"/>
    <m/>
    <x v="83"/>
  </r>
  <r>
    <m/>
    <x v="34"/>
    <x v="77"/>
    <s v="  76.923 549 843"/>
    <s v="  "/>
    <x v="0"/>
    <m/>
    <x v="0"/>
  </r>
  <r>
    <m/>
    <x v="34"/>
    <x v="78"/>
    <s v="  77.922 8529"/>
    <s v="  "/>
    <x v="0"/>
    <m/>
    <x v="0"/>
  </r>
  <r>
    <m/>
    <x v="34"/>
    <x v="79"/>
    <s v="  78.925 360"/>
    <s v="  "/>
    <x v="0"/>
    <m/>
    <x v="0"/>
  </r>
  <r>
    <m/>
    <x v="34"/>
    <x v="80"/>
    <s v="  79.925 3508"/>
    <s v="  "/>
    <x v="0"/>
    <m/>
    <x v="0"/>
  </r>
  <r>
    <m/>
    <x v="34"/>
    <x v="81"/>
    <s v="  80.928 8329"/>
    <s v="  "/>
    <x v="0"/>
    <m/>
    <x v="0"/>
  </r>
  <r>
    <m/>
    <x v="34"/>
    <x v="82"/>
    <s v="  81.929 7740"/>
    <s v="  "/>
    <x v="0"/>
    <m/>
    <x v="0"/>
  </r>
  <r>
    <m/>
    <x v="34"/>
    <x v="83"/>
    <s v="  82.934 5391"/>
    <s v="  "/>
    <x v="0"/>
    <m/>
    <x v="0"/>
  </r>
  <r>
    <m/>
    <x v="34"/>
    <x v="84"/>
    <s v="  83.937 5751"/>
    <s v="  "/>
    <x v="0"/>
    <m/>
    <x v="0"/>
  </r>
  <r>
    <m/>
    <x v="34"/>
    <x v="85"/>
    <s v="  84.942 9697"/>
    <s v="  "/>
    <x v="0"/>
    <m/>
    <x v="0"/>
  </r>
  <r>
    <m/>
    <x v="34"/>
    <x v="86"/>
    <s v="  85.946 58"/>
    <s v="  "/>
    <x v="0"/>
    <m/>
    <x v="0"/>
  </r>
  <r>
    <m/>
    <x v="34"/>
    <x v="87"/>
    <s v="  86.952 68"/>
    <s v="  "/>
    <x v="0"/>
    <m/>
    <x v="0"/>
  </r>
  <r>
    <m/>
    <x v="34"/>
    <x v="88"/>
    <s v="  87.956 91"/>
    <s v="  "/>
    <x v="0"/>
    <m/>
    <x v="0"/>
  </r>
  <r>
    <m/>
    <x v="34"/>
    <x v="89"/>
    <s v="  88.963 79"/>
    <s v="  "/>
    <x v="0"/>
    <m/>
    <x v="0"/>
  </r>
  <r>
    <m/>
    <x v="34"/>
    <x v="90"/>
    <s v="  89.968 63"/>
    <s v="  "/>
    <x v="0"/>
    <m/>
    <x v="0"/>
  </r>
  <r>
    <m/>
    <x v="0"/>
    <x v="0"/>
    <m/>
    <m/>
    <x v="0"/>
    <m/>
    <x v="0"/>
  </r>
  <r>
    <m/>
    <x v="0"/>
    <x v="0"/>
    <m/>
    <m/>
    <x v="0"/>
    <m/>
    <x v="0"/>
  </r>
  <r>
    <n v="33"/>
    <x v="35"/>
    <x v="60"/>
    <s v="  59.993 88"/>
    <s v="  "/>
    <x v="0"/>
    <m/>
    <x v="0"/>
  </r>
  <r>
    <m/>
    <x v="35"/>
    <x v="75"/>
    <s v="  74.921 594 57"/>
    <s v="  1"/>
    <x v="7"/>
    <s v="   74.921 595"/>
    <x v="84"/>
  </r>
  <r>
    <n v="34"/>
    <x v="36"/>
    <x v="64"/>
    <s v="  63.971 09"/>
    <m/>
    <x v="0"/>
    <m/>
    <x v="0"/>
  </r>
  <r>
    <m/>
    <x v="36"/>
    <x v="74"/>
    <s v="  73.922 475 934"/>
    <s v="  0.0089"/>
    <x v="78"/>
    <s v="   78.971"/>
    <x v="85"/>
  </r>
  <r>
    <m/>
    <x v="36"/>
    <x v="76"/>
    <s v="  75.919 213 704"/>
    <s v="  0.0937"/>
    <x v="79"/>
    <m/>
    <x v="86"/>
  </r>
  <r>
    <m/>
    <x v="36"/>
    <x v="77"/>
    <s v="  76.919 914 154"/>
    <s v="  0.0763"/>
    <x v="80"/>
    <m/>
    <x v="87"/>
  </r>
  <r>
    <m/>
    <x v="36"/>
    <x v="78"/>
    <s v="  77.917 309 28"/>
    <s v="  0.2377"/>
    <x v="81"/>
    <m/>
    <x v="88"/>
  </r>
  <r>
    <m/>
    <x v="36"/>
    <x v="80"/>
    <s v="  79.916 5218"/>
    <s v="  0.4961"/>
    <x v="82"/>
    <m/>
    <x v="89"/>
  </r>
  <r>
    <m/>
    <x v="36"/>
    <x v="82"/>
    <s v="  81.916 6995"/>
    <s v="  0.0873"/>
    <x v="83"/>
    <m/>
    <x v="90"/>
  </r>
  <r>
    <n v="35"/>
    <x v="37"/>
    <x v="67"/>
    <s v="  66.964 65"/>
    <s v="  "/>
    <x v="0"/>
    <s v=" [79.901, 79.907]"/>
    <x v="0"/>
  </r>
  <r>
    <m/>
    <x v="37"/>
    <x v="79"/>
    <s v="  78.918 3376"/>
    <s v="  0.5069"/>
    <x v="84"/>
    <m/>
    <x v="91"/>
  </r>
  <r>
    <m/>
    <x v="37"/>
    <x v="81"/>
    <s v="  80.916 2897"/>
    <s v="  0.4931"/>
    <x v="85"/>
    <m/>
    <x v="92"/>
  </r>
  <r>
    <n v="36"/>
    <x v="38"/>
    <x v="69"/>
    <s v="  68.965 18"/>
    <s v="  "/>
    <x v="0"/>
    <m/>
    <x v="0"/>
  </r>
  <r>
    <m/>
    <x v="38"/>
    <x v="78"/>
    <s v="  77.920 364 94"/>
    <s v="  0.003 55"/>
    <x v="86"/>
    <s v="   83.798"/>
    <x v="93"/>
  </r>
  <r>
    <m/>
    <x v="38"/>
    <x v="80"/>
    <s v="  79.916 378 08"/>
    <s v="  0.022 86"/>
    <x v="87"/>
    <m/>
    <x v="94"/>
  </r>
  <r>
    <m/>
    <x v="38"/>
    <x v="82"/>
    <s v="  81.913 482 73"/>
    <s v="  0.115 93"/>
    <x v="88"/>
    <m/>
    <x v="95"/>
  </r>
  <r>
    <m/>
    <x v="38"/>
    <x v="83"/>
    <s v="  82.914 127 16"/>
    <s v="  0.115 00"/>
    <x v="89"/>
    <m/>
    <x v="96"/>
  </r>
  <r>
    <m/>
    <x v="38"/>
    <x v="84"/>
    <s v="  83.911 497 7282"/>
    <s v="  0.569 87"/>
    <x v="90"/>
    <m/>
    <x v="97"/>
  </r>
  <r>
    <m/>
    <x v="38"/>
    <x v="86"/>
    <s v="  85.910 610 6269"/>
    <s v="  0.172 79"/>
    <x v="91"/>
    <m/>
    <x v="98"/>
  </r>
  <r>
    <n v="37"/>
    <x v="39"/>
    <x v="71"/>
    <s v="  70.965 32"/>
    <s v="  "/>
    <x v="0"/>
    <m/>
    <x v="0"/>
  </r>
  <r>
    <m/>
    <x v="39"/>
    <x v="85"/>
    <s v="  84.911 789 7379"/>
    <s v="  0.7217"/>
    <x v="92"/>
    <s v="   85.4678"/>
    <x v="99"/>
  </r>
  <r>
    <m/>
    <x v="39"/>
    <x v="86"/>
    <s v="  85.911 167 43"/>
    <s v="  "/>
    <x v="0"/>
    <m/>
    <x v="0"/>
  </r>
  <r>
    <m/>
    <x v="39"/>
    <x v="87"/>
    <s v="  86.909 180 5310"/>
    <s v="  0.2783"/>
    <x v="93"/>
    <m/>
    <x v="100"/>
  </r>
  <r>
    <n v="38"/>
    <x v="40"/>
    <x v="73"/>
    <s v="  72.965 70"/>
    <s v="  "/>
    <x v="0"/>
    <m/>
    <x v="0"/>
  </r>
  <r>
    <m/>
    <x v="40"/>
    <x v="84"/>
    <s v="  83.913 4191"/>
    <s v="  0.0056"/>
    <x v="94"/>
    <s v="   87.62"/>
    <x v="101"/>
  </r>
  <r>
    <m/>
    <x v="40"/>
    <x v="86"/>
    <s v="  85.909 2606"/>
    <s v="  0.0986"/>
    <x v="95"/>
    <m/>
    <x v="102"/>
  </r>
  <r>
    <m/>
    <x v="40"/>
    <x v="87"/>
    <s v="  86.908 8775"/>
    <s v="  0.0700"/>
    <x v="96"/>
    <m/>
    <x v="103"/>
  </r>
  <r>
    <m/>
    <x v="40"/>
    <x v="88"/>
    <s v="  87.905 6125"/>
    <s v="  0.8258"/>
    <x v="97"/>
    <m/>
    <x v="104"/>
  </r>
  <r>
    <n v="39"/>
    <x v="41"/>
    <x v="76"/>
    <s v="  75.958 56"/>
    <s v="  "/>
    <x v="0"/>
    <m/>
    <x v="0"/>
  </r>
  <r>
    <m/>
    <x v="41"/>
    <x v="89"/>
    <s v="  88.905 8403"/>
    <s v="  1"/>
    <x v="7"/>
    <s v="   88.905 84"/>
    <x v="105"/>
  </r>
  <r>
    <n v="40"/>
    <x v="42"/>
    <x v="78"/>
    <s v="  77.955 66"/>
    <s v="  "/>
    <x v="0"/>
    <m/>
    <x v="0"/>
  </r>
  <r>
    <m/>
    <x v="42"/>
    <x v="90"/>
    <s v="  89.904 6977"/>
    <s v="  0.5145"/>
    <x v="98"/>
    <s v="   91.224"/>
    <x v="106"/>
  </r>
  <r>
    <m/>
    <x v="42"/>
    <x v="91"/>
    <s v="  90.905 6396"/>
    <s v="  0.1122"/>
    <x v="99"/>
    <m/>
    <x v="107"/>
  </r>
  <r>
    <m/>
    <x v="42"/>
    <x v="92"/>
    <s v="  91.905 0347"/>
    <s v="  0.1715"/>
    <x v="100"/>
    <m/>
    <x v="108"/>
  </r>
  <r>
    <m/>
    <x v="42"/>
    <x v="93"/>
    <s v="  93.906 3108"/>
    <s v="  0.1738"/>
    <x v="101"/>
    <m/>
    <x v="109"/>
  </r>
  <r>
    <m/>
    <x v="42"/>
    <x v="94"/>
    <s v="  95.908 2714"/>
    <s v="  0.0280"/>
    <x v="102"/>
    <m/>
    <x v="110"/>
  </r>
  <r>
    <n v="41"/>
    <x v="43"/>
    <x v="81"/>
    <s v="  80.949 60"/>
    <s v="  "/>
    <x v="0"/>
    <m/>
    <x v="0"/>
  </r>
  <r>
    <m/>
    <x v="43"/>
    <x v="95"/>
    <s v="  92.906 3730"/>
    <s v="  1"/>
    <x v="7"/>
    <s v="   92.906 37"/>
    <x v="111"/>
  </r>
  <r>
    <n v="42"/>
    <x v="44"/>
    <x v="83"/>
    <s v="  82.949 88"/>
    <s v="  "/>
    <x v="0"/>
    <m/>
    <x v="0"/>
  </r>
  <r>
    <m/>
    <x v="44"/>
    <x v="92"/>
    <s v="  91.906 807 96"/>
    <s v="  0.1453"/>
    <x v="103"/>
    <s v="   95.95"/>
    <x v="112"/>
  </r>
  <r>
    <m/>
    <x v="44"/>
    <x v="93"/>
    <s v="  93.905 084 90"/>
    <s v="  0.0915"/>
    <x v="104"/>
    <m/>
    <x v="113"/>
  </r>
  <r>
    <m/>
    <x v="44"/>
    <x v="96"/>
    <s v="  94.905 838 77"/>
    <s v="  0.1584"/>
    <x v="105"/>
    <m/>
    <x v="114"/>
  </r>
  <r>
    <m/>
    <x v="44"/>
    <x v="94"/>
    <s v="  95.904 676 12"/>
    <s v="  0.1667"/>
    <x v="106"/>
    <m/>
    <x v="115"/>
  </r>
  <r>
    <m/>
    <x v="44"/>
    <x v="97"/>
    <s v="  96.906 018 12"/>
    <s v="  0.0960"/>
    <x v="107"/>
    <m/>
    <x v="116"/>
  </r>
  <r>
    <m/>
    <x v="44"/>
    <x v="98"/>
    <s v="  97.905 404 82"/>
    <s v="  0.2439"/>
    <x v="108"/>
    <m/>
    <x v="117"/>
  </r>
  <r>
    <m/>
    <x v="44"/>
    <x v="99"/>
    <s v="  99.907 4718"/>
    <s v="  0.0982"/>
    <x v="109"/>
    <m/>
    <x v="118"/>
  </r>
  <r>
    <n v="43"/>
    <x v="45"/>
    <x v="85"/>
    <s v="  84.950 58"/>
    <s v="  "/>
    <x v="0"/>
    <s v=" [98]"/>
    <x v="0"/>
  </r>
  <r>
    <n v="44"/>
    <x v="46"/>
    <x v="87"/>
    <s v="  86.950 69"/>
    <s v="  "/>
    <x v="0"/>
    <m/>
    <x v="0"/>
  </r>
  <r>
    <m/>
    <x v="46"/>
    <x v="94"/>
    <s v="  95.907 590 25"/>
    <s v="  0.0554"/>
    <x v="110"/>
    <s v=" 101.07"/>
    <x v="119"/>
  </r>
  <r>
    <m/>
    <x v="46"/>
    <x v="98"/>
    <s v="  97.905 2868"/>
    <s v="  0.0187"/>
    <x v="111"/>
    <m/>
    <x v="120"/>
  </r>
  <r>
    <m/>
    <x v="46"/>
    <x v="100"/>
    <s v="  98.905 9341"/>
    <s v="  0.1276"/>
    <x v="112"/>
    <m/>
    <x v="121"/>
  </r>
  <r>
    <m/>
    <x v="46"/>
    <x v="99"/>
    <s v="  99.904 2143"/>
    <s v="  0.1260"/>
    <x v="113"/>
    <m/>
    <x v="122"/>
  </r>
  <r>
    <m/>
    <x v="46"/>
    <x v="101"/>
    <s v="100.905 5769"/>
    <s v="  0.1706"/>
    <x v="114"/>
    <m/>
    <x v="123"/>
  </r>
  <r>
    <m/>
    <x v="46"/>
    <x v="102"/>
    <s v="101.904 3441"/>
    <s v="  0.3155"/>
    <x v="115"/>
    <m/>
    <x v="124"/>
  </r>
  <r>
    <m/>
    <x v="46"/>
    <x v="103"/>
    <s v="103.905 4275"/>
    <s v="  0.1862"/>
    <x v="116"/>
    <m/>
    <x v="125"/>
  </r>
  <r>
    <n v="45"/>
    <x v="47"/>
    <x v="89"/>
    <s v="  88.950 58"/>
    <s v="  "/>
    <x v="0"/>
    <m/>
    <x v="0"/>
  </r>
  <r>
    <m/>
    <x v="47"/>
    <x v="104"/>
    <s v="102.905 4980"/>
    <s v="  1"/>
    <x v="7"/>
    <s v=" 102.905 50"/>
    <x v="126"/>
  </r>
  <r>
    <n v="46"/>
    <x v="48"/>
    <x v="91"/>
    <s v="  90.950 32"/>
    <s v="  "/>
    <x v="0"/>
    <m/>
    <x v="0"/>
  </r>
  <r>
    <m/>
    <x v="48"/>
    <x v="102"/>
    <s v="101.905 6022"/>
    <s v="  0.0102"/>
    <x v="117"/>
    <s v=" 106.42"/>
    <x v="127"/>
  </r>
  <r>
    <m/>
    <x v="48"/>
    <x v="103"/>
    <s v="103.904 0305"/>
    <s v="  0.1114"/>
    <x v="118"/>
    <m/>
    <x v="128"/>
  </r>
  <r>
    <m/>
    <x v="48"/>
    <x v="105"/>
    <s v="104.905 0796"/>
    <s v="  0.2233"/>
    <x v="119"/>
    <m/>
    <x v="129"/>
  </r>
  <r>
    <m/>
    <x v="48"/>
    <x v="106"/>
    <s v="105.903 4804"/>
    <s v="  0.2733"/>
    <x v="120"/>
    <m/>
    <x v="130"/>
  </r>
  <r>
    <m/>
    <x v="48"/>
    <x v="107"/>
    <s v="107.903 8916"/>
    <s v="  0.2646"/>
    <x v="121"/>
    <m/>
    <x v="131"/>
  </r>
  <r>
    <m/>
    <x v="48"/>
    <x v="108"/>
    <s v="109.905 172 20"/>
    <s v="  0.1172"/>
    <x v="122"/>
    <m/>
    <x v="132"/>
  </r>
  <r>
    <n v="47"/>
    <x v="49"/>
    <x v="95"/>
    <s v="  92.950 33"/>
    <s v="  "/>
    <x v="0"/>
    <m/>
    <x v="0"/>
  </r>
  <r>
    <m/>
    <x v="49"/>
    <x v="109"/>
    <s v="106.905 0916"/>
    <s v="  0.518 39"/>
    <x v="123"/>
    <s v=" 107.8682"/>
    <x v="133"/>
  </r>
  <r>
    <m/>
    <x v="49"/>
    <x v="110"/>
    <s v="108.904 7553"/>
    <s v="  0.481 61"/>
    <x v="124"/>
    <m/>
    <x v="134"/>
  </r>
  <r>
    <n v="48"/>
    <x v="50"/>
    <x v="96"/>
    <s v="  94.949 94"/>
    <s v="  "/>
    <x v="0"/>
    <m/>
    <x v="0"/>
  </r>
  <r>
    <m/>
    <x v="50"/>
    <x v="106"/>
    <s v="105.906 4599"/>
    <s v="  0.0125"/>
    <x v="125"/>
    <s v=" 112.414"/>
    <x v="135"/>
  </r>
  <r>
    <m/>
    <x v="50"/>
    <x v="107"/>
    <s v="107.904 1834"/>
    <s v="  0.0089"/>
    <x v="78"/>
    <m/>
    <x v="136"/>
  </r>
  <r>
    <m/>
    <x v="50"/>
    <x v="108"/>
    <s v="109.903 006 61"/>
    <s v="  0.1249"/>
    <x v="126"/>
    <m/>
    <x v="137"/>
  </r>
  <r>
    <m/>
    <x v="50"/>
    <x v="111"/>
    <s v="110.904 182 87"/>
    <s v="  0.1280"/>
    <x v="127"/>
    <m/>
    <x v="138"/>
  </r>
  <r>
    <m/>
    <x v="50"/>
    <x v="112"/>
    <s v="111.902 762 87"/>
    <s v="  0.2413"/>
    <x v="128"/>
    <m/>
    <x v="139"/>
  </r>
  <r>
    <m/>
    <x v="50"/>
    <x v="113"/>
    <s v="112.904 408 13"/>
    <s v="  0.1222"/>
    <x v="129"/>
    <m/>
    <x v="140"/>
  </r>
  <r>
    <m/>
    <x v="50"/>
    <x v="114"/>
    <s v="113.903 365 09"/>
    <s v="  0.2873"/>
    <x v="130"/>
    <m/>
    <x v="141"/>
  </r>
  <r>
    <m/>
    <x v="50"/>
    <x v="115"/>
    <s v="115.904 763 15"/>
    <s v="  0.0749"/>
    <x v="131"/>
    <m/>
    <x v="142"/>
  </r>
  <r>
    <n v="49"/>
    <x v="51"/>
    <x v="97"/>
    <s v="  96.949 34"/>
    <s v="  "/>
    <x v="0"/>
    <m/>
    <x v="0"/>
  </r>
  <r>
    <m/>
    <x v="51"/>
    <x v="113"/>
    <s v="112.904 061 84"/>
    <s v="  0.0429"/>
    <x v="132"/>
    <s v=" 114.818"/>
    <x v="143"/>
  </r>
  <r>
    <m/>
    <x v="51"/>
    <x v="116"/>
    <s v="114.903 878 776"/>
    <s v="  0.9571"/>
    <x v="133"/>
    <m/>
    <x v="144"/>
  </r>
  <r>
    <n v="50"/>
    <x v="52"/>
    <x v="100"/>
    <s v="  98.948 53"/>
    <s v="  "/>
    <x v="0"/>
    <m/>
    <x v="0"/>
  </r>
  <r>
    <m/>
    <x v="52"/>
    <x v="112"/>
    <s v="111.904 823 87"/>
    <s v="  0.0097"/>
    <x v="134"/>
    <s v=" 118.710"/>
    <x v="145"/>
  </r>
  <r>
    <m/>
    <x v="52"/>
    <x v="114"/>
    <s v="113.902 7827"/>
    <s v="  0.0066"/>
    <x v="135"/>
    <m/>
    <x v="146"/>
  </r>
  <r>
    <m/>
    <x v="52"/>
    <x v="116"/>
    <s v="114.903 344 699"/>
    <s v="  0.0034"/>
    <x v="136"/>
    <m/>
    <x v="147"/>
  </r>
  <r>
    <m/>
    <x v="52"/>
    <x v="115"/>
    <s v="115.901 742 80"/>
    <s v="  0.1454"/>
    <x v="137"/>
    <m/>
    <x v="148"/>
  </r>
  <r>
    <m/>
    <x v="52"/>
    <x v="117"/>
    <s v="116.902 953 98"/>
    <s v="  0.0768"/>
    <x v="138"/>
    <m/>
    <x v="149"/>
  </r>
  <r>
    <m/>
    <x v="52"/>
    <x v="118"/>
    <s v="117.901 606 57"/>
    <s v="  0.2422"/>
    <x v="139"/>
    <m/>
    <x v="150"/>
  </r>
  <r>
    <m/>
    <x v="52"/>
    <x v="119"/>
    <s v="118.903 311 17"/>
    <s v="  0.0859"/>
    <x v="140"/>
    <m/>
    <x v="151"/>
  </r>
  <r>
    <m/>
    <x v="52"/>
    <x v="120"/>
    <s v="119.902 201 63"/>
    <s v="  0.3258"/>
    <x v="141"/>
    <m/>
    <x v="152"/>
  </r>
  <r>
    <m/>
    <x v="52"/>
    <x v="121"/>
    <s v="121.903 4438"/>
    <s v="  0.0463"/>
    <x v="142"/>
    <m/>
    <x v="153"/>
  </r>
  <r>
    <m/>
    <x v="52"/>
    <x v="122"/>
    <s v="123.905 2766"/>
    <s v="  0.0579"/>
    <x v="143"/>
    <m/>
    <x v="154"/>
  </r>
  <r>
    <n v="51"/>
    <x v="53"/>
    <x v="104"/>
    <s v="102.939 69"/>
    <s v="  "/>
    <x v="0"/>
    <m/>
    <x v="0"/>
  </r>
  <r>
    <m/>
    <x v="53"/>
    <x v="123"/>
    <s v="120.903 8120"/>
    <s v="  0.5721"/>
    <x v="144"/>
    <s v=" 121.760"/>
    <x v="155"/>
  </r>
  <r>
    <m/>
    <x v="53"/>
    <x v="124"/>
    <s v="122.904 2132"/>
    <s v="  0.4279"/>
    <x v="145"/>
    <m/>
    <x v="156"/>
  </r>
  <r>
    <n v="52"/>
    <x v="54"/>
    <x v="105"/>
    <s v="104.943 30"/>
    <s v="  "/>
    <x v="0"/>
    <m/>
    <x v="0"/>
  </r>
  <r>
    <m/>
    <x v="54"/>
    <x v="120"/>
    <s v="119.904 0593"/>
    <s v="  0.0009"/>
    <x v="146"/>
    <s v=" 127.60"/>
    <x v="157"/>
  </r>
  <r>
    <m/>
    <x v="54"/>
    <x v="121"/>
    <s v="121.903 0435"/>
    <s v="  0.0255"/>
    <x v="147"/>
    <m/>
    <x v="158"/>
  </r>
  <r>
    <m/>
    <x v="54"/>
    <x v="124"/>
    <s v="122.904 2698"/>
    <s v="  0.0089"/>
    <x v="78"/>
    <m/>
    <x v="159"/>
  </r>
  <r>
    <m/>
    <x v="54"/>
    <x v="122"/>
    <s v="123.902 8171"/>
    <s v="  0.0474"/>
    <x v="148"/>
    <m/>
    <x v="160"/>
  </r>
  <r>
    <m/>
    <x v="54"/>
    <x v="125"/>
    <s v="124.904 4299"/>
    <s v="  0.0707"/>
    <x v="149"/>
    <m/>
    <x v="161"/>
  </r>
  <r>
    <m/>
    <x v="54"/>
    <x v="126"/>
    <s v="125.903 3109"/>
    <s v="  0.1884"/>
    <x v="150"/>
    <m/>
    <x v="162"/>
  </r>
  <r>
    <m/>
    <x v="54"/>
    <x v="127"/>
    <s v="127.904 461 28"/>
    <s v="  0.3174"/>
    <x v="151"/>
    <m/>
    <x v="163"/>
  </r>
  <r>
    <m/>
    <x v="54"/>
    <x v="128"/>
    <s v="129.906 222 748"/>
    <s v="  0.3408"/>
    <x v="152"/>
    <m/>
    <x v="164"/>
  </r>
  <r>
    <n v="53"/>
    <x v="55"/>
    <x v="109"/>
    <s v="106.946 78"/>
    <s v="  "/>
    <x v="0"/>
    <m/>
    <x v="0"/>
  </r>
  <r>
    <m/>
    <x v="55"/>
    <x v="129"/>
    <s v="126.904 4719"/>
    <s v="  1"/>
    <x v="7"/>
    <s v=" 126.904 47"/>
    <x v="165"/>
  </r>
  <r>
    <n v="54"/>
    <x v="56"/>
    <x v="110"/>
    <s v="108.950 43"/>
    <s v="  "/>
    <x v="0"/>
    <m/>
    <x v="0"/>
  </r>
  <r>
    <m/>
    <x v="56"/>
    <x v="122"/>
    <s v="123.905 8920"/>
    <s v="  0.000 952"/>
    <x v="153"/>
    <s v=" 131.293"/>
    <x v="166"/>
  </r>
  <r>
    <m/>
    <x v="56"/>
    <x v="126"/>
    <s v="125.904 2983"/>
    <s v="  0.000 890"/>
    <x v="154"/>
    <m/>
    <x v="167"/>
  </r>
  <r>
    <m/>
    <x v="56"/>
    <x v="127"/>
    <s v="127.903 5310"/>
    <s v="  0.019 102"/>
    <x v="155"/>
    <m/>
    <x v="168"/>
  </r>
  <r>
    <m/>
    <x v="56"/>
    <x v="130"/>
    <s v="128.904 780 8611"/>
    <s v="  0.264 006"/>
    <x v="156"/>
    <m/>
    <x v="169"/>
  </r>
  <r>
    <m/>
    <x v="56"/>
    <x v="128"/>
    <s v="129.903 509 349"/>
    <s v="  0.040 710"/>
    <x v="157"/>
    <m/>
    <x v="170"/>
  </r>
  <r>
    <m/>
    <x v="56"/>
    <x v="131"/>
    <s v="130.905 084 06"/>
    <s v="  0.212 324"/>
    <x v="158"/>
    <m/>
    <x v="171"/>
  </r>
  <r>
    <m/>
    <x v="56"/>
    <x v="132"/>
    <s v="131.904 155 0856"/>
    <s v="  0.269 086"/>
    <x v="159"/>
    <m/>
    <x v="172"/>
  </r>
  <r>
    <m/>
    <x v="56"/>
    <x v="133"/>
    <s v="132.905 9108"/>
    <s v="  "/>
    <x v="0"/>
    <m/>
    <x v="0"/>
  </r>
  <r>
    <m/>
    <x v="56"/>
    <x v="134"/>
    <s v="133.905 394 66"/>
    <s v="  0.104 357"/>
    <x v="160"/>
    <m/>
    <x v="173"/>
  </r>
  <r>
    <m/>
    <x v="56"/>
    <x v="135"/>
    <s v="134.907 2278"/>
    <s v="  "/>
    <x v="0"/>
    <m/>
    <x v="0"/>
  </r>
  <r>
    <m/>
    <x v="56"/>
    <x v="136"/>
    <s v="135.907 214 484"/>
    <s v="  0.088 573"/>
    <x v="161"/>
    <m/>
    <x v="174"/>
  </r>
  <r>
    <n v="55"/>
    <x v="57"/>
    <x v="112"/>
    <s v="111.950 309"/>
    <s v="  "/>
    <x v="0"/>
    <m/>
    <x v="0"/>
  </r>
  <r>
    <m/>
    <x v="57"/>
    <x v="133"/>
    <s v="132.905 451 9610"/>
    <s v="  1"/>
    <x v="7"/>
    <s v=" 132.905 451 96"/>
    <x v="175"/>
  </r>
  <r>
    <n v="56"/>
    <x v="58"/>
    <x v="114"/>
    <s v="113.950 66"/>
    <s v="  "/>
    <x v="0"/>
    <m/>
    <x v="0"/>
  </r>
  <r>
    <m/>
    <x v="58"/>
    <x v="128"/>
    <s v="129.906 3207"/>
    <s v="  0.001 06"/>
    <x v="162"/>
    <s v=" 137.327"/>
    <x v="176"/>
  </r>
  <r>
    <m/>
    <x v="58"/>
    <x v="131"/>
    <s v="130.906 9410"/>
    <s v="  "/>
    <x v="0"/>
    <m/>
    <x v="0"/>
  </r>
  <r>
    <m/>
    <x v="58"/>
    <x v="132"/>
    <s v="131.905 0611"/>
    <s v="  0.001 01"/>
    <x v="163"/>
    <m/>
    <x v="177"/>
  </r>
  <r>
    <m/>
    <x v="58"/>
    <x v="133"/>
    <s v="132.906 0074"/>
    <s v="  "/>
    <x v="0"/>
    <m/>
    <x v="0"/>
  </r>
  <r>
    <m/>
    <x v="58"/>
    <x v="134"/>
    <s v="133.904 508 18"/>
    <s v="  0.024 17"/>
    <x v="164"/>
    <m/>
    <x v="178"/>
  </r>
  <r>
    <m/>
    <x v="58"/>
    <x v="135"/>
    <s v="134.905 688 38"/>
    <s v="  0.065 92"/>
    <x v="165"/>
    <m/>
    <x v="179"/>
  </r>
  <r>
    <m/>
    <x v="58"/>
    <x v="136"/>
    <s v="135.904 575 73"/>
    <s v="  0.078 54"/>
    <x v="166"/>
    <m/>
    <x v="180"/>
  </r>
  <r>
    <m/>
    <x v="58"/>
    <x v="137"/>
    <s v="136.905 827 14"/>
    <s v="  0.112 32"/>
    <x v="167"/>
    <m/>
    <x v="181"/>
  </r>
  <r>
    <m/>
    <x v="58"/>
    <x v="138"/>
    <s v="137.905 247 00"/>
    <s v="  0.716 98"/>
    <x v="168"/>
    <m/>
    <x v="182"/>
  </r>
  <r>
    <n v="57"/>
    <x v="59"/>
    <x v="115"/>
    <s v="115.956 30"/>
    <s v="  "/>
    <x v="0"/>
    <m/>
    <x v="0"/>
  </r>
  <r>
    <m/>
    <x v="59"/>
    <x v="138"/>
    <s v="137.907 1149"/>
    <s v="  0.000 8881"/>
    <x v="169"/>
    <s v=" 138.905 47"/>
    <x v="183"/>
  </r>
  <r>
    <m/>
    <x v="59"/>
    <x v="139"/>
    <s v="138.906 3563"/>
    <s v="  0.999 1119"/>
    <x v="170"/>
    <m/>
    <x v="184"/>
  </r>
  <r>
    <n v="58"/>
    <x v="60"/>
    <x v="119"/>
    <s v="118.952 71"/>
    <s v="  "/>
    <x v="0"/>
    <m/>
    <x v="0"/>
  </r>
  <r>
    <m/>
    <x v="60"/>
    <x v="136"/>
    <s v="135.907 129 21"/>
    <s v="  0.001 85"/>
    <x v="171"/>
    <s v=" 140.116"/>
    <x v="185"/>
  </r>
  <r>
    <m/>
    <x v="60"/>
    <x v="137"/>
    <s v="136.907 762 36"/>
    <s v="  "/>
    <x v="0"/>
    <m/>
    <x v="0"/>
  </r>
  <r>
    <m/>
    <x v="60"/>
    <x v="138"/>
    <s v="137.905 991"/>
    <s v="  0.002 51"/>
    <x v="172"/>
    <m/>
    <x v="186"/>
  </r>
  <r>
    <m/>
    <x v="60"/>
    <x v="139"/>
    <s v="138.906 6551"/>
    <s v="  "/>
    <x v="0"/>
    <m/>
    <x v="0"/>
  </r>
  <r>
    <m/>
    <x v="60"/>
    <x v="140"/>
    <s v="139.905 4431"/>
    <s v="  0.884 50"/>
    <x v="173"/>
    <m/>
    <x v="187"/>
  </r>
  <r>
    <m/>
    <x v="60"/>
    <x v="141"/>
    <s v="140.908 2807"/>
    <s v="  "/>
    <x v="0"/>
    <m/>
    <x v="0"/>
  </r>
  <r>
    <m/>
    <x v="60"/>
    <x v="142"/>
    <s v="141.909 2504"/>
    <s v="  0.111 14"/>
    <x v="174"/>
    <m/>
    <x v="188"/>
  </r>
  <r>
    <n v="59"/>
    <x v="61"/>
    <x v="123"/>
    <s v="120.955 32"/>
    <s v="  "/>
    <x v="0"/>
    <m/>
    <x v="0"/>
  </r>
  <r>
    <m/>
    <x v="61"/>
    <x v="141"/>
    <s v="140.907 6576"/>
    <s v="  1"/>
    <x v="7"/>
    <s v=" 140.907 66"/>
    <x v="189"/>
  </r>
  <r>
    <n v="60"/>
    <x v="62"/>
    <x v="122"/>
    <s v="123.952 20"/>
    <s v="  "/>
    <x v="0"/>
    <m/>
    <x v="0"/>
  </r>
  <r>
    <m/>
    <x v="62"/>
    <x v="142"/>
    <s v="141.907 7290"/>
    <s v="  0.271 52"/>
    <x v="175"/>
    <s v=" 144.242"/>
    <x v="190"/>
  </r>
  <r>
    <m/>
    <x v="62"/>
    <x v="143"/>
    <s v="142.909 8200"/>
    <s v="  0.121 74"/>
    <x v="176"/>
    <m/>
    <x v="191"/>
  </r>
  <r>
    <m/>
    <x v="62"/>
    <x v="144"/>
    <s v="143.910 0930"/>
    <s v="  0.237 98"/>
    <x v="177"/>
    <m/>
    <x v="192"/>
  </r>
  <r>
    <m/>
    <x v="62"/>
    <x v="145"/>
    <s v="144.912 5793"/>
    <s v="  0.082 93"/>
    <x v="178"/>
    <m/>
    <x v="193"/>
  </r>
  <r>
    <m/>
    <x v="62"/>
    <x v="146"/>
    <s v="145.913 1226"/>
    <s v="  0.171 89"/>
    <x v="179"/>
    <m/>
    <x v="194"/>
  </r>
  <r>
    <m/>
    <x v="62"/>
    <x v="147"/>
    <s v="146.916 1061"/>
    <s v="  "/>
    <x v="0"/>
    <m/>
    <x v="0"/>
  </r>
  <r>
    <m/>
    <x v="62"/>
    <x v="148"/>
    <s v="147.916 8993"/>
    <s v="  0.057 56"/>
    <x v="180"/>
    <m/>
    <x v="195"/>
  </r>
  <r>
    <m/>
    <x v="62"/>
    <x v="149"/>
    <s v="148.920 1548"/>
    <s v="  "/>
    <x v="0"/>
    <m/>
    <x v="0"/>
  </r>
  <r>
    <m/>
    <x v="62"/>
    <x v="150"/>
    <s v="149.920 9022"/>
    <s v="  0.056 38"/>
    <x v="181"/>
    <m/>
    <x v="196"/>
  </r>
  <r>
    <n v="61"/>
    <x v="63"/>
    <x v="126"/>
    <s v="125.957 92"/>
    <s v="  "/>
    <x v="0"/>
    <s v=" [145]"/>
    <x v="0"/>
  </r>
  <r>
    <n v="62"/>
    <x v="64"/>
    <x v="127"/>
    <s v="127.958 42"/>
    <s v="  "/>
    <x v="0"/>
    <m/>
    <x v="0"/>
  </r>
  <r>
    <m/>
    <x v="64"/>
    <x v="144"/>
    <s v="143.912 0065"/>
    <s v="  0.0307"/>
    <x v="182"/>
    <s v=" 150.36"/>
    <x v="197"/>
  </r>
  <r>
    <m/>
    <x v="64"/>
    <x v="147"/>
    <s v="146.914 9044"/>
    <s v="  0.1499"/>
    <x v="183"/>
    <m/>
    <x v="198"/>
  </r>
  <r>
    <m/>
    <x v="64"/>
    <x v="148"/>
    <s v="147.914 8292"/>
    <s v="  0.1124"/>
    <x v="184"/>
    <m/>
    <x v="199"/>
  </r>
  <r>
    <m/>
    <x v="64"/>
    <x v="149"/>
    <s v="148.917 1921"/>
    <s v="  0.1382"/>
    <x v="185"/>
    <m/>
    <x v="200"/>
  </r>
  <r>
    <m/>
    <x v="64"/>
    <x v="150"/>
    <s v="149.917 2829"/>
    <s v="  0.0738"/>
    <x v="186"/>
    <m/>
    <x v="201"/>
  </r>
  <r>
    <m/>
    <x v="64"/>
    <x v="151"/>
    <s v="151.919 7397"/>
    <s v="  0.2675"/>
    <x v="187"/>
    <m/>
    <x v="202"/>
  </r>
  <r>
    <m/>
    <x v="64"/>
    <x v="152"/>
    <s v="153.922 2169"/>
    <s v="  0.2275"/>
    <x v="188"/>
    <m/>
    <x v="203"/>
  </r>
  <r>
    <n v="63"/>
    <x v="65"/>
    <x v="128"/>
    <s v="129.963 69"/>
    <s v="  "/>
    <x v="0"/>
    <m/>
    <x v="0"/>
  </r>
  <r>
    <m/>
    <x v="65"/>
    <x v="153"/>
    <s v="150.919 8578"/>
    <s v="  0.4781"/>
    <x v="189"/>
    <s v=" 151.964"/>
    <x v="204"/>
  </r>
  <r>
    <m/>
    <x v="65"/>
    <x v="151"/>
    <s v="151.921 7522"/>
    <s v="  "/>
    <x v="0"/>
    <m/>
    <x v="0"/>
  </r>
  <r>
    <m/>
    <x v="65"/>
    <x v="154"/>
    <s v="152.921 2380"/>
    <s v="  0.5219"/>
    <x v="190"/>
    <m/>
    <x v="205"/>
  </r>
  <r>
    <n v="64"/>
    <x v="66"/>
    <x v="133"/>
    <s v="132.961 33"/>
    <s v="  "/>
    <x v="0"/>
    <m/>
    <x v="0"/>
  </r>
  <r>
    <m/>
    <x v="66"/>
    <x v="151"/>
    <s v="151.919 7995"/>
    <s v="  0.0020"/>
    <x v="191"/>
    <s v=" 157.25"/>
    <x v="206"/>
  </r>
  <r>
    <m/>
    <x v="66"/>
    <x v="152"/>
    <s v="153.920 8741"/>
    <s v="  0.0218"/>
    <x v="192"/>
    <m/>
    <x v="207"/>
  </r>
  <r>
    <m/>
    <x v="66"/>
    <x v="155"/>
    <s v="154.922 6305"/>
    <s v="  0.1480"/>
    <x v="193"/>
    <m/>
    <x v="208"/>
  </r>
  <r>
    <m/>
    <x v="66"/>
    <x v="156"/>
    <s v="155.922 1312"/>
    <s v="  0.2047"/>
    <x v="194"/>
    <m/>
    <x v="209"/>
  </r>
  <r>
    <m/>
    <x v="66"/>
    <x v="157"/>
    <s v="156.923 9686"/>
    <s v="  0.1565"/>
    <x v="195"/>
    <m/>
    <x v="210"/>
  </r>
  <r>
    <m/>
    <x v="66"/>
    <x v="158"/>
    <s v="157.924 1123"/>
    <s v="  0.2484"/>
    <x v="196"/>
    <m/>
    <x v="211"/>
  </r>
  <r>
    <m/>
    <x v="66"/>
    <x v="159"/>
    <s v="159.927 0624"/>
    <s v="  0.2186"/>
    <x v="197"/>
    <m/>
    <x v="212"/>
  </r>
  <r>
    <n v="65"/>
    <x v="67"/>
    <x v="135"/>
    <s v="134.964 76"/>
    <s v="  "/>
    <x v="0"/>
    <m/>
    <x v="0"/>
  </r>
  <r>
    <m/>
    <x v="67"/>
    <x v="160"/>
    <s v="158.925 3547"/>
    <s v="  1"/>
    <x v="7"/>
    <s v=" 158.925 35"/>
    <x v="213"/>
  </r>
  <r>
    <n v="66"/>
    <x v="68"/>
    <x v="138"/>
    <s v="137.962 50"/>
    <s v="  "/>
    <x v="0"/>
    <m/>
    <x v="0"/>
  </r>
  <r>
    <m/>
    <x v="68"/>
    <x v="156"/>
    <s v="155.924 2847"/>
    <s v="  0.000 56"/>
    <x v="198"/>
    <s v=" 162.500"/>
    <x v="214"/>
  </r>
  <r>
    <m/>
    <x v="68"/>
    <x v="158"/>
    <s v="157.924 4159"/>
    <s v="  0.000 95"/>
    <x v="199"/>
    <m/>
    <x v="215"/>
  </r>
  <r>
    <m/>
    <x v="68"/>
    <x v="159"/>
    <s v="159.925 2046"/>
    <s v="  0.023 29"/>
    <x v="200"/>
    <m/>
    <x v="216"/>
  </r>
  <r>
    <m/>
    <x v="68"/>
    <x v="161"/>
    <s v="160.926 9405"/>
    <s v="  0.188 89"/>
    <x v="201"/>
    <m/>
    <x v="217"/>
  </r>
  <r>
    <m/>
    <x v="68"/>
    <x v="162"/>
    <s v="161.926 8056"/>
    <s v="  0.254 75"/>
    <x v="202"/>
    <m/>
    <x v="218"/>
  </r>
  <r>
    <m/>
    <x v="68"/>
    <x v="163"/>
    <s v="162.928 7383"/>
    <s v="  0.248 96"/>
    <x v="203"/>
    <m/>
    <x v="219"/>
  </r>
  <r>
    <m/>
    <x v="68"/>
    <x v="164"/>
    <s v="163.929 1819"/>
    <s v="  0.282 60"/>
    <x v="204"/>
    <m/>
    <x v="220"/>
  </r>
  <r>
    <n v="67"/>
    <x v="69"/>
    <x v="140"/>
    <s v="139.968 59"/>
    <s v="  "/>
    <x v="0"/>
    <m/>
    <x v="0"/>
  </r>
  <r>
    <m/>
    <x v="69"/>
    <x v="165"/>
    <s v="164.930 3288"/>
    <s v="  1"/>
    <x v="7"/>
    <s v=" 164.930 33"/>
    <x v="221"/>
  </r>
  <r>
    <n v="68"/>
    <x v="70"/>
    <x v="142"/>
    <s v="141.970 10"/>
    <s v="  "/>
    <x v="0"/>
    <m/>
    <x v="0"/>
  </r>
  <r>
    <m/>
    <x v="70"/>
    <x v="162"/>
    <s v="161.928 7884"/>
    <s v="  0.001 39"/>
    <x v="205"/>
    <s v=" 167.259"/>
    <x v="222"/>
  </r>
  <r>
    <m/>
    <x v="70"/>
    <x v="163"/>
    <s v="162.930 0408"/>
    <s v="  "/>
    <x v="0"/>
    <m/>
    <x v="0"/>
  </r>
  <r>
    <m/>
    <x v="70"/>
    <x v="164"/>
    <s v="163.929 2088"/>
    <s v="  0.016 01"/>
    <x v="206"/>
    <m/>
    <x v="223"/>
  </r>
  <r>
    <m/>
    <x v="70"/>
    <x v="165"/>
    <s v="164.930 7345"/>
    <s v="  "/>
    <x v="0"/>
    <m/>
    <x v="0"/>
  </r>
  <r>
    <m/>
    <x v="70"/>
    <x v="166"/>
    <s v="165.930 2995"/>
    <s v="  0.335 03"/>
    <x v="207"/>
    <m/>
    <x v="224"/>
  </r>
  <r>
    <m/>
    <x v="70"/>
    <x v="167"/>
    <s v="166.932 0546"/>
    <s v="  0.228 69"/>
    <x v="208"/>
    <m/>
    <x v="225"/>
  </r>
  <r>
    <m/>
    <x v="70"/>
    <x v="168"/>
    <s v="167.932 3767"/>
    <s v="  0.269 78"/>
    <x v="209"/>
    <m/>
    <x v="226"/>
  </r>
  <r>
    <m/>
    <x v="70"/>
    <x v="169"/>
    <s v="168.934 5968"/>
    <s v="  "/>
    <x v="0"/>
    <m/>
    <x v="0"/>
  </r>
  <r>
    <m/>
    <x v="70"/>
    <x v="170"/>
    <s v="169.935 4702"/>
    <s v="  0.149 10"/>
    <x v="210"/>
    <m/>
    <x v="227"/>
  </r>
  <r>
    <n v="69"/>
    <x v="71"/>
    <x v="144"/>
    <s v="143.976 28"/>
    <s v="  "/>
    <x v="0"/>
    <m/>
    <x v="0"/>
  </r>
  <r>
    <m/>
    <x v="71"/>
    <x v="169"/>
    <s v="168.934 2179"/>
    <s v="  1"/>
    <x v="7"/>
    <s v=" 168.934 22"/>
    <x v="228"/>
  </r>
  <r>
    <n v="70"/>
    <x v="72"/>
    <x v="148"/>
    <s v="147.967 58"/>
    <s v="  "/>
    <x v="0"/>
    <m/>
    <x v="0"/>
  </r>
  <r>
    <m/>
    <x v="72"/>
    <x v="168"/>
    <s v="167.933 8896"/>
    <s v="  0.001 23"/>
    <x v="211"/>
    <s v=" 173.054"/>
    <x v="229"/>
  </r>
  <r>
    <m/>
    <x v="72"/>
    <x v="169"/>
    <s v="168.935 1825"/>
    <s v="  "/>
    <x v="0"/>
    <m/>
    <x v="0"/>
  </r>
  <r>
    <m/>
    <x v="72"/>
    <x v="170"/>
    <s v="169.934 7664"/>
    <s v="  0.029 82"/>
    <x v="212"/>
    <m/>
    <x v="230"/>
  </r>
  <r>
    <m/>
    <x v="72"/>
    <x v="171"/>
    <s v="170.936 3302"/>
    <s v="  0.1409"/>
    <x v="213"/>
    <m/>
    <x v="231"/>
  </r>
  <r>
    <m/>
    <x v="72"/>
    <x v="172"/>
    <s v="171.936 3859"/>
    <s v="  0.2168"/>
    <x v="214"/>
    <m/>
    <x v="232"/>
  </r>
  <r>
    <m/>
    <x v="72"/>
    <x v="173"/>
    <s v="172.938 2151"/>
    <s v="  0.161 03"/>
    <x v="215"/>
    <m/>
    <x v="233"/>
  </r>
  <r>
    <m/>
    <x v="72"/>
    <x v="174"/>
    <s v="173.938 8664"/>
    <s v="  0.320 26"/>
    <x v="216"/>
    <m/>
    <x v="234"/>
  </r>
  <r>
    <m/>
    <x v="72"/>
    <x v="175"/>
    <s v="175.942 5764"/>
    <s v="  0.129 96"/>
    <x v="217"/>
    <m/>
    <x v="235"/>
  </r>
  <r>
    <n v="71"/>
    <x v="73"/>
    <x v="150"/>
    <s v="149.973 55"/>
    <s v="  "/>
    <x v="0"/>
    <m/>
    <x v="0"/>
  </r>
  <r>
    <m/>
    <x v="73"/>
    <x v="176"/>
    <s v="174.940 7752"/>
    <s v="  0.974 01"/>
    <x v="218"/>
    <s v=" 174.9668"/>
    <x v="236"/>
  </r>
  <r>
    <m/>
    <x v="73"/>
    <x v="175"/>
    <s v="175.942 6897"/>
    <s v="  0.025 99"/>
    <x v="219"/>
    <m/>
    <x v="237"/>
  </r>
  <r>
    <n v="72"/>
    <x v="74"/>
    <x v="154"/>
    <s v="152.970 69"/>
    <s v="  "/>
    <x v="0"/>
    <m/>
    <x v="0"/>
  </r>
  <r>
    <m/>
    <x v="74"/>
    <x v="174"/>
    <s v="173.940 0461"/>
    <s v="  0.0016"/>
    <x v="220"/>
    <s v=" 178.49"/>
    <x v="238"/>
  </r>
  <r>
    <m/>
    <x v="74"/>
    <x v="175"/>
    <s v="175.941 4076"/>
    <s v="  0.0526"/>
    <x v="221"/>
    <m/>
    <x v="239"/>
  </r>
  <r>
    <m/>
    <x v="74"/>
    <x v="177"/>
    <s v="176.943 2277"/>
    <s v="  0.1860"/>
    <x v="222"/>
    <m/>
    <x v="240"/>
  </r>
  <r>
    <m/>
    <x v="74"/>
    <x v="178"/>
    <s v="177.943 7058"/>
    <s v="  0.2728"/>
    <x v="223"/>
    <m/>
    <x v="241"/>
  </r>
  <r>
    <m/>
    <x v="74"/>
    <x v="179"/>
    <s v="178.945 8232"/>
    <s v="  0.1362"/>
    <x v="224"/>
    <m/>
    <x v="242"/>
  </r>
  <r>
    <m/>
    <x v="74"/>
    <x v="180"/>
    <s v="179.946 5570"/>
    <s v="  0.3508"/>
    <x v="225"/>
    <m/>
    <x v="243"/>
  </r>
  <r>
    <n v="73"/>
    <x v="75"/>
    <x v="155"/>
    <s v="154.974 24"/>
    <s v="  "/>
    <x v="0"/>
    <m/>
    <x v="0"/>
  </r>
  <r>
    <m/>
    <x v="75"/>
    <x v="180"/>
    <s v="179.947 4648"/>
    <s v="  0.000 1201"/>
    <x v="226"/>
    <s v=" 180.947 88"/>
    <x v="244"/>
  </r>
  <r>
    <m/>
    <x v="75"/>
    <x v="181"/>
    <s v="180.947 9958"/>
    <s v="  0.999 8799"/>
    <x v="227"/>
    <m/>
    <x v="245"/>
  </r>
  <r>
    <n v="74"/>
    <x v="76"/>
    <x v="157"/>
    <s v="156.978 84"/>
    <s v="  "/>
    <x v="0"/>
    <m/>
    <x v="0"/>
  </r>
  <r>
    <m/>
    <x v="76"/>
    <x v="180"/>
    <s v="179.946 7108"/>
    <s v="  0.0012"/>
    <x v="228"/>
    <s v=" 183.84"/>
    <x v="246"/>
  </r>
  <r>
    <m/>
    <x v="76"/>
    <x v="182"/>
    <s v="181.948 203 94"/>
    <s v="  0.2650"/>
    <x v="229"/>
    <m/>
    <x v="247"/>
  </r>
  <r>
    <m/>
    <x v="76"/>
    <x v="183"/>
    <s v="182.950 222 75"/>
    <s v="  0.1431"/>
    <x v="230"/>
    <m/>
    <x v="248"/>
  </r>
  <r>
    <m/>
    <x v="76"/>
    <x v="184"/>
    <s v="183.950 930 92"/>
    <s v="  0.3064"/>
    <x v="231"/>
    <m/>
    <x v="249"/>
  </r>
  <r>
    <m/>
    <x v="76"/>
    <x v="185"/>
    <s v="185.954 3628"/>
    <s v="  0.2843"/>
    <x v="232"/>
    <m/>
    <x v="250"/>
  </r>
  <r>
    <n v="75"/>
    <x v="77"/>
    <x v="160"/>
    <s v="158.984 18"/>
    <s v="  "/>
    <x v="0"/>
    <m/>
    <x v="0"/>
  </r>
  <r>
    <m/>
    <x v="77"/>
    <x v="186"/>
    <s v="184.952 9545"/>
    <s v="  0.3740"/>
    <x v="233"/>
    <s v=" 186.207"/>
    <x v="251"/>
  </r>
  <r>
    <m/>
    <x v="77"/>
    <x v="187"/>
    <s v="186.955 7501"/>
    <s v="  0.6260"/>
    <x v="234"/>
    <m/>
    <x v="252"/>
  </r>
  <r>
    <n v="76"/>
    <x v="78"/>
    <x v="161"/>
    <s v="160.989 03"/>
    <s v="  "/>
    <x v="0"/>
    <m/>
    <x v="0"/>
  </r>
  <r>
    <m/>
    <x v="78"/>
    <x v="184"/>
    <s v="183.952 4885"/>
    <s v="  0.0002"/>
    <x v="235"/>
    <s v=" 190.23"/>
    <x v="253"/>
  </r>
  <r>
    <m/>
    <x v="78"/>
    <x v="186"/>
    <s v="184.954 0417"/>
    <s v="  "/>
    <x v="0"/>
    <m/>
    <x v="0"/>
  </r>
  <r>
    <m/>
    <x v="78"/>
    <x v="185"/>
    <s v="185.953 8350"/>
    <s v="  0.0159"/>
    <x v="236"/>
    <m/>
    <x v="254"/>
  </r>
  <r>
    <m/>
    <x v="78"/>
    <x v="187"/>
    <s v="186.955 7474"/>
    <s v="  0.0196"/>
    <x v="237"/>
    <m/>
    <x v="255"/>
  </r>
  <r>
    <m/>
    <x v="78"/>
    <x v="188"/>
    <s v="187.955 8352"/>
    <s v="  0.1324"/>
    <x v="238"/>
    <m/>
    <x v="256"/>
  </r>
  <r>
    <m/>
    <x v="78"/>
    <x v="189"/>
    <s v="188.958 1442"/>
    <s v="  0.1615"/>
    <x v="239"/>
    <m/>
    <x v="257"/>
  </r>
  <r>
    <m/>
    <x v="78"/>
    <x v="190"/>
    <s v="189.958 4437"/>
    <s v="  0.2626"/>
    <x v="240"/>
    <m/>
    <x v="258"/>
  </r>
  <r>
    <m/>
    <x v="78"/>
    <x v="191"/>
    <s v="190.960 9264"/>
    <s v="  "/>
    <x v="0"/>
    <m/>
    <x v="0"/>
  </r>
  <r>
    <m/>
    <x v="78"/>
    <x v="192"/>
    <s v="191.961 4770"/>
    <s v="  0.4078"/>
    <x v="241"/>
    <m/>
    <x v="259"/>
  </r>
  <r>
    <n v="77"/>
    <x v="79"/>
    <x v="164"/>
    <s v="163.991 91"/>
    <s v="  "/>
    <x v="0"/>
    <m/>
    <x v="0"/>
  </r>
  <r>
    <m/>
    <x v="79"/>
    <x v="191"/>
    <s v="190.960 5893"/>
    <s v="  0.373"/>
    <x v="242"/>
    <s v=" 192.217"/>
    <x v="260"/>
  </r>
  <r>
    <m/>
    <x v="79"/>
    <x v="192"/>
    <s v="191.962 6002"/>
    <s v="  "/>
    <x v="0"/>
    <m/>
    <x v="0"/>
  </r>
  <r>
    <m/>
    <x v="79"/>
    <x v="193"/>
    <s v="192.962 9216"/>
    <s v="  0.627"/>
    <x v="243"/>
    <m/>
    <x v="261"/>
  </r>
  <r>
    <n v="78"/>
    <x v="80"/>
    <x v="166"/>
    <s v="165.994 86"/>
    <s v="  "/>
    <x v="0"/>
    <m/>
    <x v="0"/>
  </r>
  <r>
    <m/>
    <x v="80"/>
    <x v="190"/>
    <s v="189.959 9297"/>
    <s v="  0.000 12"/>
    <x v="244"/>
    <s v=" 195.084"/>
    <x v="262"/>
  </r>
  <r>
    <m/>
    <x v="80"/>
    <x v="192"/>
    <s v="191.961 0387"/>
    <s v="  0.007 82"/>
    <x v="245"/>
    <m/>
    <x v="263"/>
  </r>
  <r>
    <m/>
    <x v="80"/>
    <x v="194"/>
    <s v="193.962 6809"/>
    <s v="  0.3286"/>
    <x v="246"/>
    <m/>
    <x v="264"/>
  </r>
  <r>
    <m/>
    <x v="80"/>
    <x v="195"/>
    <s v="194.964 7917"/>
    <s v="  0.3378"/>
    <x v="247"/>
    <m/>
    <x v="265"/>
  </r>
  <r>
    <m/>
    <x v="80"/>
    <x v="196"/>
    <s v="195.964 952 09"/>
    <s v="  0.2521"/>
    <x v="248"/>
    <m/>
    <x v="266"/>
  </r>
  <r>
    <m/>
    <x v="80"/>
    <x v="197"/>
    <s v="197.967 8949"/>
    <s v="  0.073 56"/>
    <x v="249"/>
    <m/>
    <x v="267"/>
  </r>
  <r>
    <m/>
    <x v="80"/>
    <x v="198"/>
    <s v="196.966 568 79"/>
    <s v="  1"/>
    <x v="250"/>
    <s v=" 196.966 569"/>
    <x v="268"/>
  </r>
  <r>
    <n v="80"/>
    <x v="81"/>
    <x v="171"/>
    <s v="171.003 53"/>
    <s v="  "/>
    <x v="0"/>
    <m/>
    <x v="0"/>
  </r>
  <r>
    <m/>
    <x v="81"/>
    <x v="196"/>
    <s v="195.965 8326"/>
    <s v="  0.0015"/>
    <x v="251"/>
    <s v=" 200.592"/>
    <x v="269"/>
  </r>
  <r>
    <m/>
    <x v="81"/>
    <x v="197"/>
    <s v="197.966 768 60"/>
    <s v="  0.0997"/>
    <x v="252"/>
    <m/>
    <x v="270"/>
  </r>
  <r>
    <m/>
    <x v="81"/>
    <x v="199"/>
    <s v="198.968 280 64"/>
    <s v="  0.1687"/>
    <x v="253"/>
    <m/>
    <x v="271"/>
  </r>
  <r>
    <m/>
    <x v="81"/>
    <x v="200"/>
    <s v="199.968 326 59"/>
    <s v="  0.2310"/>
    <x v="254"/>
    <m/>
    <x v="272"/>
  </r>
  <r>
    <m/>
    <x v="81"/>
    <x v="201"/>
    <s v="200.970 302 84"/>
    <s v="  0.1318"/>
    <x v="255"/>
    <m/>
    <x v="273"/>
  </r>
  <r>
    <m/>
    <x v="81"/>
    <x v="202"/>
    <s v="201.970 643 40"/>
    <s v="  0.2986"/>
    <x v="256"/>
    <m/>
    <x v="274"/>
  </r>
  <r>
    <m/>
    <x v="81"/>
    <x v="203"/>
    <s v="203.973 493 98"/>
    <s v="  0.0687"/>
    <x v="257"/>
    <m/>
    <x v="275"/>
  </r>
  <r>
    <n v="81"/>
    <x v="82"/>
    <x v="175"/>
    <s v="176.000 624"/>
    <s v="  "/>
    <x v="0"/>
    <s v=" [204.382, 204.385]"/>
    <x v="0"/>
  </r>
  <r>
    <m/>
    <x v="82"/>
    <x v="204"/>
    <s v="202.972 3446"/>
    <s v="  0.2952"/>
    <x v="258"/>
    <m/>
    <x v="276"/>
  </r>
  <r>
    <m/>
    <x v="82"/>
    <x v="205"/>
    <s v="204.974 4278"/>
    <s v="  0.7048"/>
    <x v="259"/>
    <m/>
    <x v="277"/>
  </r>
  <r>
    <n v="82"/>
    <x v="83"/>
    <x v="178"/>
    <s v="178.003 831"/>
    <s v="  "/>
    <x v="0"/>
    <m/>
    <x v="0"/>
  </r>
  <r>
    <m/>
    <x v="83"/>
    <x v="203"/>
    <s v="203.973 0440"/>
    <s v="  0.014"/>
    <x v="260"/>
    <s v=" 207.2"/>
    <x v="278"/>
  </r>
  <r>
    <m/>
    <x v="83"/>
    <x v="205"/>
    <s v="204.974 4822"/>
    <s v="  "/>
    <x v="0"/>
    <m/>
    <x v="0"/>
  </r>
  <r>
    <m/>
    <x v="83"/>
    <x v="206"/>
    <s v="205.974 4657"/>
    <s v="  0.241"/>
    <x v="261"/>
    <m/>
    <x v="279"/>
  </r>
  <r>
    <m/>
    <x v="83"/>
    <x v="207"/>
    <s v="206.975 8973"/>
    <s v="  0.221"/>
    <x v="262"/>
    <m/>
    <x v="280"/>
  </r>
  <r>
    <m/>
    <x v="83"/>
    <x v="208"/>
    <s v="207.976 6525"/>
    <s v="  0.524"/>
    <x v="263"/>
    <m/>
    <x v="281"/>
  </r>
  <r>
    <n v="83"/>
    <x v="84"/>
    <x v="184"/>
    <s v="184.001 275"/>
    <s v="  "/>
    <x v="0"/>
    <m/>
    <x v="0"/>
  </r>
  <r>
    <m/>
    <x v="84"/>
    <x v="209"/>
    <s v="208.980 3991"/>
    <s v="  1"/>
    <x v="7"/>
    <s v=" 208.980 40"/>
    <x v="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H5:J8" firstHeaderRow="1" firstDataRow="1" firstDataCol="3" rowPageCount="1" colPageCount="1"/>
  <pivotFields count="8">
    <pivotField compact="0" outline="0" showAll="0"/>
    <pivotField axis="axisRow" compact="0" outline="0" showAll="0" defaultSubtotal="0">
      <items count="85">
        <item x="49"/>
        <item x="15"/>
        <item x="20"/>
        <item x="35"/>
        <item x="7"/>
        <item x="58"/>
        <item x="6"/>
        <item x="84"/>
        <item x="37"/>
        <item x="8"/>
        <item x="22"/>
        <item x="50"/>
        <item x="60"/>
        <item x="19"/>
        <item x="29"/>
        <item x="26"/>
        <item x="57"/>
        <item x="31"/>
        <item x="2"/>
        <item x="68"/>
        <item x="70"/>
        <item x="65"/>
        <item x="11"/>
        <item x="28"/>
        <item x="33"/>
        <item x="66"/>
        <item x="34"/>
        <item x="1"/>
        <item x="4"/>
        <item x="74"/>
        <item x="81"/>
        <item x="69"/>
        <item x="55"/>
        <item x="51"/>
        <item x="79"/>
        <item x="21"/>
        <item x="38"/>
        <item x="59"/>
        <item x="5"/>
        <item x="73"/>
        <item x="14"/>
        <item x="27"/>
        <item x="44"/>
        <item x="9"/>
        <item x="13"/>
        <item x="43"/>
        <item x="62"/>
        <item x="12"/>
        <item x="30"/>
        <item x="10"/>
        <item x="78"/>
        <item x="17"/>
        <item x="83"/>
        <item x="48"/>
        <item x="63"/>
        <item x="61"/>
        <item x="80"/>
        <item x="39"/>
        <item x="77"/>
        <item x="47"/>
        <item x="46"/>
        <item x="18"/>
        <item x="53"/>
        <item x="23"/>
        <item x="36"/>
        <item x="16"/>
        <item x="64"/>
        <item x="52"/>
        <item x="40"/>
        <item x="3"/>
        <item x="75"/>
        <item x="67"/>
        <item x="45"/>
        <item x="54"/>
        <item x="24"/>
        <item x="82"/>
        <item x="71"/>
        <item x="25"/>
        <item x="76"/>
        <item x="56"/>
        <item x="41"/>
        <item x="72"/>
        <item x="32"/>
        <item x="42"/>
        <item x="0"/>
      </items>
    </pivotField>
    <pivotField name="Atomic Mass" axis="axisPage" compact="0" outline="0" showAll="0">
      <items count="21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5"/>
        <item x="93"/>
        <item x="96"/>
        <item x="94"/>
        <item x="97"/>
        <item x="98"/>
        <item x="100"/>
        <item x="99"/>
        <item x="101"/>
        <item x="102"/>
        <item x="104"/>
        <item x="103"/>
        <item x="105"/>
        <item x="106"/>
        <item x="109"/>
        <item x="107"/>
        <item x="110"/>
        <item x="108"/>
        <item x="111"/>
        <item x="112"/>
        <item x="113"/>
        <item x="114"/>
        <item x="116"/>
        <item x="115"/>
        <item x="117"/>
        <item x="118"/>
        <item x="119"/>
        <item x="120"/>
        <item x="123"/>
        <item x="121"/>
        <item x="124"/>
        <item x="122"/>
        <item x="125"/>
        <item x="126"/>
        <item x="129"/>
        <item x="127"/>
        <item x="130"/>
        <item x="128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3"/>
        <item x="151"/>
        <item x="154"/>
        <item x="152"/>
        <item x="155"/>
        <item x="156"/>
        <item x="157"/>
        <item x="158"/>
        <item x="160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6"/>
        <item x="175"/>
        <item x="177"/>
        <item x="178"/>
        <item x="179"/>
        <item x="180"/>
        <item x="181"/>
        <item x="182"/>
        <item x="183"/>
        <item x="184"/>
        <item x="186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8"/>
        <item x="197"/>
        <item x="199"/>
        <item x="200"/>
        <item x="201"/>
        <item x="202"/>
        <item x="204"/>
        <item x="203"/>
        <item x="205"/>
        <item x="206"/>
        <item x="207"/>
        <item x="208"/>
        <item x="209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27">
        <item m="1" x="264"/>
        <item x="29"/>
        <item x="235"/>
        <item x="146"/>
        <item m="1" x="393"/>
        <item x="228"/>
        <item x="251"/>
        <item x="220"/>
        <item x="191"/>
        <item x="18"/>
        <item m="1" x="322"/>
        <item x="136"/>
        <item m="1" x="365"/>
        <item x="94"/>
        <item m="1" x="276"/>
        <item x="70"/>
        <item x="135"/>
        <item m="1" x="330"/>
        <item x="27"/>
        <item m="1" x="398"/>
        <item x="78"/>
        <item m="1" x="280"/>
        <item x="134"/>
        <item m="1" x="308"/>
        <item x="117"/>
        <item x="11"/>
        <item m="1" x="334"/>
        <item m="1" x="385"/>
        <item x="125"/>
        <item x="260"/>
        <item m="1" x="301"/>
        <item x="236"/>
        <item m="1" x="344"/>
        <item m="1" x="394"/>
        <item x="111"/>
        <item m="1" x="317"/>
        <item x="237"/>
        <item m="1" x="423"/>
        <item m="1" x="355"/>
        <item x="192"/>
        <item m="1" x="285"/>
        <item m="1" x="380"/>
        <item m="1" x="331"/>
        <item m="1" x="266"/>
        <item x="147"/>
        <item x="102"/>
        <item m="1" x="318"/>
        <item m="1" x="419"/>
        <item x="182"/>
        <item m="1" x="335"/>
        <item m="1" x="368"/>
        <item x="68"/>
        <item m="1" x="297"/>
        <item x="28"/>
        <item x="132"/>
        <item m="1" x="360"/>
        <item m="1" x="320"/>
        <item x="142"/>
        <item m="1" x="386"/>
        <item x="148"/>
        <item m="1" x="415"/>
        <item x="48"/>
        <item m="1" x="304"/>
        <item x="221"/>
        <item m="1" x="405"/>
        <item x="47"/>
        <item m="1" x="278"/>
        <item x="110"/>
        <item m="1" x="336"/>
        <item m="1" x="399"/>
        <item x="143"/>
        <item m="1" x="271"/>
        <item m="1" x="351"/>
        <item m="1" x="408"/>
        <item m="1" x="356"/>
        <item x="257"/>
        <item x="96"/>
        <item x="149"/>
        <item m="1" x="378"/>
        <item x="186"/>
        <item m="1" x="314"/>
        <item x="45"/>
        <item x="131"/>
        <item m="1" x="272"/>
        <item x="5"/>
        <item m="1" x="382"/>
        <item x="80"/>
        <item x="138"/>
        <item m="1" x="323"/>
        <item x="77"/>
        <item x="75"/>
        <item m="1" x="421"/>
        <item m="1" x="374"/>
        <item x="44"/>
        <item m="1" x="361"/>
        <item x="140"/>
        <item m="1" x="397"/>
        <item x="83"/>
        <item m="1" x="345"/>
        <item m="1" x="349"/>
        <item x="104"/>
        <item m="1" x="275"/>
        <item x="19"/>
        <item m="1" x="387"/>
        <item x="79"/>
        <item m="1" x="281"/>
        <item x="107"/>
        <item m="1" x="267"/>
        <item x="109"/>
        <item x="95"/>
        <item m="1" x="379"/>
        <item x="252"/>
        <item x="21"/>
        <item m="1" x="422"/>
        <item m="1" x="391"/>
        <item x="22"/>
        <item m="1" x="332"/>
        <item x="118"/>
        <item m="1" x="286"/>
        <item x="99"/>
        <item x="184"/>
        <item x="89"/>
        <item m="1" x="324"/>
        <item x="122"/>
        <item m="1" x="425"/>
        <item m="1" x="371"/>
        <item x="129"/>
        <item m="1" x="409"/>
        <item x="126"/>
        <item x="113"/>
        <item m="1" x="300"/>
        <item x="112"/>
        <item x="127"/>
        <item m="1" x="416"/>
        <item m="1" x="364"/>
        <item x="255"/>
        <item m="1" x="410"/>
        <item x="238"/>
        <item m="1" x="298"/>
        <item x="224"/>
        <item m="1" x="395"/>
        <item x="185"/>
        <item m="1" x="340"/>
        <item x="213"/>
        <item m="1" x="325"/>
        <item x="230"/>
        <item m="1" x="279"/>
        <item x="103"/>
        <item x="137"/>
        <item x="193"/>
        <item m="1" x="333"/>
        <item x="183"/>
        <item m="1" x="367"/>
        <item x="195"/>
        <item m="1" x="311"/>
        <item x="105"/>
        <item m="1" x="302"/>
        <item x="239"/>
        <item m="1" x="411"/>
        <item x="106"/>
        <item m="1" x="362"/>
        <item x="253"/>
        <item m="1" x="303"/>
        <item x="114"/>
        <item m="1" x="352"/>
        <item x="100"/>
        <item m="1" x="417"/>
        <item m="1" x="293"/>
        <item x="101"/>
        <item m="1" x="383"/>
        <item x="69"/>
        <item x="222"/>
        <item x="116"/>
        <item m="1" x="282"/>
        <item x="150"/>
        <item x="8"/>
        <item m="1" x="305"/>
        <item x="194"/>
        <item m="1" x="375"/>
        <item x="73"/>
        <item m="1" x="403"/>
        <item m="1" x="296"/>
        <item x="214"/>
        <item m="1" x="412"/>
        <item x="197"/>
        <item x="262"/>
        <item m="1" x="353"/>
        <item x="119"/>
        <item m="1" x="392"/>
        <item x="188"/>
        <item m="1" x="289"/>
        <item x="254"/>
        <item m="1" x="268"/>
        <item x="81"/>
        <item x="261"/>
        <item x="128"/>
        <item m="1" x="372"/>
        <item x="139"/>
        <item x="31"/>
        <item m="1" x="273"/>
        <item x="108"/>
        <item m="1" x="357"/>
        <item x="196"/>
        <item m="1" x="369"/>
        <item x="248"/>
        <item m="1" x="418"/>
        <item m="1" x="306"/>
        <item x="240"/>
        <item m="1" x="358"/>
        <item x="121"/>
        <item x="229"/>
        <item m="1" x="270"/>
        <item x="187"/>
        <item m="1" x="310"/>
        <item m="1" x="381"/>
        <item m="1" x="414"/>
        <item x="223"/>
        <item m="1" x="426"/>
        <item x="120"/>
        <item m="1" x="291"/>
        <item x="74"/>
        <item m="1" x="376"/>
        <item x="67"/>
        <item m="1" x="406"/>
        <item x="93"/>
        <item m="1" x="354"/>
        <item m="1" x="400"/>
        <item x="232"/>
        <item m="1" x="309"/>
        <item x="130"/>
        <item m="1" x="370"/>
        <item x="258"/>
        <item m="1" x="284"/>
        <item x="256"/>
        <item m="1" x="315"/>
        <item x="231"/>
        <item m="1" x="388"/>
        <item x="65"/>
        <item m="1" x="396"/>
        <item x="115"/>
        <item m="1" x="292"/>
        <item x="151"/>
        <item m="1" x="377"/>
        <item m="1" x="327"/>
        <item x="141"/>
        <item m="1" x="269"/>
        <item x="246"/>
        <item m="1" x="274"/>
        <item m="1" x="337"/>
        <item x="247"/>
        <item m="1" x="420"/>
        <item x="152"/>
        <item m="1" x="359"/>
        <item x="225"/>
        <item x="76"/>
        <item x="242"/>
        <item x="233"/>
        <item m="1" x="312"/>
        <item m="1" x="407"/>
        <item x="241"/>
        <item m="1" x="265"/>
        <item x="145"/>
        <item m="1" x="319"/>
        <item x="189"/>
        <item m="1" x="404"/>
        <item m="1" x="346"/>
        <item x="66"/>
        <item m="1" x="389"/>
        <item x="85"/>
        <item m="1" x="299"/>
        <item x="82"/>
        <item m="1" x="321"/>
        <item x="84"/>
        <item m="1" x="277"/>
        <item x="98"/>
        <item m="1" x="341"/>
        <item m="1" x="373"/>
        <item x="190"/>
        <item x="263"/>
        <item m="1" x="363"/>
        <item m="1" x="390"/>
        <item x="144"/>
        <item m="1" x="290"/>
        <item x="234"/>
        <item x="243"/>
        <item m="1" x="366"/>
        <item m="1" x="338"/>
        <item x="64"/>
        <item m="1" x="350"/>
        <item x="259"/>
        <item m="1" x="339"/>
        <item m="1" x="424"/>
        <item x="92"/>
        <item m="1" x="294"/>
        <item x="46"/>
        <item m="1" x="401"/>
        <item x="30"/>
        <item m="1" x="328"/>
        <item x="20"/>
        <item x="9"/>
        <item m="1" x="326"/>
        <item x="97"/>
        <item m="1" x="316"/>
        <item m="1" x="295"/>
        <item m="1" x="402"/>
        <item x="17"/>
        <item m="1" x="413"/>
        <item m="1" x="307"/>
        <item m="1" x="342"/>
        <item x="6"/>
        <item m="1" x="287"/>
        <item m="1" x="343"/>
        <item x="26"/>
        <item m="1" x="288"/>
        <item x="133"/>
        <item m="1" x="283"/>
        <item m="1" x="347"/>
        <item m="1" x="384"/>
        <item x="10"/>
        <item m="1" x="313"/>
        <item m="1" x="329"/>
        <item m="1" x="348"/>
        <item x="7"/>
        <item x="0"/>
        <item x="1"/>
        <item x="2"/>
        <item x="3"/>
        <item x="4"/>
        <item x="12"/>
        <item x="13"/>
        <item x="14"/>
        <item x="15"/>
        <item x="16"/>
        <item x="23"/>
        <item x="24"/>
        <item x="2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71"/>
        <item x="72"/>
        <item x="86"/>
        <item x="87"/>
        <item x="88"/>
        <item x="90"/>
        <item x="91"/>
        <item x="123"/>
        <item x="124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5"/>
        <item x="216"/>
        <item x="217"/>
        <item x="218"/>
        <item x="219"/>
        <item x="226"/>
        <item x="227"/>
        <item x="244"/>
        <item x="245"/>
        <item x="249"/>
        <item x="2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name="Approx. Abundance on earth" axis="axisRow" compact="0" outline="0" showAll="0" defaultSubtotal="0">
      <items count="342">
        <item m="1" x="325"/>
        <item m="1" x="320"/>
        <item m="1" x="327"/>
        <item m="1" x="314"/>
        <item x="126"/>
        <item m="1" x="335"/>
        <item m="1" x="332"/>
        <item m="1" x="295"/>
        <item m="1" x="302"/>
        <item m="1" x="326"/>
        <item m="1" x="285"/>
        <item m="1" x="321"/>
        <item m="1" x="304"/>
        <item x="165"/>
        <item x="228"/>
        <item m="1" x="288"/>
        <item m="1" x="294"/>
        <item x="282"/>
        <item m="1" x="322"/>
        <item m="1" x="334"/>
        <item x="213"/>
        <item m="1" x="311"/>
        <item x="221"/>
        <item m="1" x="315"/>
        <item m="1" x="323"/>
        <item m="1" x="312"/>
        <item m="1" x="309"/>
        <item m="1" x="289"/>
        <item m="1" x="299"/>
        <item m="1" x="290"/>
        <item m="1" x="291"/>
        <item m="1" x="331"/>
        <item x="6"/>
        <item m="1" x="329"/>
        <item x="175"/>
        <item m="1" x="337"/>
        <item m="1" x="330"/>
        <item m="1" x="316"/>
        <item x="189"/>
        <item x="84"/>
        <item m="1" x="307"/>
        <item m="1" x="286"/>
        <item x="47"/>
        <item m="1" x="300"/>
        <item x="111"/>
        <item x="64"/>
        <item x="105"/>
        <item m="1" x="287"/>
        <item m="1" x="341"/>
        <item m="1" x="296"/>
        <item m="1" x="319"/>
        <item m="1" x="338"/>
        <item m="1" x="297"/>
        <item m="1" x="340"/>
        <item m="1" x="303"/>
        <item m="1" x="301"/>
        <item m="1" x="283"/>
        <item m="1" x="333"/>
        <item m="1" x="318"/>
        <item m="1" x="317"/>
        <item m="1" x="308"/>
        <item m="1" x="293"/>
        <item x="16"/>
        <item m="1" x="305"/>
        <item x="28"/>
        <item x="59"/>
        <item m="1" x="328"/>
        <item m="1" x="292"/>
        <item m="1" x="298"/>
        <item m="1" x="310"/>
        <item m="1" x="306"/>
        <item x="20"/>
        <item m="1" x="336"/>
        <item m="1" x="324"/>
        <item x="24"/>
        <item m="1" x="313"/>
        <item m="1" x="284"/>
        <item m="1" x="339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1"/>
        <item x="22"/>
        <item x="23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74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4"/>
        <item x="215"/>
        <item x="216"/>
        <item x="217"/>
        <item x="218"/>
        <item x="219"/>
        <item x="220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68"/>
      </items>
    </pivotField>
  </pivotFields>
  <rowFields count="3">
    <field x="7"/>
    <field x="1"/>
    <field x="5"/>
  </rowFields>
  <rowItems count="3">
    <i>
      <x v="230"/>
      <x v="73"/>
      <x v="251"/>
    </i>
    <i>
      <x v="235"/>
      <x v="79"/>
      <x v="376"/>
    </i>
    <i>
      <x v="240"/>
      <x v="5"/>
      <x v="381"/>
    </i>
  </rowItems>
  <colItems count="1">
    <i/>
  </colItems>
  <pageFields count="1">
    <pageField fld="2" item="129" hier="-1"/>
  </pageFields>
  <formats count="622">
    <format dxfId="1255">
      <pivotArea type="all" dataOnly="0" outline="0" fieldPosition="0"/>
    </format>
    <format dxfId="1254">
      <pivotArea field="5" type="button" dataOnly="0" labelOnly="1" outline="0" axis="axisRow" fieldPosition="2"/>
    </format>
    <format dxfId="1253">
      <pivotArea field="1" type="button" dataOnly="0" labelOnly="1" outline="0" axis="axisRow" fieldPosition="1"/>
    </format>
    <format dxfId="1252">
      <pivotArea dataOnly="0" labelOnly="1" outline="0" fieldPosition="0">
        <references count="1">
          <reference field="5" count="2">
            <x v="4"/>
            <x v="213"/>
          </reference>
        </references>
      </pivotArea>
    </format>
    <format dxfId="1251">
      <pivotArea dataOnly="0" labelOnly="1" outline="0" fieldPosition="0">
        <references count="2">
          <reference field="1" count="1">
            <x v="5"/>
          </reference>
          <reference field="5" count="1" selected="0">
            <x v="4"/>
          </reference>
        </references>
      </pivotArea>
    </format>
    <format dxfId="1250">
      <pivotArea dataOnly="0" labelOnly="1" outline="0" fieldPosition="0">
        <references count="2">
          <reference field="1" count="1">
            <x v="79"/>
          </reference>
          <reference field="5" count="1" selected="0">
            <x v="213"/>
          </reference>
        </references>
      </pivotArea>
    </format>
    <format dxfId="1249">
      <pivotArea field="2" type="button" dataOnly="0" labelOnly="1" outline="0" axis="axisPage" fieldPosition="0"/>
    </format>
    <format dxfId="1248">
      <pivotArea dataOnly="0" labelOnly="1" outline="0" fieldPosition="0">
        <references count="1">
          <reference field="2" count="1">
            <x v="137"/>
          </reference>
        </references>
      </pivotArea>
    </format>
    <format dxfId="1247">
      <pivotArea dataOnly="0" labelOnly="1" outline="0" fieldPosition="0">
        <references count="1">
          <reference field="2" count="1">
            <x v="137"/>
          </reference>
        </references>
      </pivotArea>
    </format>
    <format dxfId="1246">
      <pivotArea field="2" type="button" dataOnly="0" labelOnly="1" outline="0" axis="axisPage" fieldPosition="0"/>
    </format>
    <format dxfId="1245">
      <pivotArea field="2" type="button" dataOnly="0" labelOnly="1" outline="0" axis="axisPage" fieldPosition="0"/>
    </format>
    <format dxfId="1244">
      <pivotArea field="2" type="button" dataOnly="0" labelOnly="1" outline="0" axis="axisPage" fieldPosition="0"/>
    </format>
    <format dxfId="1243">
      <pivotArea field="5" type="button" dataOnly="0" labelOnly="1" outline="0" axis="axisRow" fieldPosition="2"/>
    </format>
    <format dxfId="1242">
      <pivotArea dataOnly="0" labelOnly="1" outline="0" fieldPosition="0">
        <references count="1">
          <reference field="5" count="2">
            <x v="42"/>
            <x v="113"/>
          </reference>
        </references>
      </pivotArea>
    </format>
    <format dxfId="1241">
      <pivotArea field="2" type="button" dataOnly="0" labelOnly="1" outline="0" axis="axisPage" fieldPosition="0"/>
    </format>
    <format dxfId="1240">
      <pivotArea field="5" type="button" dataOnly="0" labelOnly="1" outline="0" axis="axisRow" fieldPosition="2"/>
    </format>
    <format dxfId="1239">
      <pivotArea dataOnly="0" labelOnly="1" outline="0" fieldPosition="0">
        <references count="1">
          <reference field="5" count="2">
            <x v="42"/>
            <x v="113"/>
          </reference>
        </references>
      </pivotArea>
    </format>
    <format dxfId="1238">
      <pivotArea field="2" type="button" dataOnly="0" labelOnly="1" outline="0" axis="axisPage" fieldPosition="0"/>
    </format>
    <format dxfId="1237">
      <pivotArea field="5" type="button" dataOnly="0" labelOnly="1" outline="0" axis="axisRow" fieldPosition="2"/>
    </format>
    <format dxfId="1236">
      <pivotArea dataOnly="0" labelOnly="1" outline="0" fieldPosition="0">
        <references count="1">
          <reference field="5" count="2">
            <x v="42"/>
            <x v="113"/>
          </reference>
        </references>
      </pivotArea>
    </format>
    <format dxfId="1235">
      <pivotArea dataOnly="0" labelOnly="1" outline="0" fieldPosition="0">
        <references count="1">
          <reference field="2" count="1">
            <x v="137"/>
          </reference>
        </references>
      </pivotArea>
    </format>
    <format dxfId="1234">
      <pivotArea field="2" type="button" dataOnly="0" labelOnly="1" outline="0" axis="axisPage" fieldPosition="0"/>
    </format>
    <format dxfId="1233">
      <pivotArea field="5" type="button" dataOnly="0" labelOnly="1" outline="0" axis="axisRow" fieldPosition="2"/>
    </format>
    <format dxfId="1232">
      <pivotArea dataOnly="0" labelOnly="1" outline="0" fieldPosition="0">
        <references count="1">
          <reference field="5" count="1">
            <x v="185"/>
          </reference>
        </references>
      </pivotArea>
    </format>
    <format dxfId="1231">
      <pivotArea field="2" type="button" dataOnly="0" labelOnly="1" outline="0" axis="axisPage" fieldPosition="0"/>
    </format>
    <format dxfId="1230">
      <pivotArea field="5" type="button" dataOnly="0" labelOnly="1" outline="0" axis="axisRow" fieldPosition="2"/>
    </format>
    <format dxfId="1229">
      <pivotArea dataOnly="0" labelOnly="1" outline="0" fieldPosition="0">
        <references count="1">
          <reference field="5" count="50">
            <x v="1"/>
            <x v="2"/>
            <x v="3"/>
            <x v="5"/>
            <x v="6"/>
            <x v="7"/>
            <x v="8"/>
            <x v="9"/>
            <x v="11"/>
            <x v="13"/>
            <x v="15"/>
            <x v="16"/>
            <x v="18"/>
            <x v="20"/>
            <x v="22"/>
            <x v="24"/>
            <x v="25"/>
            <x v="28"/>
            <x v="29"/>
            <x v="31"/>
            <x v="34"/>
            <x v="36"/>
            <x v="39"/>
            <x v="44"/>
            <x v="45"/>
            <x v="48"/>
            <x v="51"/>
            <x v="53"/>
            <x v="54"/>
            <x v="57"/>
            <x v="59"/>
            <x v="61"/>
            <x v="63"/>
            <x v="65"/>
            <x v="67"/>
            <x v="70"/>
            <x v="75"/>
            <x v="76"/>
            <x v="77"/>
            <x v="79"/>
            <x v="81"/>
            <x v="82"/>
            <x v="84"/>
            <x v="86"/>
            <x v="87"/>
            <x v="89"/>
            <x v="90"/>
            <x v="93"/>
            <x v="95"/>
            <x v="97"/>
          </reference>
        </references>
      </pivotArea>
    </format>
    <format dxfId="1228">
      <pivotArea dataOnly="0" labelOnly="1" outline="0" fieldPosition="0">
        <references count="1">
          <reference field="5" count="50">
            <x v="100"/>
            <x v="102"/>
            <x v="104"/>
            <x v="106"/>
            <x v="108"/>
            <x v="109"/>
            <x v="111"/>
            <x v="112"/>
            <x v="115"/>
            <x v="117"/>
            <x v="119"/>
            <x v="120"/>
            <x v="121"/>
            <x v="123"/>
            <x v="126"/>
            <x v="128"/>
            <x v="129"/>
            <x v="131"/>
            <x v="132"/>
            <x v="135"/>
            <x v="137"/>
            <x v="139"/>
            <x v="141"/>
            <x v="143"/>
            <x v="145"/>
            <x v="147"/>
            <x v="148"/>
            <x v="149"/>
            <x v="151"/>
            <x v="153"/>
            <x v="155"/>
            <x v="157"/>
            <x v="159"/>
            <x v="161"/>
            <x v="163"/>
            <x v="165"/>
            <x v="168"/>
            <x v="170"/>
            <x v="171"/>
            <x v="172"/>
            <x v="174"/>
            <x v="175"/>
            <x v="177"/>
            <x v="179"/>
            <x v="182"/>
            <x v="184"/>
            <x v="185"/>
            <x v="187"/>
            <x v="189"/>
            <x v="191"/>
          </reference>
        </references>
      </pivotArea>
    </format>
    <format dxfId="1227">
      <pivotArea dataOnly="0" labelOnly="1" outline="0" fieldPosition="0">
        <references count="1">
          <reference field="5" count="50">
            <x v="193"/>
            <x v="194"/>
            <x v="195"/>
            <x v="197"/>
            <x v="198"/>
            <x v="200"/>
            <x v="202"/>
            <x v="204"/>
            <x v="207"/>
            <x v="209"/>
            <x v="210"/>
            <x v="212"/>
            <x v="216"/>
            <x v="218"/>
            <x v="220"/>
            <x v="222"/>
            <x v="224"/>
            <x v="227"/>
            <x v="229"/>
            <x v="231"/>
            <x v="233"/>
            <x v="235"/>
            <x v="237"/>
            <x v="239"/>
            <x v="241"/>
            <x v="244"/>
            <x v="246"/>
            <x v="249"/>
            <x v="251"/>
            <x v="253"/>
            <x v="254"/>
            <x v="255"/>
            <x v="256"/>
            <x v="259"/>
            <x v="261"/>
            <x v="263"/>
            <x v="266"/>
            <x v="268"/>
            <x v="270"/>
            <x v="272"/>
            <x v="274"/>
            <x v="277"/>
            <x v="278"/>
            <x v="281"/>
            <x v="283"/>
            <x v="284"/>
            <x v="287"/>
            <x v="289"/>
            <x v="292"/>
            <x v="294"/>
          </reference>
        </references>
      </pivotArea>
    </format>
    <format dxfId="1226">
      <pivotArea dataOnly="0" labelOnly="1" outline="0" fieldPosition="0">
        <references count="1">
          <reference field="5" count="50">
            <x v="296"/>
            <x v="298"/>
            <x v="299"/>
            <x v="301"/>
            <x v="305"/>
            <x v="309"/>
            <x v="312"/>
            <x v="314"/>
            <x v="318"/>
            <x v="322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</reference>
        </references>
      </pivotArea>
    </format>
    <format dxfId="1225">
      <pivotArea dataOnly="0" labelOnly="1" outline="0" fieldPosition="0">
        <references count="1">
          <reference field="5" count="50"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</reference>
        </references>
      </pivotArea>
    </format>
    <format dxfId="1224">
      <pivotArea dataOnly="0" labelOnly="1" outline="0" fieldPosition="0">
        <references count="1">
          <reference field="5" count="12"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</reference>
        </references>
      </pivotArea>
    </format>
    <format dxfId="1223">
      <pivotArea field="2" type="button" dataOnly="0" labelOnly="1" outline="0" axis="axisPage" fieldPosition="0"/>
    </format>
    <format dxfId="1222">
      <pivotArea field="5" type="button" dataOnly="0" labelOnly="1" outline="0" axis="axisRow" fieldPosition="2"/>
    </format>
    <format dxfId="1221">
      <pivotArea dataOnly="0" labelOnly="1" outline="0" fieldPosition="0">
        <references count="1">
          <reference field="5" count="50">
            <x v="1"/>
            <x v="2"/>
            <x v="3"/>
            <x v="5"/>
            <x v="6"/>
            <x v="7"/>
            <x v="8"/>
            <x v="9"/>
            <x v="11"/>
            <x v="13"/>
            <x v="15"/>
            <x v="16"/>
            <x v="18"/>
            <x v="20"/>
            <x v="22"/>
            <x v="24"/>
            <x v="25"/>
            <x v="28"/>
            <x v="29"/>
            <x v="31"/>
            <x v="34"/>
            <x v="36"/>
            <x v="39"/>
            <x v="44"/>
            <x v="45"/>
            <x v="48"/>
            <x v="51"/>
            <x v="53"/>
            <x v="54"/>
            <x v="57"/>
            <x v="59"/>
            <x v="61"/>
            <x v="63"/>
            <x v="65"/>
            <x v="67"/>
            <x v="70"/>
            <x v="75"/>
            <x v="76"/>
            <x v="77"/>
            <x v="79"/>
            <x v="81"/>
            <x v="82"/>
            <x v="84"/>
            <x v="86"/>
            <x v="87"/>
            <x v="89"/>
            <x v="90"/>
            <x v="93"/>
            <x v="95"/>
            <x v="97"/>
          </reference>
        </references>
      </pivotArea>
    </format>
    <format dxfId="1220">
      <pivotArea dataOnly="0" labelOnly="1" outline="0" fieldPosition="0">
        <references count="1">
          <reference field="5" count="50">
            <x v="100"/>
            <x v="102"/>
            <x v="104"/>
            <x v="106"/>
            <x v="108"/>
            <x v="109"/>
            <x v="111"/>
            <x v="112"/>
            <x v="115"/>
            <x v="117"/>
            <x v="119"/>
            <x v="120"/>
            <x v="121"/>
            <x v="123"/>
            <x v="126"/>
            <x v="128"/>
            <x v="129"/>
            <x v="131"/>
            <x v="132"/>
            <x v="135"/>
            <x v="137"/>
            <x v="139"/>
            <x v="141"/>
            <x v="143"/>
            <x v="145"/>
            <x v="147"/>
            <x v="148"/>
            <x v="149"/>
            <x v="151"/>
            <x v="153"/>
            <x v="155"/>
            <x v="157"/>
            <x v="159"/>
            <x v="161"/>
            <x v="163"/>
            <x v="165"/>
            <x v="168"/>
            <x v="170"/>
            <x v="171"/>
            <x v="172"/>
            <x v="174"/>
            <x v="175"/>
            <x v="177"/>
            <x v="179"/>
            <x v="182"/>
            <x v="184"/>
            <x v="185"/>
            <x v="187"/>
            <x v="189"/>
            <x v="191"/>
          </reference>
        </references>
      </pivotArea>
    </format>
    <format dxfId="1219">
      <pivotArea dataOnly="0" labelOnly="1" outline="0" fieldPosition="0">
        <references count="1">
          <reference field="5" count="50">
            <x v="193"/>
            <x v="194"/>
            <x v="195"/>
            <x v="197"/>
            <x v="198"/>
            <x v="200"/>
            <x v="202"/>
            <x v="204"/>
            <x v="207"/>
            <x v="209"/>
            <x v="210"/>
            <x v="212"/>
            <x v="216"/>
            <x v="218"/>
            <x v="220"/>
            <x v="222"/>
            <x v="224"/>
            <x v="227"/>
            <x v="229"/>
            <x v="231"/>
            <x v="233"/>
            <x v="235"/>
            <x v="237"/>
            <x v="239"/>
            <x v="241"/>
            <x v="244"/>
            <x v="246"/>
            <x v="249"/>
            <x v="251"/>
            <x v="253"/>
            <x v="254"/>
            <x v="255"/>
            <x v="256"/>
            <x v="259"/>
            <x v="261"/>
            <x v="263"/>
            <x v="266"/>
            <x v="268"/>
            <x v="270"/>
            <x v="272"/>
            <x v="274"/>
            <x v="277"/>
            <x v="278"/>
            <x v="281"/>
            <x v="283"/>
            <x v="284"/>
            <x v="287"/>
            <x v="289"/>
            <x v="292"/>
            <x v="294"/>
          </reference>
        </references>
      </pivotArea>
    </format>
    <format dxfId="1218">
      <pivotArea dataOnly="0" labelOnly="1" outline="0" fieldPosition="0">
        <references count="1">
          <reference field="5" count="50">
            <x v="296"/>
            <x v="298"/>
            <x v="299"/>
            <x v="301"/>
            <x v="305"/>
            <x v="309"/>
            <x v="312"/>
            <x v="314"/>
            <x v="318"/>
            <x v="322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</reference>
        </references>
      </pivotArea>
    </format>
    <format dxfId="1217">
      <pivotArea dataOnly="0" labelOnly="1" outline="0" fieldPosition="0">
        <references count="1">
          <reference field="5" count="50"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</reference>
        </references>
      </pivotArea>
    </format>
    <format dxfId="1216">
      <pivotArea dataOnly="0" labelOnly="1" outline="0" fieldPosition="0">
        <references count="1">
          <reference field="5" count="12"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</reference>
        </references>
      </pivotArea>
    </format>
    <format dxfId="1215">
      <pivotArea field="2" type="button" dataOnly="0" labelOnly="1" outline="0" axis="axisPage" fieldPosition="0"/>
    </format>
    <format dxfId="1214">
      <pivotArea field="5" type="button" dataOnly="0" labelOnly="1" outline="0" axis="axisRow" fieldPosition="2"/>
    </format>
    <format dxfId="1213">
      <pivotArea dataOnly="0" labelOnly="1" outline="0" fieldPosition="0">
        <references count="1">
          <reference field="5" count="50">
            <x v="1"/>
            <x v="2"/>
            <x v="3"/>
            <x v="5"/>
            <x v="6"/>
            <x v="7"/>
            <x v="8"/>
            <x v="9"/>
            <x v="11"/>
            <x v="13"/>
            <x v="15"/>
            <x v="16"/>
            <x v="18"/>
            <x v="20"/>
            <x v="22"/>
            <x v="24"/>
            <x v="25"/>
            <x v="28"/>
            <x v="29"/>
            <x v="31"/>
            <x v="34"/>
            <x v="36"/>
            <x v="39"/>
            <x v="44"/>
            <x v="45"/>
            <x v="48"/>
            <x v="51"/>
            <x v="53"/>
            <x v="54"/>
            <x v="57"/>
            <x v="59"/>
            <x v="61"/>
            <x v="63"/>
            <x v="65"/>
            <x v="67"/>
            <x v="70"/>
            <x v="75"/>
            <x v="76"/>
            <x v="77"/>
            <x v="79"/>
            <x v="81"/>
            <x v="82"/>
            <x v="84"/>
            <x v="86"/>
            <x v="87"/>
            <x v="89"/>
            <x v="90"/>
            <x v="93"/>
            <x v="95"/>
            <x v="97"/>
          </reference>
        </references>
      </pivotArea>
    </format>
    <format dxfId="1212">
      <pivotArea dataOnly="0" labelOnly="1" outline="0" fieldPosition="0">
        <references count="1">
          <reference field="5" count="50">
            <x v="100"/>
            <x v="102"/>
            <x v="104"/>
            <x v="106"/>
            <x v="108"/>
            <x v="109"/>
            <x v="111"/>
            <x v="112"/>
            <x v="115"/>
            <x v="117"/>
            <x v="119"/>
            <x v="120"/>
            <x v="121"/>
            <x v="123"/>
            <x v="126"/>
            <x v="128"/>
            <x v="129"/>
            <x v="131"/>
            <x v="132"/>
            <x v="135"/>
            <x v="137"/>
            <x v="139"/>
            <x v="141"/>
            <x v="143"/>
            <x v="145"/>
            <x v="147"/>
            <x v="148"/>
            <x v="149"/>
            <x v="151"/>
            <x v="153"/>
            <x v="155"/>
            <x v="157"/>
            <x v="159"/>
            <x v="161"/>
            <x v="163"/>
            <x v="165"/>
            <x v="168"/>
            <x v="170"/>
            <x v="171"/>
            <x v="172"/>
            <x v="174"/>
            <x v="175"/>
            <x v="177"/>
            <x v="179"/>
            <x v="182"/>
            <x v="184"/>
            <x v="185"/>
            <x v="187"/>
            <x v="189"/>
            <x v="191"/>
          </reference>
        </references>
      </pivotArea>
    </format>
    <format dxfId="1211">
      <pivotArea dataOnly="0" labelOnly="1" outline="0" fieldPosition="0">
        <references count="1">
          <reference field="5" count="50">
            <x v="193"/>
            <x v="194"/>
            <x v="195"/>
            <x v="197"/>
            <x v="198"/>
            <x v="200"/>
            <x v="202"/>
            <x v="204"/>
            <x v="207"/>
            <x v="209"/>
            <x v="210"/>
            <x v="212"/>
            <x v="216"/>
            <x v="218"/>
            <x v="220"/>
            <x v="222"/>
            <x v="224"/>
            <x v="227"/>
            <x v="229"/>
            <x v="231"/>
            <x v="233"/>
            <x v="235"/>
            <x v="237"/>
            <x v="239"/>
            <x v="241"/>
            <x v="244"/>
            <x v="246"/>
            <x v="249"/>
            <x v="251"/>
            <x v="253"/>
            <x v="254"/>
            <x v="255"/>
            <x v="256"/>
            <x v="259"/>
            <x v="261"/>
            <x v="263"/>
            <x v="266"/>
            <x v="268"/>
            <x v="270"/>
            <x v="272"/>
            <x v="274"/>
            <x v="277"/>
            <x v="278"/>
            <x v="281"/>
            <x v="283"/>
            <x v="284"/>
            <x v="287"/>
            <x v="289"/>
            <x v="292"/>
            <x v="294"/>
          </reference>
        </references>
      </pivotArea>
    </format>
    <format dxfId="1210">
      <pivotArea dataOnly="0" labelOnly="1" outline="0" fieldPosition="0">
        <references count="1">
          <reference field="5" count="50">
            <x v="296"/>
            <x v="298"/>
            <x v="299"/>
            <x v="301"/>
            <x v="305"/>
            <x v="309"/>
            <x v="312"/>
            <x v="314"/>
            <x v="318"/>
            <x v="322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</reference>
        </references>
      </pivotArea>
    </format>
    <format dxfId="1209">
      <pivotArea dataOnly="0" labelOnly="1" outline="0" fieldPosition="0">
        <references count="1">
          <reference field="5" count="50"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</reference>
        </references>
      </pivotArea>
    </format>
    <format dxfId="1208">
      <pivotArea dataOnly="0" labelOnly="1" outline="0" fieldPosition="0">
        <references count="1">
          <reference field="5" count="12"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</reference>
        </references>
      </pivotArea>
    </format>
    <format dxfId="1207">
      <pivotArea field="2" type="button" dataOnly="0" labelOnly="1" outline="0" axis="axisPage" fieldPosition="0"/>
    </format>
    <format dxfId="1206">
      <pivotArea field="5" type="button" dataOnly="0" labelOnly="1" outline="0" axis="axisRow" fieldPosition="2"/>
    </format>
    <format dxfId="1205">
      <pivotArea dataOnly="0" labelOnly="1" outline="0" fieldPosition="0">
        <references count="1">
          <reference field="5" count="50">
            <x v="1"/>
            <x v="2"/>
            <x v="3"/>
            <x v="5"/>
            <x v="6"/>
            <x v="7"/>
            <x v="8"/>
            <x v="9"/>
            <x v="11"/>
            <x v="13"/>
            <x v="15"/>
            <x v="16"/>
            <x v="18"/>
            <x v="20"/>
            <x v="22"/>
            <x v="24"/>
            <x v="25"/>
            <x v="28"/>
            <x v="29"/>
            <x v="31"/>
            <x v="34"/>
            <x v="36"/>
            <x v="39"/>
            <x v="44"/>
            <x v="45"/>
            <x v="48"/>
            <x v="51"/>
            <x v="53"/>
            <x v="54"/>
            <x v="57"/>
            <x v="59"/>
            <x v="61"/>
            <x v="63"/>
            <x v="65"/>
            <x v="67"/>
            <x v="70"/>
            <x v="75"/>
            <x v="76"/>
            <x v="77"/>
            <x v="79"/>
            <x v="81"/>
            <x v="82"/>
            <x v="84"/>
            <x v="86"/>
            <x v="87"/>
            <x v="89"/>
            <x v="90"/>
            <x v="93"/>
            <x v="95"/>
            <x v="97"/>
          </reference>
        </references>
      </pivotArea>
    </format>
    <format dxfId="1204">
      <pivotArea dataOnly="0" labelOnly="1" outline="0" fieldPosition="0">
        <references count="1">
          <reference field="5" count="50">
            <x v="100"/>
            <x v="102"/>
            <x v="104"/>
            <x v="106"/>
            <x v="108"/>
            <x v="109"/>
            <x v="111"/>
            <x v="112"/>
            <x v="115"/>
            <x v="117"/>
            <x v="119"/>
            <x v="120"/>
            <x v="121"/>
            <x v="123"/>
            <x v="126"/>
            <x v="128"/>
            <x v="129"/>
            <x v="131"/>
            <x v="132"/>
            <x v="135"/>
            <x v="137"/>
            <x v="139"/>
            <x v="141"/>
            <x v="143"/>
            <x v="145"/>
            <x v="147"/>
            <x v="148"/>
            <x v="149"/>
            <x v="151"/>
            <x v="153"/>
            <x v="155"/>
            <x v="157"/>
            <x v="159"/>
            <x v="161"/>
            <x v="163"/>
            <x v="165"/>
            <x v="168"/>
            <x v="170"/>
            <x v="171"/>
            <x v="172"/>
            <x v="174"/>
            <x v="175"/>
            <x v="177"/>
            <x v="179"/>
            <x v="182"/>
            <x v="184"/>
            <x v="185"/>
            <x v="187"/>
            <x v="189"/>
            <x v="191"/>
          </reference>
        </references>
      </pivotArea>
    </format>
    <format dxfId="1203">
      <pivotArea dataOnly="0" labelOnly="1" outline="0" fieldPosition="0">
        <references count="1">
          <reference field="5" count="50">
            <x v="193"/>
            <x v="194"/>
            <x v="195"/>
            <x v="197"/>
            <x v="198"/>
            <x v="200"/>
            <x v="202"/>
            <x v="204"/>
            <x v="207"/>
            <x v="209"/>
            <x v="210"/>
            <x v="212"/>
            <x v="216"/>
            <x v="218"/>
            <x v="220"/>
            <x v="222"/>
            <x v="224"/>
            <x v="227"/>
            <x v="229"/>
            <x v="231"/>
            <x v="233"/>
            <x v="235"/>
            <x v="237"/>
            <x v="239"/>
            <x v="241"/>
            <x v="244"/>
            <x v="246"/>
            <x v="249"/>
            <x v="251"/>
            <x v="253"/>
            <x v="254"/>
            <x v="255"/>
            <x v="256"/>
            <x v="259"/>
            <x v="261"/>
            <x v="263"/>
            <x v="266"/>
            <x v="268"/>
            <x v="270"/>
            <x v="272"/>
            <x v="274"/>
            <x v="277"/>
            <x v="278"/>
            <x v="281"/>
            <x v="283"/>
            <x v="284"/>
            <x v="287"/>
            <x v="289"/>
            <x v="292"/>
            <x v="294"/>
          </reference>
        </references>
      </pivotArea>
    </format>
    <format dxfId="1202">
      <pivotArea dataOnly="0" labelOnly="1" outline="0" fieldPosition="0">
        <references count="1">
          <reference field="5" count="50">
            <x v="296"/>
            <x v="298"/>
            <x v="299"/>
            <x v="301"/>
            <x v="305"/>
            <x v="309"/>
            <x v="312"/>
            <x v="314"/>
            <x v="318"/>
            <x v="322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</reference>
        </references>
      </pivotArea>
    </format>
    <format dxfId="1201">
      <pivotArea dataOnly="0" labelOnly="1" outline="0" fieldPosition="0">
        <references count="1">
          <reference field="5" count="50"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</reference>
        </references>
      </pivotArea>
    </format>
    <format dxfId="1200">
      <pivotArea dataOnly="0" labelOnly="1" outline="0" fieldPosition="0">
        <references count="1">
          <reference field="5" count="12"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</reference>
        </references>
      </pivotArea>
    </format>
    <format dxfId="1199">
      <pivotArea dataOnly="0" labelOnly="1" outline="0" fieldPosition="0">
        <references count="1">
          <reference field="2" count="0"/>
        </references>
      </pivotArea>
    </format>
    <format dxfId="1198">
      <pivotArea field="1" type="button" dataOnly="0" labelOnly="1" outline="0" axis="axisRow" fieldPosition="1"/>
    </format>
    <format dxfId="1197">
      <pivotArea dataOnly="0" labelOnly="1" outline="0" fieldPosition="0">
        <references count="2">
          <reference field="1" count="1">
            <x v="61"/>
          </reference>
          <reference field="5" count="1" selected="0">
            <x v="1"/>
          </reference>
        </references>
      </pivotArea>
    </format>
    <format dxfId="1196">
      <pivotArea dataOnly="0" labelOnly="1" outline="0" fieldPosition="0">
        <references count="2">
          <reference field="1" count="1">
            <x v="50"/>
          </reference>
          <reference field="5" count="1" selected="0">
            <x v="2"/>
          </reference>
        </references>
      </pivotArea>
    </format>
    <format dxfId="1195">
      <pivotArea dataOnly="0" labelOnly="1" outline="0" fieldPosition="0">
        <references count="2">
          <reference field="1" count="1">
            <x v="73"/>
          </reference>
          <reference field="5" count="1" selected="0">
            <x v="3"/>
          </reference>
        </references>
      </pivotArea>
    </format>
    <format dxfId="1194">
      <pivotArea dataOnly="0" labelOnly="1" outline="0" fieldPosition="0">
        <references count="2">
          <reference field="1" count="1">
            <x v="78"/>
          </reference>
          <reference field="5" count="1" selected="0">
            <x v="5"/>
          </reference>
        </references>
      </pivotArea>
    </format>
    <format dxfId="1193">
      <pivotArea dataOnly="0" labelOnly="1" outline="0" fieldPosition="0">
        <references count="2">
          <reference field="1" count="1">
            <x v="30"/>
          </reference>
          <reference field="5" count="1" selected="0">
            <x v="6"/>
          </reference>
        </references>
      </pivotArea>
    </format>
    <format dxfId="1192">
      <pivotArea dataOnly="0" labelOnly="1" outline="0" fieldPosition="0">
        <references count="2">
          <reference field="1" count="1">
            <x v="29"/>
          </reference>
          <reference field="5" count="1" selected="0">
            <x v="7"/>
          </reference>
        </references>
      </pivotArea>
    </format>
    <format dxfId="1191">
      <pivotArea dataOnly="0" labelOnly="1" outline="0" fieldPosition="0">
        <references count="2">
          <reference field="1" count="1">
            <x v="25"/>
          </reference>
          <reference field="5" count="1" selected="0">
            <x v="8"/>
          </reference>
        </references>
      </pivotArea>
    </format>
    <format dxfId="1190">
      <pivotArea dataOnly="0" labelOnly="1" outline="0" fieldPosition="0">
        <references count="2">
          <reference field="1" count="1">
            <x v="47"/>
          </reference>
          <reference field="5" count="1" selected="0">
            <x v="9"/>
          </reference>
        </references>
      </pivotArea>
    </format>
    <format dxfId="1189">
      <pivotArea dataOnly="0" labelOnly="1" outline="0" fieldPosition="0">
        <references count="2">
          <reference field="1" count="1">
            <x v="67"/>
          </reference>
          <reference field="5" count="1" selected="0">
            <x v="11"/>
          </reference>
        </references>
      </pivotArea>
    </format>
    <format dxfId="1188">
      <pivotArea dataOnly="0" labelOnly="1" outline="0" fieldPosition="0">
        <references count="2">
          <reference field="1" count="1">
            <x v="68"/>
          </reference>
          <reference field="5" count="1" selected="0">
            <x v="13"/>
          </reference>
        </references>
      </pivotArea>
    </format>
    <format dxfId="1187">
      <pivotArea dataOnly="0" labelOnly="1" outline="0" fieldPosition="0">
        <references count="2">
          <reference field="1" count="1">
            <x v="82"/>
          </reference>
          <reference field="5" count="1" selected="0">
            <x v="15"/>
          </reference>
        </references>
      </pivotArea>
    </format>
    <format dxfId="1186">
      <pivotArea dataOnly="0" labelOnly="1" outline="0" fieldPosition="0">
        <references count="2">
          <reference field="1" count="1">
            <x v="67"/>
          </reference>
          <reference field="5" count="1" selected="0">
            <x v="16"/>
          </reference>
        </references>
      </pivotArea>
    </format>
    <format dxfId="1185">
      <pivotArea dataOnly="0" labelOnly="1" outline="0" fieldPosition="0">
        <references count="2">
          <reference field="1" count="1">
            <x v="61"/>
          </reference>
          <reference field="5" count="1" selected="0">
            <x v="18"/>
          </reference>
        </references>
      </pivotArea>
    </format>
    <format dxfId="1184">
      <pivotArea dataOnly="0" labelOnly="1" outline="0" fieldPosition="0">
        <references count="2">
          <reference field="1" count="3">
            <x v="11"/>
            <x v="64"/>
            <x v="73"/>
          </reference>
          <reference field="5" count="1" selected="0">
            <x v="20"/>
          </reference>
        </references>
      </pivotArea>
    </format>
    <format dxfId="1183">
      <pivotArea dataOnly="0" labelOnly="1" outline="0" fieldPosition="0">
        <references count="2">
          <reference field="1" count="1">
            <x v="67"/>
          </reference>
          <reference field="5" count="1" selected="0">
            <x v="22"/>
          </reference>
        </references>
      </pivotArea>
    </format>
    <format dxfId="1182">
      <pivotArea dataOnly="0" labelOnly="1" outline="0" fieldPosition="0">
        <references count="2">
          <reference field="1" count="1">
            <x v="53"/>
          </reference>
          <reference field="5" count="1" selected="0">
            <x v="24"/>
          </reference>
        </references>
      </pivotArea>
    </format>
    <format dxfId="1181">
      <pivotArea dataOnly="0" labelOnly="1" outline="0" fieldPosition="0">
        <references count="2">
          <reference field="1" count="1">
            <x v="9"/>
          </reference>
          <reference field="5" count="1" selected="0">
            <x v="25"/>
          </reference>
        </references>
      </pivotArea>
    </format>
    <format dxfId="1180">
      <pivotArea dataOnly="0" labelOnly="1" outline="0" fieldPosition="0">
        <references count="2">
          <reference field="1" count="1">
            <x v="11"/>
          </reference>
          <reference field="5" count="1" selected="0">
            <x v="28"/>
          </reference>
        </references>
      </pivotArea>
    </format>
    <format dxfId="1179">
      <pivotArea dataOnly="0" labelOnly="1" outline="0" fieldPosition="0">
        <references count="2">
          <reference field="1" count="1">
            <x v="52"/>
          </reference>
          <reference field="5" count="1" selected="0">
            <x v="29"/>
          </reference>
        </references>
      </pivotArea>
    </format>
    <format dxfId="1178">
      <pivotArea dataOnly="0" labelOnly="1" outline="0" fieldPosition="0">
        <references count="2">
          <reference field="1" count="1">
            <x v="50"/>
          </reference>
          <reference field="5" count="1" selected="0">
            <x v="31"/>
          </reference>
        </references>
      </pivotArea>
    </format>
    <format dxfId="1177">
      <pivotArea dataOnly="0" labelOnly="1" outline="0" fieldPosition="0">
        <references count="2">
          <reference field="1" count="1">
            <x v="60"/>
          </reference>
          <reference field="5" count="1" selected="0">
            <x v="34"/>
          </reference>
        </references>
      </pivotArea>
    </format>
    <format dxfId="1176">
      <pivotArea dataOnly="0" labelOnly="1" outline="0" fieldPosition="0">
        <references count="2">
          <reference field="1" count="1">
            <x v="50"/>
          </reference>
          <reference field="5" count="1" selected="0">
            <x v="36"/>
          </reference>
        </references>
      </pivotArea>
    </format>
    <format dxfId="1175">
      <pivotArea dataOnly="0" labelOnly="1" outline="0" fieldPosition="0">
        <references count="2">
          <reference field="1" count="1">
            <x v="25"/>
          </reference>
          <reference field="5" count="1" selected="0">
            <x v="39"/>
          </reference>
        </references>
      </pivotArea>
    </format>
    <format dxfId="1174">
      <pivotArea dataOnly="0" labelOnly="1" outline="0" fieldPosition="0">
        <references count="2">
          <reference field="1" count="1">
            <x v="73"/>
          </reference>
          <reference field="5" count="1" selected="0">
            <x v="44"/>
          </reference>
        </references>
      </pivotArea>
    </format>
    <format dxfId="1173">
      <pivotArea dataOnly="0" labelOnly="1" outline="0" fieldPosition="0">
        <references count="2">
          <reference field="1" count="1">
            <x v="83"/>
          </reference>
          <reference field="5" count="1" selected="0">
            <x v="45"/>
          </reference>
        </references>
      </pivotArea>
    </format>
    <format dxfId="1172">
      <pivotArea dataOnly="0" labelOnly="1" outline="0" fieldPosition="0">
        <references count="2">
          <reference field="1" count="1">
            <x v="66"/>
          </reference>
          <reference field="5" count="1" selected="0">
            <x v="48"/>
          </reference>
        </references>
      </pivotArea>
    </format>
    <format dxfId="1171">
      <pivotArea dataOnly="0" labelOnly="1" outline="0" fieldPosition="0">
        <references count="2">
          <reference field="1" count="1">
            <x v="82"/>
          </reference>
          <reference field="5" count="1" selected="0">
            <x v="51"/>
          </reference>
        </references>
      </pivotArea>
    </format>
    <format dxfId="1170">
      <pivotArea dataOnly="0" labelOnly="1" outline="0" fieldPosition="0">
        <references count="2">
          <reference field="1" count="1">
            <x v="61"/>
          </reference>
          <reference field="5" count="1" selected="0">
            <x v="53"/>
          </reference>
        </references>
      </pivotArea>
    </format>
    <format dxfId="1169">
      <pivotArea dataOnly="0" labelOnly="1" outline="0" fieldPosition="0">
        <references count="2">
          <reference field="1" count="1">
            <x v="33"/>
          </reference>
          <reference field="5" count="1" selected="0">
            <x v="54"/>
          </reference>
        </references>
      </pivotArea>
    </format>
    <format dxfId="1168">
      <pivotArea dataOnly="0" labelOnly="1" outline="0" fieldPosition="0">
        <references count="2">
          <reference field="1" count="1">
            <x v="67"/>
          </reference>
          <reference field="5" count="1" selected="0">
            <x v="57"/>
          </reference>
        </references>
      </pivotArea>
    </format>
    <format dxfId="1167">
      <pivotArea dataOnly="0" labelOnly="1" outline="0" fieldPosition="0">
        <references count="2">
          <reference field="1" count="1">
            <x v="73"/>
          </reference>
          <reference field="5" count="1" selected="0">
            <x v="59"/>
          </reference>
        </references>
      </pivotArea>
    </format>
    <format dxfId="1166">
      <pivotArea dataOnly="0" labelOnly="1" outline="0" fieldPosition="0">
        <references count="2">
          <reference field="1" count="1">
            <x v="74"/>
          </reference>
          <reference field="5" count="1" selected="0">
            <x v="61"/>
          </reference>
        </references>
      </pivotArea>
    </format>
    <format dxfId="1165">
      <pivotArea dataOnly="0" labelOnly="1" outline="0" fieldPosition="0">
        <references count="2">
          <reference field="1" count="1">
            <x v="29"/>
          </reference>
          <reference field="5" count="1" selected="0">
            <x v="63"/>
          </reference>
        </references>
      </pivotArea>
    </format>
    <format dxfId="1164">
      <pivotArea dataOnly="0" labelOnly="1" outline="0" fieldPosition="0">
        <references count="2">
          <reference field="1" count="1">
            <x v="74"/>
          </reference>
          <reference field="5" count="1" selected="0">
            <x v="65"/>
          </reference>
        </references>
      </pivotArea>
    </format>
    <format dxfId="1163">
      <pivotArea dataOnly="0" labelOnly="1" outline="0" fieldPosition="0">
        <references count="2">
          <reference field="1" count="1">
            <x v="60"/>
          </reference>
          <reference field="5" count="1" selected="0">
            <x v="67"/>
          </reference>
        </references>
      </pivotArea>
    </format>
    <format dxfId="1162">
      <pivotArea dataOnly="0" labelOnly="1" outline="0" fieldPosition="0">
        <references count="2">
          <reference field="1" count="1">
            <x v="67"/>
          </reference>
          <reference field="5" count="1" selected="0">
            <x v="70"/>
          </reference>
        </references>
      </pivotArea>
    </format>
    <format dxfId="1161">
      <pivotArea dataOnly="0" labelOnly="1" outline="0" fieldPosition="0">
        <references count="2">
          <reference field="1" count="1">
            <x v="30"/>
          </reference>
          <reference field="5" count="1" selected="0">
            <x v="75"/>
          </reference>
        </references>
      </pivotArea>
    </format>
    <format dxfId="1160">
      <pivotArea dataOnly="0" labelOnly="1" outline="0" fieldPosition="0">
        <references count="2">
          <reference field="1" count="1">
            <x v="68"/>
          </reference>
          <reference field="5" count="1" selected="0">
            <x v="76"/>
          </reference>
        </references>
      </pivotArea>
    </format>
    <format dxfId="1159">
      <pivotArea dataOnly="0" labelOnly="1" outline="0" fieldPosition="0">
        <references count="2">
          <reference field="1" count="1">
            <x v="73"/>
          </reference>
          <reference field="5" count="1" selected="0">
            <x v="77"/>
          </reference>
        </references>
      </pivotArea>
    </format>
    <format dxfId="1158">
      <pivotArea dataOnly="0" labelOnly="1" outline="0" fieldPosition="0">
        <references count="2">
          <reference field="1" count="1">
            <x v="66"/>
          </reference>
          <reference field="5" count="1" selected="0">
            <x v="79"/>
          </reference>
        </references>
      </pivotArea>
    </format>
    <format dxfId="1157">
      <pivotArea dataOnly="0" labelOnly="1" outline="0" fieldPosition="0">
        <references count="2">
          <reference field="1" count="1">
            <x v="74"/>
          </reference>
          <reference field="5" count="1" selected="0">
            <x v="81"/>
          </reference>
        </references>
      </pivotArea>
    </format>
    <format dxfId="1156">
      <pivotArea dataOnly="0" labelOnly="1" outline="0" fieldPosition="0">
        <references count="2">
          <reference field="1" count="1">
            <x v="11"/>
          </reference>
          <reference field="5" count="1" selected="0">
            <x v="82"/>
          </reference>
        </references>
      </pivotArea>
    </format>
    <format dxfId="1155">
      <pivotArea dataOnly="0" labelOnly="1" outline="0" fieldPosition="0">
        <references count="2">
          <reference field="1" count="1">
            <x v="38"/>
          </reference>
          <reference field="5" count="1" selected="0">
            <x v="84"/>
          </reference>
        </references>
      </pivotArea>
    </format>
    <format dxfId="1154">
      <pivotArea dataOnly="0" labelOnly="1" outline="0" fieldPosition="0">
        <references count="2">
          <reference field="1" count="1">
            <x v="64"/>
          </reference>
          <reference field="5" count="1" selected="0">
            <x v="86"/>
          </reference>
        </references>
      </pivotArea>
    </format>
    <format dxfId="1153">
      <pivotArea dataOnly="0" labelOnly="1" outline="0" fieldPosition="0">
        <references count="2">
          <reference field="1" count="1">
            <x v="67"/>
          </reference>
          <reference field="5" count="1" selected="0">
            <x v="87"/>
          </reference>
        </references>
      </pivotArea>
    </format>
    <format dxfId="1152">
      <pivotArea dataOnly="0" labelOnly="1" outline="0" fieldPosition="0">
        <references count="2">
          <reference field="1" count="1">
            <x v="26"/>
          </reference>
          <reference field="5" count="1" selected="0">
            <x v="89"/>
          </reference>
        </references>
      </pivotArea>
    </format>
    <format dxfId="1151">
      <pivotArea dataOnly="0" labelOnly="1" outline="0" fieldPosition="0">
        <references count="2">
          <reference field="1" count="1">
            <x v="26"/>
          </reference>
          <reference field="5" count="1" selected="0">
            <x v="90"/>
          </reference>
        </references>
      </pivotArea>
    </format>
    <format dxfId="1150">
      <pivotArea dataOnly="0" labelOnly="1" outline="0" fieldPosition="0">
        <references count="2">
          <reference field="1" count="1">
            <x v="74"/>
          </reference>
          <reference field="5" count="1" selected="0">
            <x v="93"/>
          </reference>
        </references>
      </pivotArea>
    </format>
    <format dxfId="1149">
      <pivotArea dataOnly="0" labelOnly="1" outline="0" fieldPosition="0">
        <references count="2">
          <reference field="1" count="1">
            <x v="67"/>
          </reference>
          <reference field="5" count="1" selected="0">
            <x v="95"/>
          </reference>
        </references>
      </pivotArea>
    </format>
    <format dxfId="1148">
      <pivotArea dataOnly="0" labelOnly="1" outline="0" fieldPosition="0">
        <references count="2">
          <reference field="1" count="1">
            <x v="64"/>
          </reference>
          <reference field="5" count="1" selected="0">
            <x v="97"/>
          </reference>
        </references>
      </pivotArea>
    </format>
    <format dxfId="1147">
      <pivotArea dataOnly="0" labelOnly="1" outline="0" fieldPosition="0">
        <references count="2">
          <reference field="1" count="1">
            <x v="42"/>
          </reference>
          <reference field="5" count="1" selected="0">
            <x v="100"/>
          </reference>
        </references>
      </pivotArea>
    </format>
    <format dxfId="1146">
      <pivotArea dataOnly="0" labelOnly="1" outline="0" fieldPosition="0">
        <references count="2">
          <reference field="1" count="1">
            <x v="47"/>
          </reference>
          <reference field="5" count="1" selected="0">
            <x v="102"/>
          </reference>
        </references>
      </pivotArea>
    </format>
    <format dxfId="1145">
      <pivotArea dataOnly="0" labelOnly="1" outline="0" fieldPosition="0">
        <references count="2">
          <reference field="1" count="1">
            <x v="64"/>
          </reference>
          <reference field="5" count="1" selected="0">
            <x v="104"/>
          </reference>
        </references>
      </pivotArea>
    </format>
    <format dxfId="1144">
      <pivotArea dataOnly="0" labelOnly="1" outline="0" fieldPosition="0">
        <references count="2">
          <reference field="1" count="1">
            <x v="42"/>
          </reference>
          <reference field="5" count="1" selected="0">
            <x v="106"/>
          </reference>
        </references>
      </pivotArea>
    </format>
    <format dxfId="1143">
      <pivotArea dataOnly="0" labelOnly="1" outline="0" fieldPosition="0">
        <references count="2">
          <reference field="1" count="1">
            <x v="42"/>
          </reference>
          <reference field="5" count="1" selected="0">
            <x v="108"/>
          </reference>
        </references>
      </pivotArea>
    </format>
    <format dxfId="1142">
      <pivotArea dataOnly="0" labelOnly="1" outline="0" fieldPosition="0">
        <references count="2">
          <reference field="1" count="1">
            <x v="68"/>
          </reference>
          <reference field="5" count="1" selected="0">
            <x v="109"/>
          </reference>
        </references>
      </pivotArea>
    </format>
    <format dxfId="1141">
      <pivotArea dataOnly="0" labelOnly="1" outline="0" fieldPosition="0">
        <references count="2">
          <reference field="1" count="1">
            <x v="30"/>
          </reference>
          <reference field="5" count="1" selected="0">
            <x v="111"/>
          </reference>
        </references>
      </pivotArea>
    </format>
    <format dxfId="1140">
      <pivotArea dataOnly="0" labelOnly="1" outline="0" fieldPosition="0">
        <references count="2">
          <reference field="1" count="1">
            <x v="40"/>
          </reference>
          <reference field="5" count="1" selected="0">
            <x v="112"/>
          </reference>
        </references>
      </pivotArea>
    </format>
    <format dxfId="1139">
      <pivotArea dataOnly="0" labelOnly="1" outline="0" fieldPosition="0">
        <references count="2">
          <reference field="1" count="1">
            <x v="40"/>
          </reference>
          <reference field="5" count="1" selected="0">
            <x v="115"/>
          </reference>
        </references>
      </pivotArea>
    </format>
    <format dxfId="1138">
      <pivotArea dataOnly="0" labelOnly="1" outline="0" fieldPosition="0">
        <references count="2">
          <reference field="1" count="1">
            <x v="53"/>
          </reference>
          <reference field="5" count="1" selected="0">
            <x v="117"/>
          </reference>
        </references>
      </pivotArea>
    </format>
    <format dxfId="1137">
      <pivotArea dataOnly="0" labelOnly="1" outline="0" fieldPosition="0">
        <references count="2">
          <reference field="1" count="1">
            <x v="83"/>
          </reference>
          <reference field="5" count="1" selected="0">
            <x v="119"/>
          </reference>
        </references>
      </pivotArea>
    </format>
    <format dxfId="1136">
      <pivotArea dataOnly="0" labelOnly="1" outline="0" fieldPosition="0">
        <references count="2">
          <reference field="1" count="1">
            <x v="66"/>
          </reference>
          <reference field="5" count="1" selected="0">
            <x v="120"/>
          </reference>
        </references>
      </pivotArea>
    </format>
    <format dxfId="1135">
      <pivotArea dataOnly="0" labelOnly="1" outline="0" fieldPosition="0">
        <references count="2">
          <reference field="1" count="1">
            <x v="36"/>
          </reference>
          <reference field="5" count="1" selected="0">
            <x v="121"/>
          </reference>
        </references>
      </pivotArea>
    </format>
    <format dxfId="1134">
      <pivotArea dataOnly="0" labelOnly="1" outline="0" fieldPosition="0">
        <references count="2">
          <reference field="1" count="1">
            <x v="53"/>
          </reference>
          <reference field="5" count="1" selected="0">
            <x v="123"/>
          </reference>
        </references>
      </pivotArea>
    </format>
    <format dxfId="1133">
      <pivotArea dataOnly="0" labelOnly="1" outline="0" fieldPosition="0">
        <references count="2">
          <reference field="1" count="1">
            <x v="11"/>
          </reference>
          <reference field="5" count="1" selected="0">
            <x v="126"/>
          </reference>
        </references>
      </pivotArea>
    </format>
    <format dxfId="1132">
      <pivotArea dataOnly="0" labelOnly="1" outline="0" fieldPosition="0">
        <references count="2">
          <reference field="1" count="1">
            <x v="11"/>
          </reference>
          <reference field="5" count="1" selected="0">
            <x v="128"/>
          </reference>
        </references>
      </pivotArea>
    </format>
    <format dxfId="1131">
      <pivotArea dataOnly="0" labelOnly="1" outline="0" fieldPosition="0">
        <references count="2">
          <reference field="1" count="1">
            <x v="60"/>
          </reference>
          <reference field="5" count="1" selected="0">
            <x v="129"/>
          </reference>
        </references>
      </pivotArea>
    </format>
    <format dxfId="1130">
      <pivotArea dataOnly="0" labelOnly="1" outline="0" fieldPosition="0">
        <references count="2">
          <reference field="1" count="1">
            <x v="60"/>
          </reference>
          <reference field="5" count="1" selected="0">
            <x v="131"/>
          </reference>
        </references>
      </pivotArea>
    </format>
    <format dxfId="1129">
      <pivotArea dataOnly="0" labelOnly="1" outline="0" fieldPosition="0">
        <references count="2">
          <reference field="1" count="1">
            <x v="11"/>
          </reference>
          <reference field="5" count="1" selected="0">
            <x v="132"/>
          </reference>
        </references>
      </pivotArea>
    </format>
    <format dxfId="1128">
      <pivotArea dataOnly="0" labelOnly="1" outline="0" fieldPosition="0">
        <references count="2">
          <reference field="1" count="1">
            <x v="30"/>
          </reference>
          <reference field="5" count="1" selected="0">
            <x v="135"/>
          </reference>
        </references>
      </pivotArea>
    </format>
    <format dxfId="1127">
      <pivotArea dataOnly="0" labelOnly="1" outline="0" fieldPosition="0">
        <references count="2">
          <reference field="1" count="1">
            <x v="50"/>
          </reference>
          <reference field="5" count="1" selected="0">
            <x v="137"/>
          </reference>
        </references>
      </pivotArea>
    </format>
    <format dxfId="1126">
      <pivotArea dataOnly="0" labelOnly="1" outline="0" fieldPosition="0">
        <references count="2">
          <reference field="1" count="1">
            <x v="29"/>
          </reference>
          <reference field="5" count="1" selected="0">
            <x v="139"/>
          </reference>
        </references>
      </pivotArea>
    </format>
    <format dxfId="1125">
      <pivotArea dataOnly="0" labelOnly="1" outline="0" fieldPosition="0">
        <references count="2">
          <reference field="1" count="1">
            <x v="66"/>
          </reference>
          <reference field="5" count="1" selected="0">
            <x v="141"/>
          </reference>
        </references>
      </pivotArea>
    </format>
    <format dxfId="1124">
      <pivotArea dataOnly="0" labelOnly="1" outline="0" fieldPosition="0">
        <references count="2">
          <reference field="1" count="1">
            <x v="81"/>
          </reference>
          <reference field="5" count="1" selected="0">
            <x v="143"/>
          </reference>
        </references>
      </pivotArea>
    </format>
    <format dxfId="1123">
      <pivotArea dataOnly="0" labelOnly="1" outline="0" fieldPosition="0">
        <references count="2">
          <reference field="1" count="1">
            <x v="78"/>
          </reference>
          <reference field="5" count="1" selected="0">
            <x v="145"/>
          </reference>
        </references>
      </pivotArea>
    </format>
    <format dxfId="1122">
      <pivotArea dataOnly="0" labelOnly="1" outline="0" fieldPosition="0">
        <references count="2">
          <reference field="1" count="1">
            <x v="42"/>
          </reference>
          <reference field="5" count="1" selected="0">
            <x v="147"/>
          </reference>
        </references>
      </pivotArea>
    </format>
    <format dxfId="1121">
      <pivotArea dataOnly="0" labelOnly="1" outline="0" fieldPosition="0">
        <references count="2">
          <reference field="1" count="1">
            <x v="67"/>
          </reference>
          <reference field="5" count="1" selected="0">
            <x v="148"/>
          </reference>
        </references>
      </pivotArea>
    </format>
    <format dxfId="1120">
      <pivotArea dataOnly="0" labelOnly="1" outline="0" fieldPosition="0">
        <references count="2">
          <reference field="1" count="1">
            <x v="25"/>
          </reference>
          <reference field="5" count="1" selected="0">
            <x v="149"/>
          </reference>
        </references>
      </pivotArea>
    </format>
    <format dxfId="1119">
      <pivotArea dataOnly="0" labelOnly="1" outline="0" fieldPosition="0">
        <references count="2">
          <reference field="1" count="1">
            <x v="66"/>
          </reference>
          <reference field="5" count="1" selected="0">
            <x v="151"/>
          </reference>
        </references>
      </pivotArea>
    </format>
    <format dxfId="1118">
      <pivotArea dataOnly="0" labelOnly="1" outline="0" fieldPosition="0">
        <references count="2">
          <reference field="1" count="1">
            <x v="25"/>
          </reference>
          <reference field="5" count="1" selected="0">
            <x v="153"/>
          </reference>
        </references>
      </pivotArea>
    </format>
    <format dxfId="1117">
      <pivotArea dataOnly="0" labelOnly="1" outline="0" fieldPosition="0">
        <references count="2">
          <reference field="1" count="1">
            <x v="42"/>
          </reference>
          <reference field="5" count="1" selected="0">
            <x v="155"/>
          </reference>
        </references>
      </pivotArea>
    </format>
    <format dxfId="1116">
      <pivotArea dataOnly="0" labelOnly="1" outline="0" fieldPosition="0">
        <references count="2">
          <reference field="1" count="1">
            <x v="50"/>
          </reference>
          <reference field="5" count="1" selected="0">
            <x v="157"/>
          </reference>
        </references>
      </pivotArea>
    </format>
    <format dxfId="1115">
      <pivotArea dataOnly="0" labelOnly="1" outline="0" fieldPosition="0">
        <references count="2">
          <reference field="1" count="1">
            <x v="42"/>
          </reference>
          <reference field="5" count="1" selected="0">
            <x v="159"/>
          </reference>
        </references>
      </pivotArea>
    </format>
    <format dxfId="1114">
      <pivotArea dataOnly="0" labelOnly="1" outline="0" fieldPosition="0">
        <references count="2">
          <reference field="1" count="1">
            <x v="30"/>
          </reference>
          <reference field="5" count="1" selected="0">
            <x v="161"/>
          </reference>
        </references>
      </pivotArea>
    </format>
    <format dxfId="1113">
      <pivotArea dataOnly="0" labelOnly="1" outline="0" fieldPosition="0">
        <references count="2">
          <reference field="1" count="1">
            <x v="60"/>
          </reference>
          <reference field="5" count="1" selected="0">
            <x v="163"/>
          </reference>
        </references>
      </pivotArea>
    </format>
    <format dxfId="1112">
      <pivotArea dataOnly="0" labelOnly="1" outline="0" fieldPosition="0">
        <references count="2">
          <reference field="1" count="1">
            <x v="83"/>
          </reference>
          <reference field="5" count="1" selected="0">
            <x v="165"/>
          </reference>
        </references>
      </pivotArea>
    </format>
    <format dxfId="1111">
      <pivotArea dataOnly="0" labelOnly="1" outline="0" fieldPosition="0">
        <references count="2">
          <reference field="1" count="1">
            <x v="83"/>
          </reference>
          <reference field="5" count="1" selected="0">
            <x v="168"/>
          </reference>
        </references>
      </pivotArea>
    </format>
    <format dxfId="1110">
      <pivotArea dataOnly="0" labelOnly="1" outline="0" fieldPosition="0">
        <references count="2">
          <reference field="1" count="1">
            <x v="82"/>
          </reference>
          <reference field="5" count="1" selected="0">
            <x v="170"/>
          </reference>
        </references>
      </pivotArea>
    </format>
    <format dxfId="1109">
      <pivotArea dataOnly="0" labelOnly="1" outline="0" fieldPosition="0">
        <references count="2">
          <reference field="1" count="1">
            <x v="29"/>
          </reference>
          <reference field="5" count="1" selected="0">
            <x v="171"/>
          </reference>
        </references>
      </pivotArea>
    </format>
    <format dxfId="1108">
      <pivotArea dataOnly="0" labelOnly="1" outline="0" fieldPosition="0">
        <references count="2">
          <reference field="1" count="1">
            <x v="60"/>
          </reference>
          <reference field="5" count="1" selected="0">
            <x v="172"/>
          </reference>
        </references>
      </pivotArea>
    </format>
    <format dxfId="1107">
      <pivotArea dataOnly="0" labelOnly="1" outline="0" fieldPosition="0">
        <references count="2">
          <reference field="1" count="1">
            <x v="73"/>
          </reference>
          <reference field="5" count="1" selected="0">
            <x v="174"/>
          </reference>
        </references>
      </pivotArea>
    </format>
    <format dxfId="1106">
      <pivotArea dataOnly="0" labelOnly="1" outline="0" fieldPosition="0">
        <references count="2">
          <reference field="1" count="1">
            <x v="4"/>
          </reference>
          <reference field="5" count="1" selected="0">
            <x v="175"/>
          </reference>
        </references>
      </pivotArea>
    </format>
    <format dxfId="1105">
      <pivotArea dataOnly="0" labelOnly="1" outline="0" fieldPosition="0">
        <references count="2">
          <reference field="1" count="1">
            <x v="25"/>
          </reference>
          <reference field="5" count="1" selected="0">
            <x v="177"/>
          </reference>
        </references>
      </pivotArea>
    </format>
    <format dxfId="1104">
      <pivotArea dataOnly="0" labelOnly="1" outline="0" fieldPosition="0">
        <references count="2">
          <reference field="1" count="1">
            <x v="26"/>
          </reference>
          <reference field="5" count="1" selected="0">
            <x v="179"/>
          </reference>
        </references>
      </pivotArea>
    </format>
    <format dxfId="1103">
      <pivotArea dataOnly="0" labelOnly="1" outline="0" fieldPosition="0">
        <references count="2">
          <reference field="1" count="1">
            <x v="81"/>
          </reference>
          <reference field="5" count="1" selected="0">
            <x v="182"/>
          </reference>
        </references>
      </pivotArea>
    </format>
    <format dxfId="1102">
      <pivotArea dataOnly="0" labelOnly="1" outline="0" fieldPosition="0">
        <references count="2">
          <reference field="1" count="1">
            <x v="25"/>
          </reference>
          <reference field="5" count="1" selected="0">
            <x v="184"/>
          </reference>
        </references>
      </pivotArea>
    </format>
    <format dxfId="1101">
      <pivotArea dataOnly="0" labelOnly="1" outline="0" fieldPosition="0">
        <references count="2">
          <reference field="1" count="1">
            <x v="52"/>
          </reference>
          <reference field="5" count="1" selected="0">
            <x v="185"/>
          </reference>
        </references>
      </pivotArea>
    </format>
    <format dxfId="1100">
      <pivotArea dataOnly="0" labelOnly="1" outline="0" fieldPosition="0">
        <references count="2">
          <reference field="1" count="1">
            <x v="53"/>
          </reference>
          <reference field="5" count="1" selected="0">
            <x v="187"/>
          </reference>
        </references>
      </pivotArea>
    </format>
    <format dxfId="1099">
      <pivotArea dataOnly="0" labelOnly="1" outline="0" fieldPosition="0">
        <references count="2">
          <reference field="1" count="1">
            <x v="66"/>
          </reference>
          <reference field="5" count="1" selected="0">
            <x v="189"/>
          </reference>
        </references>
      </pivotArea>
    </format>
    <format dxfId="1098">
      <pivotArea dataOnly="0" labelOnly="1" outline="0" fieldPosition="0">
        <references count="2">
          <reference field="1" count="1">
            <x v="30"/>
          </reference>
          <reference field="5" count="1" selected="0">
            <x v="191"/>
          </reference>
        </references>
      </pivotArea>
    </format>
    <format dxfId="1097">
      <pivotArea dataOnly="0" labelOnly="1" outline="0" fieldPosition="0">
        <references count="2">
          <reference field="1" count="1">
            <x v="64"/>
          </reference>
          <reference field="5" count="1" selected="0">
            <x v="193"/>
          </reference>
        </references>
      </pivotArea>
    </format>
    <format dxfId="1096">
      <pivotArea dataOnly="0" labelOnly="1" outline="0" fieldPosition="0">
        <references count="2">
          <reference field="1" count="1">
            <x v="52"/>
          </reference>
          <reference field="5" count="1" selected="0">
            <x v="194"/>
          </reference>
        </references>
      </pivotArea>
    </format>
    <format dxfId="1095">
      <pivotArea dataOnly="0" labelOnly="1" outline="0" fieldPosition="0">
        <references count="2">
          <reference field="1" count="1">
            <x v="11"/>
          </reference>
          <reference field="5" count="1" selected="0">
            <x v="195"/>
          </reference>
        </references>
      </pivotArea>
    </format>
    <format dxfId="1094">
      <pivotArea dataOnly="0" labelOnly="1" outline="0" fieldPosition="0">
        <references count="2">
          <reference field="1" count="1">
            <x v="67"/>
          </reference>
          <reference field="5" count="1" selected="0">
            <x v="197"/>
          </reference>
        </references>
      </pivotArea>
    </format>
    <format dxfId="1093">
      <pivotArea dataOnly="0" labelOnly="1" outline="0" fieldPosition="0">
        <references count="2">
          <reference field="1" count="1">
            <x v="13"/>
          </reference>
          <reference field="5" count="1" selected="0">
            <x v="198"/>
          </reference>
        </references>
      </pivotArea>
    </format>
    <format dxfId="1092">
      <pivotArea dataOnly="0" labelOnly="1" outline="0" fieldPosition="0">
        <references count="2">
          <reference field="1" count="1">
            <x v="42"/>
          </reference>
          <reference field="5" count="1" selected="0">
            <x v="200"/>
          </reference>
        </references>
      </pivotArea>
    </format>
    <format dxfId="1091">
      <pivotArea dataOnly="0" labelOnly="1" outline="0" fieldPosition="0">
        <references count="2">
          <reference field="1" count="1">
            <x v="25"/>
          </reference>
          <reference field="5" count="1" selected="0">
            <x v="202"/>
          </reference>
        </references>
      </pivotArea>
    </format>
    <format dxfId="1090">
      <pivotArea dataOnly="0" labelOnly="1" outline="0" fieldPosition="0">
        <references count="2">
          <reference field="1" count="1">
            <x v="56"/>
          </reference>
          <reference field="5" count="1" selected="0">
            <x v="204"/>
          </reference>
        </references>
      </pivotArea>
    </format>
    <format dxfId="1089">
      <pivotArea dataOnly="0" labelOnly="1" outline="0" fieldPosition="0">
        <references count="2">
          <reference field="1" count="1">
            <x v="50"/>
          </reference>
          <reference field="5" count="1" selected="0">
            <x v="207"/>
          </reference>
        </references>
      </pivotArea>
    </format>
    <format dxfId="1088">
      <pivotArea dataOnly="0" labelOnly="1" outline="0" fieldPosition="0">
        <references count="2">
          <reference field="1" count="1">
            <x v="53"/>
          </reference>
          <reference field="5" count="1" selected="0">
            <x v="209"/>
          </reference>
        </references>
      </pivotArea>
    </format>
    <format dxfId="1087">
      <pivotArea dataOnly="0" labelOnly="1" outline="0" fieldPosition="0">
        <references count="2">
          <reference field="1" count="1">
            <x v="78"/>
          </reference>
          <reference field="5" count="1" selected="0">
            <x v="210"/>
          </reference>
        </references>
      </pivotArea>
    </format>
    <format dxfId="1086">
      <pivotArea dataOnly="0" labelOnly="1" outline="0" fieldPosition="0">
        <references count="2">
          <reference field="1" count="1">
            <x v="66"/>
          </reference>
          <reference field="5" count="1" selected="0">
            <x v="212"/>
          </reference>
        </references>
      </pivotArea>
    </format>
    <format dxfId="1085">
      <pivotArea dataOnly="0" labelOnly="1" outline="0" fieldPosition="0">
        <references count="2">
          <reference field="1" count="1">
            <x v="29"/>
          </reference>
          <reference field="5" count="1" selected="0">
            <x v="216"/>
          </reference>
        </references>
      </pivotArea>
    </format>
    <format dxfId="1084">
      <pivotArea dataOnly="0" labelOnly="1" outline="0" fieldPosition="0">
        <references count="2">
          <reference field="1" count="1">
            <x v="53"/>
          </reference>
          <reference field="5" count="1" selected="0">
            <x v="218"/>
          </reference>
        </references>
      </pivotArea>
    </format>
    <format dxfId="1083">
      <pivotArea dataOnly="0" labelOnly="1" outline="0" fieldPosition="0">
        <references count="2">
          <reference field="1" count="1">
            <x v="26"/>
          </reference>
          <reference field="5" count="1" selected="0">
            <x v="220"/>
          </reference>
        </references>
      </pivotArea>
    </format>
    <format dxfId="1082">
      <pivotArea dataOnly="0" labelOnly="1" outline="0" fieldPosition="0">
        <references count="2">
          <reference field="1" count="1">
            <x v="82"/>
          </reference>
          <reference field="5" count="1" selected="0">
            <x v="222"/>
          </reference>
        </references>
      </pivotArea>
    </format>
    <format dxfId="1081">
      <pivotArea dataOnly="0" labelOnly="1" outline="0" fieldPosition="0">
        <references count="2">
          <reference field="1" count="1">
            <x v="57"/>
          </reference>
          <reference field="5" count="1" selected="0">
            <x v="224"/>
          </reference>
        </references>
      </pivotArea>
    </format>
    <format dxfId="1080">
      <pivotArea dataOnly="0" labelOnly="1" outline="0" fieldPosition="0">
        <references count="2">
          <reference field="1" count="1">
            <x v="78"/>
          </reference>
          <reference field="5" count="1" selected="0">
            <x v="227"/>
          </reference>
        </references>
      </pivotArea>
    </format>
    <format dxfId="1079">
      <pivotArea dataOnly="0" labelOnly="1" outline="0" fieldPosition="0">
        <references count="2">
          <reference field="1" count="1">
            <x v="11"/>
          </reference>
          <reference field="5" count="1" selected="0">
            <x v="229"/>
          </reference>
        </references>
      </pivotArea>
    </format>
    <format dxfId="1078">
      <pivotArea dataOnly="0" labelOnly="1" outline="0" fieldPosition="0">
        <references count="2">
          <reference field="1" count="1">
            <x v="75"/>
          </reference>
          <reference field="5" count="1" selected="0">
            <x v="231"/>
          </reference>
        </references>
      </pivotArea>
    </format>
    <format dxfId="1077">
      <pivotArea dataOnly="0" labelOnly="1" outline="0" fieldPosition="0">
        <references count="2">
          <reference field="1" count="1">
            <x v="30"/>
          </reference>
          <reference field="5" count="1" selected="0">
            <x v="233"/>
          </reference>
        </references>
      </pivotArea>
    </format>
    <format dxfId="1076">
      <pivotArea dataOnly="0" labelOnly="1" outline="0" fieldPosition="0">
        <references count="2">
          <reference field="1" count="1">
            <x v="78"/>
          </reference>
          <reference field="5" count="1" selected="0">
            <x v="235"/>
          </reference>
        </references>
      </pivotArea>
    </format>
    <format dxfId="1075">
      <pivotArea dataOnly="0" labelOnly="1" outline="0" fieldPosition="0">
        <references count="2">
          <reference field="1" count="1">
            <x v="17"/>
          </reference>
          <reference field="5" count="1" selected="0">
            <x v="237"/>
          </reference>
        </references>
      </pivotArea>
    </format>
    <format dxfId="1074">
      <pivotArea dataOnly="0" labelOnly="1" outline="0" fieldPosition="0">
        <references count="2">
          <reference field="1" count="1">
            <x v="60"/>
          </reference>
          <reference field="5" count="1" selected="0">
            <x v="239"/>
          </reference>
        </references>
      </pivotArea>
    </format>
    <format dxfId="1073">
      <pivotArea dataOnly="0" labelOnly="1" outline="0" fieldPosition="0">
        <references count="2">
          <reference field="1" count="1">
            <x v="73"/>
          </reference>
          <reference field="5" count="1" selected="0">
            <x v="241"/>
          </reference>
        </references>
      </pivotArea>
    </format>
    <format dxfId="1072">
      <pivotArea dataOnly="0" labelOnly="1" outline="0" fieldPosition="0">
        <references count="2">
          <reference field="1" count="1">
            <x v="67"/>
          </reference>
          <reference field="5" count="1" selected="0">
            <x v="244"/>
          </reference>
        </references>
      </pivotArea>
    </format>
    <format dxfId="1071">
      <pivotArea dataOnly="0" labelOnly="1" outline="0" fieldPosition="0">
        <references count="2">
          <reference field="1" count="1">
            <x v="56"/>
          </reference>
          <reference field="5" count="1" selected="0">
            <x v="246"/>
          </reference>
        </references>
      </pivotArea>
    </format>
    <format dxfId="1070">
      <pivotArea dataOnly="0" labelOnly="1" outline="0" fieldPosition="0">
        <references count="2">
          <reference field="1" count="1">
            <x v="56"/>
          </reference>
          <reference field="5" count="1" selected="0">
            <x v="249"/>
          </reference>
        </references>
      </pivotArea>
    </format>
    <format dxfId="1069">
      <pivotArea dataOnly="0" labelOnly="1" outline="0" fieldPosition="0">
        <references count="2">
          <reference field="1" count="1">
            <x v="73"/>
          </reference>
          <reference field="5" count="1" selected="0">
            <x v="251"/>
          </reference>
        </references>
      </pivotArea>
    </format>
    <format dxfId="1068">
      <pivotArea dataOnly="0" labelOnly="1" outline="0" fieldPosition="0">
        <references count="2">
          <reference field="1" count="1">
            <x v="29"/>
          </reference>
          <reference field="5" count="1" selected="0">
            <x v="253"/>
          </reference>
        </references>
      </pivotArea>
    </format>
    <format dxfId="1067">
      <pivotArea dataOnly="0" labelOnly="1" outline="0" fieldPosition="0">
        <references count="2">
          <reference field="1" count="1">
            <x v="26"/>
          </reference>
          <reference field="5" count="1" selected="0">
            <x v="254"/>
          </reference>
        </references>
      </pivotArea>
    </format>
    <format dxfId="1066">
      <pivotArea dataOnly="0" labelOnly="1" outline="0" fieldPosition="0">
        <references count="2">
          <reference field="1" count="1">
            <x v="34"/>
          </reference>
          <reference field="5" count="1" selected="0">
            <x v="255"/>
          </reference>
        </references>
      </pivotArea>
    </format>
    <format dxfId="1065">
      <pivotArea dataOnly="0" labelOnly="1" outline="0" fieldPosition="0">
        <references count="2">
          <reference field="1" count="1">
            <x v="58"/>
          </reference>
          <reference field="5" count="1" selected="0">
            <x v="256"/>
          </reference>
        </references>
      </pivotArea>
    </format>
    <format dxfId="1064">
      <pivotArea dataOnly="0" labelOnly="1" outline="0" fieldPosition="0">
        <references count="2">
          <reference field="1" count="1">
            <x v="50"/>
          </reference>
          <reference field="5" count="1" selected="0">
            <x v="259"/>
          </reference>
        </references>
      </pivotArea>
    </format>
    <format dxfId="1063">
      <pivotArea dataOnly="0" labelOnly="1" outline="0" fieldPosition="0">
        <references count="2">
          <reference field="1" count="1">
            <x v="62"/>
          </reference>
          <reference field="5" count="1" selected="0">
            <x v="261"/>
          </reference>
        </references>
      </pivotArea>
    </format>
    <format dxfId="1062">
      <pivotArea dataOnly="0" labelOnly="1" outline="0" fieldPosition="0">
        <references count="2">
          <reference field="1" count="1">
            <x v="21"/>
          </reference>
          <reference field="5" count="1" selected="0">
            <x v="263"/>
          </reference>
        </references>
      </pivotArea>
    </format>
    <format dxfId="1061">
      <pivotArea dataOnly="0" labelOnly="1" outline="0" fieldPosition="0">
        <references count="2">
          <reference field="1" count="1">
            <x v="82"/>
          </reference>
          <reference field="5" count="1" selected="0">
            <x v="266"/>
          </reference>
        </references>
      </pivotArea>
    </format>
    <format dxfId="1060">
      <pivotArea dataOnly="0" labelOnly="1" outline="0" fieldPosition="0">
        <references count="2">
          <reference field="1" count="1">
            <x v="8"/>
          </reference>
          <reference field="5" count="1" selected="0">
            <x v="268"/>
          </reference>
        </references>
      </pivotArea>
    </format>
    <format dxfId="1059">
      <pivotArea dataOnly="0" labelOnly="1" outline="0" fieldPosition="0">
        <references count="2">
          <reference field="1" count="1">
            <x v="64"/>
          </reference>
          <reference field="5" count="1" selected="0">
            <x v="270"/>
          </reference>
        </references>
      </pivotArea>
    </format>
    <format dxfId="1058">
      <pivotArea dataOnly="0" labelOnly="1" outline="0" fieldPosition="0">
        <references count="2">
          <reference field="1" count="1">
            <x v="8"/>
          </reference>
          <reference field="5" count="1" selected="0">
            <x v="272"/>
          </reference>
        </references>
      </pivotArea>
    </format>
    <format dxfId="1057">
      <pivotArea dataOnly="0" labelOnly="1" outline="0" fieldPosition="0">
        <references count="2">
          <reference field="1" count="1">
            <x v="83"/>
          </reference>
          <reference field="5" count="1" selected="0">
            <x v="274"/>
          </reference>
        </references>
      </pivotArea>
    </format>
    <format dxfId="1056">
      <pivotArea dataOnly="0" labelOnly="1" outline="0" fieldPosition="0">
        <references count="2">
          <reference field="1" count="1">
            <x v="21"/>
          </reference>
          <reference field="5" count="1" selected="0">
            <x v="277"/>
          </reference>
        </references>
      </pivotArea>
    </format>
    <format dxfId="1055">
      <pivotArea dataOnly="0" labelOnly="1" outline="0" fieldPosition="0">
        <references count="2">
          <reference field="1" count="1">
            <x v="52"/>
          </reference>
          <reference field="5" count="1" selected="0">
            <x v="278"/>
          </reference>
        </references>
      </pivotArea>
    </format>
    <format dxfId="1054">
      <pivotArea dataOnly="0" labelOnly="1" outline="0" fieldPosition="0">
        <references count="2">
          <reference field="1" count="1">
            <x v="62"/>
          </reference>
          <reference field="5" count="1" selected="0">
            <x v="281"/>
          </reference>
        </references>
      </pivotArea>
    </format>
    <format dxfId="1053">
      <pivotArea dataOnly="0" labelOnly="1" outline="0" fieldPosition="0">
        <references count="2">
          <reference field="1" count="1">
            <x v="58"/>
          </reference>
          <reference field="5" count="1" selected="0">
            <x v="283"/>
          </reference>
        </references>
      </pivotArea>
    </format>
    <format dxfId="1052">
      <pivotArea dataOnly="0" labelOnly="1" outline="0" fieldPosition="0">
        <references count="2">
          <reference field="1" count="1">
            <x v="34"/>
          </reference>
          <reference field="5" count="1" selected="0">
            <x v="284"/>
          </reference>
        </references>
      </pivotArea>
    </format>
    <format dxfId="1051">
      <pivotArea dataOnly="0" labelOnly="1" outline="0" fieldPosition="0">
        <references count="2">
          <reference field="1" count="1">
            <x v="17"/>
          </reference>
          <reference field="5" count="1" selected="0">
            <x v="287"/>
          </reference>
        </references>
      </pivotArea>
    </format>
    <format dxfId="1050">
      <pivotArea dataOnly="0" labelOnly="1" outline="0" fieldPosition="0">
        <references count="2">
          <reference field="1" count="1">
            <x v="75"/>
          </reference>
          <reference field="5" count="1" selected="0">
            <x v="289"/>
          </reference>
        </references>
      </pivotArea>
    </format>
    <format dxfId="1049">
      <pivotArea dataOnly="0" labelOnly="1" outline="0" fieldPosition="0">
        <references count="2">
          <reference field="1" count="1">
            <x v="57"/>
          </reference>
          <reference field="5" count="1" selected="0">
            <x v="292"/>
          </reference>
        </references>
      </pivotArea>
    </format>
    <format dxfId="1048">
      <pivotArea dataOnly="0" labelOnly="1" outline="0" fieldPosition="0">
        <references count="2">
          <reference field="1" count="1">
            <x v="74"/>
          </reference>
          <reference field="5" count="1" selected="0">
            <x v="294"/>
          </reference>
        </references>
      </pivotArea>
    </format>
    <format dxfId="1047">
      <pivotArea dataOnly="0" labelOnly="1" outline="0" fieldPosition="0">
        <references count="2">
          <reference field="1" count="1">
            <x v="13"/>
          </reference>
          <reference field="5" count="1" selected="0">
            <x v="296"/>
          </reference>
        </references>
      </pivotArea>
    </format>
    <format dxfId="1046">
      <pivotArea dataOnly="0" labelOnly="1" outline="0" fieldPosition="0">
        <references count="2">
          <reference field="1" count="1">
            <x v="40"/>
          </reference>
          <reference field="5" count="1" selected="0">
            <x v="298"/>
          </reference>
        </references>
      </pivotArea>
    </format>
    <format dxfId="1045">
      <pivotArea dataOnly="0" labelOnly="1" outline="0" fieldPosition="0">
        <references count="2">
          <reference field="1" count="1">
            <x v="4"/>
          </reference>
          <reference field="5" count="1" selected="0">
            <x v="299"/>
          </reference>
        </references>
      </pivotArea>
    </format>
    <format dxfId="1044">
      <pivotArea dataOnly="0" labelOnly="1" outline="0" fieldPosition="0">
        <references count="2">
          <reference field="1" count="1">
            <x v="68"/>
          </reference>
          <reference field="5" count="1" selected="0">
            <x v="301"/>
          </reference>
        </references>
      </pivotArea>
    </format>
    <format dxfId="1043">
      <pivotArea dataOnly="0" labelOnly="1" outline="0" fieldPosition="0">
        <references count="2">
          <reference field="1" count="1">
            <x v="47"/>
          </reference>
          <reference field="5" count="1" selected="0">
            <x v="305"/>
          </reference>
        </references>
      </pivotArea>
    </format>
    <format dxfId="1042">
      <pivotArea dataOnly="0" labelOnly="1" outline="0" fieldPosition="0">
        <references count="2">
          <reference field="1" count="1">
            <x v="38"/>
          </reference>
          <reference field="5" count="1" selected="0">
            <x v="309"/>
          </reference>
        </references>
      </pivotArea>
    </format>
    <format dxfId="1041">
      <pivotArea dataOnly="0" labelOnly="1" outline="0" fieldPosition="0">
        <references count="2">
          <reference field="1" count="1">
            <x v="61"/>
          </reference>
          <reference field="5" count="1" selected="0">
            <x v="312"/>
          </reference>
        </references>
      </pivotArea>
    </format>
    <format dxfId="1040">
      <pivotArea dataOnly="0" labelOnly="1" outline="0" fieldPosition="0">
        <references count="2">
          <reference field="1" count="1">
            <x v="33"/>
          </reference>
          <reference field="5" count="1" selected="0">
            <x v="314"/>
          </reference>
        </references>
      </pivotArea>
    </format>
    <format dxfId="1039">
      <pivotArea dataOnly="0" labelOnly="1" outline="0" fieldPosition="0">
        <references count="2">
          <reference field="1" count="1">
            <x v="9"/>
          </reference>
          <reference field="5" count="1" selected="0">
            <x v="318"/>
          </reference>
        </references>
      </pivotArea>
    </format>
    <format dxfId="1038">
      <pivotArea dataOnly="0" labelOnly="1" outline="0" fieldPosition="0">
        <references count="2">
          <reference field="1" count="20">
            <x v="1"/>
            <x v="3"/>
            <x v="6"/>
            <x v="7"/>
            <x v="14"/>
            <x v="16"/>
            <x v="22"/>
            <x v="31"/>
            <x v="32"/>
            <x v="41"/>
            <x v="44"/>
            <x v="45"/>
            <x v="51"/>
            <x v="55"/>
            <x v="56"/>
            <x v="59"/>
            <x v="63"/>
            <x v="71"/>
            <x v="76"/>
            <x v="80"/>
          </reference>
          <reference field="5" count="1" selected="0">
            <x v="322"/>
          </reference>
        </references>
      </pivotArea>
    </format>
    <format dxfId="1037">
      <pivotArea dataOnly="0" labelOnly="1" outline="0" fieldPosition="0">
        <references count="2">
          <reference field="1" count="1">
            <x v="27"/>
          </reference>
          <reference field="5" count="1" selected="0">
            <x v="324"/>
          </reference>
        </references>
      </pivotArea>
    </format>
    <format dxfId="1036">
      <pivotArea dataOnly="0" labelOnly="1" outline="0" fieldPosition="0">
        <references count="2">
          <reference field="1" count="1">
            <x v="18"/>
          </reference>
          <reference field="5" count="1" selected="0">
            <x v="325"/>
          </reference>
        </references>
      </pivotArea>
    </format>
    <format dxfId="1035">
      <pivotArea dataOnly="0" labelOnly="1" outline="0" fieldPosition="0">
        <references count="2">
          <reference field="1" count="1">
            <x v="28"/>
          </reference>
          <reference field="5" count="1" selected="0">
            <x v="326"/>
          </reference>
        </references>
      </pivotArea>
    </format>
    <format dxfId="1034">
      <pivotArea dataOnly="0" labelOnly="1" outline="0" fieldPosition="0">
        <references count="2">
          <reference field="1" count="1">
            <x v="28"/>
          </reference>
          <reference field="5" count="1" selected="0">
            <x v="327"/>
          </reference>
        </references>
      </pivotArea>
    </format>
    <format dxfId="1033">
      <pivotArea dataOnly="0" labelOnly="1" outline="0" fieldPosition="0">
        <references count="2">
          <reference field="1" count="1">
            <x v="43"/>
          </reference>
          <reference field="5" count="1" selected="0">
            <x v="328"/>
          </reference>
        </references>
      </pivotArea>
    </format>
    <format dxfId="1032">
      <pivotArea dataOnly="0" labelOnly="1" outline="0" fieldPosition="0">
        <references count="2">
          <reference field="1" count="1">
            <x v="43"/>
          </reference>
          <reference field="5" count="1" selected="0">
            <x v="329"/>
          </reference>
        </references>
      </pivotArea>
    </format>
    <format dxfId="1031">
      <pivotArea dataOnly="0" labelOnly="1" outline="0" fieldPosition="0">
        <references count="2">
          <reference field="1" count="1">
            <x v="49"/>
          </reference>
          <reference field="5" count="1" selected="0">
            <x v="330"/>
          </reference>
        </references>
      </pivotArea>
    </format>
    <format dxfId="1030">
      <pivotArea dataOnly="0" labelOnly="1" outline="0" fieldPosition="0">
        <references count="2">
          <reference field="1" count="1">
            <x v="49"/>
          </reference>
          <reference field="5" count="1" selected="0">
            <x v="331"/>
          </reference>
        </references>
      </pivotArea>
    </format>
    <format dxfId="1029">
      <pivotArea dataOnly="0" labelOnly="1" outline="0" fieldPosition="0">
        <references count="2">
          <reference field="1" count="1">
            <x v="49"/>
          </reference>
          <reference field="5" count="1" selected="0">
            <x v="332"/>
          </reference>
        </references>
      </pivotArea>
    </format>
    <format dxfId="1028">
      <pivotArea dataOnly="0" labelOnly="1" outline="0" fieldPosition="0">
        <references count="2">
          <reference field="1" count="1">
            <x v="65"/>
          </reference>
          <reference field="5" count="1" selected="0">
            <x v="333"/>
          </reference>
        </references>
      </pivotArea>
    </format>
    <format dxfId="1027">
      <pivotArea dataOnly="0" labelOnly="1" outline="0" fieldPosition="0">
        <references count="2">
          <reference field="1" count="1">
            <x v="65"/>
          </reference>
          <reference field="5" count="1" selected="0">
            <x v="334"/>
          </reference>
        </references>
      </pivotArea>
    </format>
    <format dxfId="1026">
      <pivotArea dataOnly="0" labelOnly="1" outline="0" fieldPosition="0">
        <references count="2">
          <reference field="1" count="1">
            <x v="65"/>
          </reference>
          <reference field="5" count="1" selected="0">
            <x v="335"/>
          </reference>
        </references>
      </pivotArea>
    </format>
    <format dxfId="1025">
      <pivotArea dataOnly="0" labelOnly="1" outline="0" fieldPosition="0">
        <references count="2">
          <reference field="1" count="1">
            <x v="2"/>
          </reference>
          <reference field="5" count="1" selected="0">
            <x v="336"/>
          </reference>
        </references>
      </pivotArea>
    </format>
    <format dxfId="1024">
      <pivotArea dataOnly="0" labelOnly="1" outline="0" fieldPosition="0">
        <references count="2">
          <reference field="1" count="1">
            <x v="2"/>
          </reference>
          <reference field="5" count="1" selected="0">
            <x v="337"/>
          </reference>
        </references>
      </pivotArea>
    </format>
    <format dxfId="1023">
      <pivotArea dataOnly="0" labelOnly="1" outline="0" fieldPosition="0">
        <references count="2">
          <reference field="1" count="1">
            <x v="2"/>
          </reference>
          <reference field="5" count="1" selected="0">
            <x v="338"/>
          </reference>
        </references>
      </pivotArea>
    </format>
    <format dxfId="1022">
      <pivotArea dataOnly="0" labelOnly="1" outline="0" fieldPosition="0">
        <references count="2">
          <reference field="1" count="1">
            <x v="35"/>
          </reference>
          <reference field="5" count="1" selected="0">
            <x v="339"/>
          </reference>
        </references>
      </pivotArea>
    </format>
    <format dxfId="1021">
      <pivotArea dataOnly="0" labelOnly="1" outline="0" fieldPosition="0">
        <references count="2">
          <reference field="1" count="1">
            <x v="35"/>
          </reference>
          <reference field="5" count="1" selected="0">
            <x v="340"/>
          </reference>
        </references>
      </pivotArea>
    </format>
    <format dxfId="1020">
      <pivotArea dataOnly="0" labelOnly="1" outline="0" fieldPosition="0">
        <references count="2">
          <reference field="1" count="1">
            <x v="35"/>
          </reference>
          <reference field="5" count="1" selected="0">
            <x v="341"/>
          </reference>
        </references>
      </pivotArea>
    </format>
    <format dxfId="1019">
      <pivotArea dataOnly="0" labelOnly="1" outline="0" fieldPosition="0">
        <references count="2">
          <reference field="1" count="1">
            <x v="10"/>
          </reference>
          <reference field="5" count="1" selected="0">
            <x v="342"/>
          </reference>
        </references>
      </pivotArea>
    </format>
    <format dxfId="1018">
      <pivotArea dataOnly="0" labelOnly="1" outline="0" fieldPosition="0">
        <references count="2">
          <reference field="1" count="1">
            <x v="10"/>
          </reference>
          <reference field="5" count="1" selected="0">
            <x v="343"/>
          </reference>
        </references>
      </pivotArea>
    </format>
    <format dxfId="1017">
      <pivotArea dataOnly="0" labelOnly="1" outline="0" fieldPosition="0">
        <references count="2">
          <reference field="1" count="1">
            <x v="10"/>
          </reference>
          <reference field="5" count="1" selected="0">
            <x v="344"/>
          </reference>
        </references>
      </pivotArea>
    </format>
    <format dxfId="1016">
      <pivotArea dataOnly="0" labelOnly="1" outline="0" fieldPosition="0">
        <references count="2">
          <reference field="1" count="1">
            <x v="10"/>
          </reference>
          <reference field="5" count="1" selected="0">
            <x v="345"/>
          </reference>
        </references>
      </pivotArea>
    </format>
    <format dxfId="1015">
      <pivotArea dataOnly="0" labelOnly="1" outline="0" fieldPosition="0">
        <references count="2">
          <reference field="1" count="1">
            <x v="10"/>
          </reference>
          <reference field="5" count="1" selected="0">
            <x v="346"/>
          </reference>
        </references>
      </pivotArea>
    </format>
    <format dxfId="1014">
      <pivotArea dataOnly="0" labelOnly="1" outline="0" fieldPosition="0">
        <references count="2">
          <reference field="1" count="1">
            <x v="10"/>
          </reference>
          <reference field="5" count="1" selected="0">
            <x v="347"/>
          </reference>
        </references>
      </pivotArea>
    </format>
    <format dxfId="1013">
      <pivotArea dataOnly="0" labelOnly="1" outline="0" fieldPosition="0">
        <references count="2">
          <reference field="1" count="1">
            <x v="77"/>
          </reference>
          <reference field="5" count="1" selected="0">
            <x v="348"/>
          </reference>
        </references>
      </pivotArea>
    </format>
    <format dxfId="1012">
      <pivotArea dataOnly="0" labelOnly="1" outline="0" fieldPosition="0">
        <references count="2">
          <reference field="1" count="1">
            <x v="77"/>
          </reference>
          <reference field="5" count="1" selected="0">
            <x v="349"/>
          </reference>
        </references>
      </pivotArea>
    </format>
    <format dxfId="1011">
      <pivotArea dataOnly="0" labelOnly="1" outline="0" fieldPosition="0">
        <references count="2">
          <reference field="1" count="1">
            <x v="15"/>
          </reference>
          <reference field="5" count="1" selected="0">
            <x v="350"/>
          </reference>
        </references>
      </pivotArea>
    </format>
    <format dxfId="1010">
      <pivotArea dataOnly="0" labelOnly="1" outline="0" fieldPosition="0">
        <references count="2">
          <reference field="1" count="1">
            <x v="15"/>
          </reference>
          <reference field="5" count="1" selected="0">
            <x v="351"/>
          </reference>
        </references>
      </pivotArea>
    </format>
    <format dxfId="1009">
      <pivotArea dataOnly="0" labelOnly="1" outline="0" fieldPosition="0">
        <references count="2">
          <reference field="1" count="1">
            <x v="15"/>
          </reference>
          <reference field="5" count="1" selected="0">
            <x v="352"/>
          </reference>
        </references>
      </pivotArea>
    </format>
    <format dxfId="1008">
      <pivotArea dataOnly="0" labelOnly="1" outline="0" fieldPosition="0">
        <references count="2">
          <reference field="1" count="1">
            <x v="15"/>
          </reference>
          <reference field="5" count="1" selected="0">
            <x v="353"/>
          </reference>
        </references>
      </pivotArea>
    </format>
    <format dxfId="1007">
      <pivotArea dataOnly="0" labelOnly="1" outline="0" fieldPosition="0">
        <references count="2">
          <reference field="1" count="1">
            <x v="23"/>
          </reference>
          <reference field="5" count="1" selected="0">
            <x v="354"/>
          </reference>
        </references>
      </pivotArea>
    </format>
    <format dxfId="1006">
      <pivotArea dataOnly="0" labelOnly="1" outline="0" fieldPosition="0">
        <references count="2">
          <reference field="1" count="1">
            <x v="23"/>
          </reference>
          <reference field="5" count="1" selected="0">
            <x v="355"/>
          </reference>
        </references>
      </pivotArea>
    </format>
    <format dxfId="1005">
      <pivotArea dataOnly="0" labelOnly="1" outline="0" fieldPosition="0">
        <references count="2">
          <reference field="1" count="1">
            <x v="23"/>
          </reference>
          <reference field="5" count="1" selected="0">
            <x v="356"/>
          </reference>
        </references>
      </pivotArea>
    </format>
    <format dxfId="1004">
      <pivotArea dataOnly="0" labelOnly="1" outline="0" fieldPosition="0">
        <references count="2">
          <reference field="1" count="1">
            <x v="23"/>
          </reference>
          <reference field="5" count="1" selected="0">
            <x v="357"/>
          </reference>
        </references>
      </pivotArea>
    </format>
    <format dxfId="1003">
      <pivotArea dataOnly="0" labelOnly="1" outline="0" fieldPosition="0">
        <references count="2">
          <reference field="1" count="1">
            <x v="48"/>
          </reference>
          <reference field="5" count="1" selected="0">
            <x v="358"/>
          </reference>
        </references>
      </pivotArea>
    </format>
    <format dxfId="1002">
      <pivotArea dataOnly="0" labelOnly="1" outline="0" fieldPosition="0">
        <references count="2">
          <reference field="1" count="1">
            <x v="48"/>
          </reference>
          <reference field="5" count="1" selected="0">
            <x v="359"/>
          </reference>
        </references>
      </pivotArea>
    </format>
    <format dxfId="1001">
      <pivotArea dataOnly="0" labelOnly="1" outline="0" fieldPosition="0">
        <references count="2">
          <reference field="1" count="1">
            <x v="48"/>
          </reference>
          <reference field="5" count="1" selected="0">
            <x v="360"/>
          </reference>
        </references>
      </pivotArea>
    </format>
    <format dxfId="1000">
      <pivotArea dataOnly="0" labelOnly="1" outline="0" fieldPosition="0">
        <references count="2">
          <reference field="1" count="1">
            <x v="48"/>
          </reference>
          <reference field="5" count="1" selected="0">
            <x v="361"/>
          </reference>
        </references>
      </pivotArea>
    </format>
    <format dxfId="999">
      <pivotArea dataOnly="0" labelOnly="1" outline="0" fieldPosition="0">
        <references count="2">
          <reference field="1" count="1">
            <x v="48"/>
          </reference>
          <reference field="5" count="1" selected="0">
            <x v="362"/>
          </reference>
        </references>
      </pivotArea>
    </format>
    <format dxfId="998">
      <pivotArea dataOnly="0" labelOnly="1" outline="0" fieldPosition="0">
        <references count="2">
          <reference field="1" count="1">
            <x v="24"/>
          </reference>
          <reference field="5" count="1" selected="0">
            <x v="363"/>
          </reference>
        </references>
      </pivotArea>
    </format>
    <format dxfId="997">
      <pivotArea dataOnly="0" labelOnly="1" outline="0" fieldPosition="0">
        <references count="2">
          <reference field="1" count="1">
            <x v="24"/>
          </reference>
          <reference field="5" count="1" selected="0">
            <x v="364"/>
          </reference>
        </references>
      </pivotArea>
    </format>
    <format dxfId="996">
      <pivotArea dataOnly="0" labelOnly="1" outline="0" fieldPosition="0">
        <references count="2">
          <reference field="1" count="1">
            <x v="36"/>
          </reference>
          <reference field="5" count="1" selected="0">
            <x v="365"/>
          </reference>
        </references>
      </pivotArea>
    </format>
    <format dxfId="995">
      <pivotArea dataOnly="0" labelOnly="1" outline="0" fieldPosition="0">
        <references count="2">
          <reference field="1" count="1">
            <x v="36"/>
          </reference>
          <reference field="5" count="1" selected="0">
            <x v="366"/>
          </reference>
        </references>
      </pivotArea>
    </format>
    <format dxfId="994">
      <pivotArea dataOnly="0" labelOnly="1" outline="0" fieldPosition="0">
        <references count="2">
          <reference field="1" count="1">
            <x v="36"/>
          </reference>
          <reference field="5" count="1" selected="0">
            <x v="367"/>
          </reference>
        </references>
      </pivotArea>
    </format>
    <format dxfId="993">
      <pivotArea dataOnly="0" labelOnly="1" outline="0" fieldPosition="0">
        <references count="2">
          <reference field="1" count="1">
            <x v="36"/>
          </reference>
          <reference field="5" count="1" selected="0">
            <x v="368"/>
          </reference>
        </references>
      </pivotArea>
    </format>
    <format dxfId="992">
      <pivotArea dataOnly="0" labelOnly="1" outline="0" fieldPosition="0">
        <references count="2">
          <reference field="1" count="1">
            <x v="36"/>
          </reference>
          <reference field="5" count="1" selected="0">
            <x v="369"/>
          </reference>
        </references>
      </pivotArea>
    </format>
    <format dxfId="991">
      <pivotArea dataOnly="0" labelOnly="1" outline="0" fieldPosition="0">
        <references count="2">
          <reference field="1" count="1">
            <x v="0"/>
          </reference>
          <reference field="5" count="1" selected="0">
            <x v="370"/>
          </reference>
        </references>
      </pivotArea>
    </format>
    <format dxfId="990">
      <pivotArea dataOnly="0" labelOnly="1" outline="0" fieldPosition="0">
        <references count="2">
          <reference field="1" count="1">
            <x v="0"/>
          </reference>
          <reference field="5" count="1" selected="0">
            <x v="371"/>
          </reference>
        </references>
      </pivotArea>
    </format>
    <format dxfId="989">
      <pivotArea dataOnly="0" labelOnly="1" outline="0" fieldPosition="0">
        <references count="2">
          <reference field="1" count="1">
            <x v="79"/>
          </reference>
          <reference field="5" count="1" selected="0">
            <x v="372"/>
          </reference>
        </references>
      </pivotArea>
    </format>
    <format dxfId="988">
      <pivotArea dataOnly="0" labelOnly="1" outline="0" fieldPosition="0">
        <references count="2">
          <reference field="1" count="1">
            <x v="79"/>
          </reference>
          <reference field="5" count="1" selected="0">
            <x v="373"/>
          </reference>
        </references>
      </pivotArea>
    </format>
    <format dxfId="987">
      <pivotArea dataOnly="0" labelOnly="1" outline="0" fieldPosition="0">
        <references count="2">
          <reference field="1" count="1">
            <x v="79"/>
          </reference>
          <reference field="5" count="1" selected="0">
            <x v="374"/>
          </reference>
        </references>
      </pivotArea>
    </format>
    <format dxfId="986">
      <pivotArea dataOnly="0" labelOnly="1" outline="0" fieldPosition="0">
        <references count="2">
          <reference field="1" count="1">
            <x v="79"/>
          </reference>
          <reference field="5" count="1" selected="0">
            <x v="375"/>
          </reference>
        </references>
      </pivotArea>
    </format>
    <format dxfId="985">
      <pivotArea dataOnly="0" labelOnly="1" outline="0" fieldPosition="0">
        <references count="2">
          <reference field="1" count="1">
            <x v="79"/>
          </reference>
          <reference field="5" count="1" selected="0">
            <x v="376"/>
          </reference>
        </references>
      </pivotArea>
    </format>
    <format dxfId="984">
      <pivotArea dataOnly="0" labelOnly="1" outline="0" fieldPosition="0">
        <references count="2">
          <reference field="1" count="1">
            <x v="79"/>
          </reference>
          <reference field="5" count="1" selected="0">
            <x v="377"/>
          </reference>
        </references>
      </pivotArea>
    </format>
    <format dxfId="983">
      <pivotArea dataOnly="0" labelOnly="1" outline="0" fieldPosition="0">
        <references count="2">
          <reference field="1" count="1">
            <x v="79"/>
          </reference>
          <reference field="5" count="1" selected="0">
            <x v="378"/>
          </reference>
        </references>
      </pivotArea>
    </format>
    <format dxfId="982">
      <pivotArea dataOnly="0" labelOnly="1" outline="0" fieldPosition="0">
        <references count="2">
          <reference field="1" count="1">
            <x v="79"/>
          </reference>
          <reference field="5" count="1" selected="0">
            <x v="379"/>
          </reference>
        </references>
      </pivotArea>
    </format>
    <format dxfId="981">
      <pivotArea dataOnly="0" labelOnly="1" outline="0" fieldPosition="0">
        <references count="2">
          <reference field="1" count="1">
            <x v="79"/>
          </reference>
          <reference field="5" count="1" selected="0">
            <x v="380"/>
          </reference>
        </references>
      </pivotArea>
    </format>
    <format dxfId="980">
      <pivotArea dataOnly="0" labelOnly="1" outline="0" fieldPosition="0">
        <references count="2">
          <reference field="1" count="1">
            <x v="5"/>
          </reference>
          <reference field="5" count="1" selected="0">
            <x v="381"/>
          </reference>
        </references>
      </pivotArea>
    </format>
    <format dxfId="979">
      <pivotArea dataOnly="0" labelOnly="1" outline="0" fieldPosition="0">
        <references count="2">
          <reference field="1" count="1">
            <x v="5"/>
          </reference>
          <reference field="5" count="1" selected="0">
            <x v="382"/>
          </reference>
        </references>
      </pivotArea>
    </format>
    <format dxfId="978">
      <pivotArea dataOnly="0" labelOnly="1" outline="0" fieldPosition="0">
        <references count="2">
          <reference field="1" count="1">
            <x v="5"/>
          </reference>
          <reference field="5" count="1" selected="0">
            <x v="383"/>
          </reference>
        </references>
      </pivotArea>
    </format>
    <format dxfId="977">
      <pivotArea dataOnly="0" labelOnly="1" outline="0" fieldPosition="0">
        <references count="2">
          <reference field="1" count="1">
            <x v="5"/>
          </reference>
          <reference field="5" count="1" selected="0">
            <x v="384"/>
          </reference>
        </references>
      </pivotArea>
    </format>
    <format dxfId="976">
      <pivotArea dataOnly="0" labelOnly="1" outline="0" fieldPosition="0">
        <references count="2">
          <reference field="1" count="1">
            <x v="5"/>
          </reference>
          <reference field="5" count="1" selected="0">
            <x v="385"/>
          </reference>
        </references>
      </pivotArea>
    </format>
    <format dxfId="975">
      <pivotArea dataOnly="0" labelOnly="1" outline="0" fieldPosition="0">
        <references count="2">
          <reference field="1" count="1">
            <x v="5"/>
          </reference>
          <reference field="5" count="1" selected="0">
            <x v="386"/>
          </reference>
        </references>
      </pivotArea>
    </format>
    <format dxfId="974">
      <pivotArea dataOnly="0" labelOnly="1" outline="0" fieldPosition="0">
        <references count="2">
          <reference field="1" count="1">
            <x v="5"/>
          </reference>
          <reference field="5" count="1" selected="0">
            <x v="387"/>
          </reference>
        </references>
      </pivotArea>
    </format>
    <format dxfId="973">
      <pivotArea dataOnly="0" labelOnly="1" outline="0" fieldPosition="0">
        <references count="2">
          <reference field="1" count="1">
            <x v="37"/>
          </reference>
          <reference field="5" count="1" selected="0">
            <x v="388"/>
          </reference>
        </references>
      </pivotArea>
    </format>
    <format dxfId="972">
      <pivotArea dataOnly="0" labelOnly="1" outline="0" fieldPosition="0">
        <references count="2">
          <reference field="1" count="1">
            <x v="37"/>
          </reference>
          <reference field="5" count="1" selected="0">
            <x v="389"/>
          </reference>
        </references>
      </pivotArea>
    </format>
    <format dxfId="971">
      <pivotArea dataOnly="0" labelOnly="1" outline="0" fieldPosition="0">
        <references count="2">
          <reference field="1" count="1">
            <x v="12"/>
          </reference>
          <reference field="5" count="1" selected="0">
            <x v="390"/>
          </reference>
        </references>
      </pivotArea>
    </format>
    <format dxfId="970">
      <pivotArea dataOnly="0" labelOnly="1" outline="0" fieldPosition="0">
        <references count="2">
          <reference field="1" count="1">
            <x v="12"/>
          </reference>
          <reference field="5" count="1" selected="0">
            <x v="391"/>
          </reference>
        </references>
      </pivotArea>
    </format>
    <format dxfId="969">
      <pivotArea dataOnly="0" labelOnly="1" outline="0" fieldPosition="0">
        <references count="2">
          <reference field="1" count="1">
            <x v="12"/>
          </reference>
          <reference field="5" count="1" selected="0">
            <x v="392"/>
          </reference>
        </references>
      </pivotArea>
    </format>
    <format dxfId="968">
      <pivotArea dataOnly="0" labelOnly="1" outline="0" fieldPosition="0">
        <references count="2">
          <reference field="1" count="1">
            <x v="12"/>
          </reference>
          <reference field="5" count="1" selected="0">
            <x v="393"/>
          </reference>
        </references>
      </pivotArea>
    </format>
    <format dxfId="967">
      <pivotArea dataOnly="0" labelOnly="1" outline="0" fieldPosition="0">
        <references count="2">
          <reference field="1" count="1">
            <x v="46"/>
          </reference>
          <reference field="5" count="1" selected="0">
            <x v="394"/>
          </reference>
        </references>
      </pivotArea>
    </format>
    <format dxfId="966">
      <pivotArea dataOnly="0" labelOnly="1" outline="0" fieldPosition="0">
        <references count="2">
          <reference field="1" count="1">
            <x v="46"/>
          </reference>
          <reference field="5" count="1" selected="0">
            <x v="395"/>
          </reference>
        </references>
      </pivotArea>
    </format>
    <format dxfId="965">
      <pivotArea dataOnly="0" labelOnly="1" outline="0" fieldPosition="0">
        <references count="2">
          <reference field="1" count="1">
            <x v="46"/>
          </reference>
          <reference field="5" count="1" selected="0">
            <x v="396"/>
          </reference>
        </references>
      </pivotArea>
    </format>
    <format dxfId="964">
      <pivotArea dataOnly="0" labelOnly="1" outline="0" fieldPosition="0">
        <references count="2">
          <reference field="1" count="1">
            <x v="46"/>
          </reference>
          <reference field="5" count="1" selected="0">
            <x v="397"/>
          </reference>
        </references>
      </pivotArea>
    </format>
    <format dxfId="963">
      <pivotArea dataOnly="0" labelOnly="1" outline="0" fieldPosition="0">
        <references count="2">
          <reference field="1" count="1">
            <x v="46"/>
          </reference>
          <reference field="5" count="1" selected="0">
            <x v="398"/>
          </reference>
        </references>
      </pivotArea>
    </format>
    <format dxfId="962">
      <pivotArea dataOnly="0" labelOnly="1" outline="0" fieldPosition="0">
        <references count="2">
          <reference field="1" count="1">
            <x v="46"/>
          </reference>
          <reference field="5" count="1" selected="0">
            <x v="399"/>
          </reference>
        </references>
      </pivotArea>
    </format>
    <format dxfId="961">
      <pivotArea dataOnly="0" labelOnly="1" outline="0" fieldPosition="0">
        <references count="2">
          <reference field="1" count="1">
            <x v="46"/>
          </reference>
          <reference field="5" count="1" selected="0">
            <x v="400"/>
          </reference>
        </references>
      </pivotArea>
    </format>
    <format dxfId="960">
      <pivotArea dataOnly="0" labelOnly="1" outline="0" fieldPosition="0">
        <references count="2">
          <reference field="1" count="1">
            <x v="19"/>
          </reference>
          <reference field="5" count="1" selected="0">
            <x v="401"/>
          </reference>
        </references>
      </pivotArea>
    </format>
    <format dxfId="959">
      <pivotArea dataOnly="0" labelOnly="1" outline="0" fieldPosition="0">
        <references count="2">
          <reference field="1" count="1">
            <x v="19"/>
          </reference>
          <reference field="5" count="1" selected="0">
            <x v="402"/>
          </reference>
        </references>
      </pivotArea>
    </format>
    <format dxfId="958">
      <pivotArea dataOnly="0" labelOnly="1" outline="0" fieldPosition="0">
        <references count="2">
          <reference field="1" count="1">
            <x v="19"/>
          </reference>
          <reference field="5" count="1" selected="0">
            <x v="403"/>
          </reference>
        </references>
      </pivotArea>
    </format>
    <format dxfId="957">
      <pivotArea dataOnly="0" labelOnly="1" outline="0" fieldPosition="0">
        <references count="2">
          <reference field="1" count="1">
            <x v="19"/>
          </reference>
          <reference field="5" count="1" selected="0">
            <x v="404"/>
          </reference>
        </references>
      </pivotArea>
    </format>
    <format dxfId="956">
      <pivotArea dataOnly="0" labelOnly="1" outline="0" fieldPosition="0">
        <references count="2">
          <reference field="1" count="1">
            <x v="19"/>
          </reference>
          <reference field="5" count="1" selected="0">
            <x v="405"/>
          </reference>
        </references>
      </pivotArea>
    </format>
    <format dxfId="955">
      <pivotArea dataOnly="0" labelOnly="1" outline="0" fieldPosition="0">
        <references count="2">
          <reference field="1" count="1">
            <x v="19"/>
          </reference>
          <reference field="5" count="1" selected="0">
            <x v="406"/>
          </reference>
        </references>
      </pivotArea>
    </format>
    <format dxfId="954">
      <pivotArea dataOnly="0" labelOnly="1" outline="0" fieldPosition="0">
        <references count="2">
          <reference field="1" count="1">
            <x v="19"/>
          </reference>
          <reference field="5" count="1" selected="0">
            <x v="407"/>
          </reference>
        </references>
      </pivotArea>
    </format>
    <format dxfId="953">
      <pivotArea dataOnly="0" labelOnly="1" outline="0" fieldPosition="0">
        <references count="2">
          <reference field="1" count="1">
            <x v="20"/>
          </reference>
          <reference field="5" count="1" selected="0">
            <x v="408"/>
          </reference>
        </references>
      </pivotArea>
    </format>
    <format dxfId="952">
      <pivotArea dataOnly="0" labelOnly="1" outline="0" fieldPosition="0">
        <references count="2">
          <reference field="1" count="1">
            <x v="20"/>
          </reference>
          <reference field="5" count="1" selected="0">
            <x v="409"/>
          </reference>
        </references>
      </pivotArea>
    </format>
    <format dxfId="951">
      <pivotArea dataOnly="0" labelOnly="1" outline="0" fieldPosition="0">
        <references count="2">
          <reference field="1" count="1">
            <x v="20"/>
          </reference>
          <reference field="5" count="1" selected="0">
            <x v="410"/>
          </reference>
        </references>
      </pivotArea>
    </format>
    <format dxfId="950">
      <pivotArea dataOnly="0" labelOnly="1" outline="0" fieldPosition="0">
        <references count="2">
          <reference field="1" count="1">
            <x v="20"/>
          </reference>
          <reference field="5" count="1" selected="0">
            <x v="411"/>
          </reference>
        </references>
      </pivotArea>
    </format>
    <format dxfId="949">
      <pivotArea dataOnly="0" labelOnly="1" outline="0" fieldPosition="0">
        <references count="2">
          <reference field="1" count="1">
            <x v="20"/>
          </reference>
          <reference field="5" count="1" selected="0">
            <x v="412"/>
          </reference>
        </references>
      </pivotArea>
    </format>
    <format dxfId="948">
      <pivotArea dataOnly="0" labelOnly="1" outline="0" fieldPosition="0">
        <references count="2">
          <reference field="1" count="1">
            <x v="20"/>
          </reference>
          <reference field="5" count="1" selected="0">
            <x v="413"/>
          </reference>
        </references>
      </pivotArea>
    </format>
    <format dxfId="947">
      <pivotArea dataOnly="0" labelOnly="1" outline="0" fieldPosition="0">
        <references count="2">
          <reference field="1" count="1">
            <x v="81"/>
          </reference>
          <reference field="5" count="1" selected="0">
            <x v="414"/>
          </reference>
        </references>
      </pivotArea>
    </format>
    <format dxfId="946">
      <pivotArea dataOnly="0" labelOnly="1" outline="0" fieldPosition="0">
        <references count="2">
          <reference field="1" count="1">
            <x v="81"/>
          </reference>
          <reference field="5" count="1" selected="0">
            <x v="415"/>
          </reference>
        </references>
      </pivotArea>
    </format>
    <format dxfId="945">
      <pivotArea dataOnly="0" labelOnly="1" outline="0" fieldPosition="0">
        <references count="2">
          <reference field="1" count="1">
            <x v="81"/>
          </reference>
          <reference field="5" count="1" selected="0">
            <x v="416"/>
          </reference>
        </references>
      </pivotArea>
    </format>
    <format dxfId="944">
      <pivotArea dataOnly="0" labelOnly="1" outline="0" fieldPosition="0">
        <references count="2">
          <reference field="1" count="1">
            <x v="81"/>
          </reference>
          <reference field="5" count="1" selected="0">
            <x v="417"/>
          </reference>
        </references>
      </pivotArea>
    </format>
    <format dxfId="943">
      <pivotArea dataOnly="0" labelOnly="1" outline="0" fieldPosition="0">
        <references count="2">
          <reference field="1" count="1">
            <x v="81"/>
          </reference>
          <reference field="5" count="1" selected="0">
            <x v="418"/>
          </reference>
        </references>
      </pivotArea>
    </format>
    <format dxfId="942">
      <pivotArea dataOnly="0" labelOnly="1" outline="0" fieldPosition="0">
        <references count="2">
          <reference field="1" count="1">
            <x v="39"/>
          </reference>
          <reference field="5" count="1" selected="0">
            <x v="419"/>
          </reference>
        </references>
      </pivotArea>
    </format>
    <format dxfId="941">
      <pivotArea dataOnly="0" labelOnly="1" outline="0" fieldPosition="0">
        <references count="2">
          <reference field="1" count="1">
            <x v="39"/>
          </reference>
          <reference field="5" count="1" selected="0">
            <x v="420"/>
          </reference>
        </references>
      </pivotArea>
    </format>
    <format dxfId="940">
      <pivotArea dataOnly="0" labelOnly="1" outline="0" fieldPosition="0">
        <references count="2">
          <reference field="1" count="1">
            <x v="70"/>
          </reference>
          <reference field="5" count="1" selected="0">
            <x v="421"/>
          </reference>
        </references>
      </pivotArea>
    </format>
    <format dxfId="939">
      <pivotArea dataOnly="0" labelOnly="1" outline="0" fieldPosition="0">
        <references count="2">
          <reference field="1" count="1">
            <x v="70"/>
          </reference>
          <reference field="5" count="1" selected="0">
            <x v="422"/>
          </reference>
        </references>
      </pivotArea>
    </format>
    <format dxfId="938">
      <pivotArea dataOnly="0" labelOnly="1" outline="0" fieldPosition="0">
        <references count="2">
          <reference field="1" count="1">
            <x v="56"/>
          </reference>
          <reference field="5" count="1" selected="0">
            <x v="423"/>
          </reference>
        </references>
      </pivotArea>
    </format>
    <format dxfId="937">
      <pivotArea dataOnly="0" labelOnly="1" outline="0" fieldPosition="0">
        <references count="2">
          <reference field="1" count="1">
            <x v="56"/>
          </reference>
          <reference field="5" count="1" selected="0">
            <x v="424"/>
          </reference>
        </references>
      </pivotArea>
    </format>
    <format dxfId="936">
      <pivotArea dataOnly="0" labelOnly="1" outline="0" fieldPosition="0">
        <references count="2">
          <reference field="1" count="1">
            <x v="56"/>
          </reference>
          <reference field="5" count="1" selected="0">
            <x v="425"/>
          </reference>
        </references>
      </pivotArea>
    </format>
    <format dxfId="935">
      <pivotArea field="5" type="button" dataOnly="0" labelOnly="1" outline="0" axis="axisRow" fieldPosition="2"/>
    </format>
    <format dxfId="934">
      <pivotArea dataOnly="0" labelOnly="1" outline="0" fieldPosition="0">
        <references count="3">
          <reference field="1" count="1" selected="0">
            <x v="59"/>
          </reference>
          <reference field="5" count="1">
            <x v="322"/>
          </reference>
          <reference field="7" count="1" selected="0">
            <x v="4"/>
          </reference>
        </references>
      </pivotArea>
    </format>
    <format dxfId="933">
      <pivotArea dataOnly="0" labelOnly="1" outline="0" fieldPosition="0">
        <references count="3">
          <reference field="1" count="1" selected="0">
            <x v="56"/>
          </reference>
          <reference field="5" count="1">
            <x v="322"/>
          </reference>
          <reference field="7" count="1" selected="0">
            <x v="8"/>
          </reference>
        </references>
      </pivotArea>
    </format>
    <format dxfId="932">
      <pivotArea dataOnly="0" labelOnly="1" outline="0" fieldPosition="0">
        <references count="3">
          <reference field="1" count="1" selected="0">
            <x v="32"/>
          </reference>
          <reference field="5" count="1">
            <x v="322"/>
          </reference>
          <reference field="7" count="1" selected="0">
            <x v="13"/>
          </reference>
        </references>
      </pivotArea>
    </format>
    <format dxfId="931">
      <pivotArea dataOnly="0" labelOnly="1" outline="0" fieldPosition="0">
        <references count="3">
          <reference field="1" count="1" selected="0">
            <x v="76"/>
          </reference>
          <reference field="5" count="1">
            <x v="322"/>
          </reference>
          <reference field="7" count="1" selected="0">
            <x v="14"/>
          </reference>
        </references>
      </pivotArea>
    </format>
    <format dxfId="930">
      <pivotArea dataOnly="0" labelOnly="1" outline="0" fieldPosition="0">
        <references count="3">
          <reference field="1" count="1" selected="0">
            <x v="7"/>
          </reference>
          <reference field="5" count="1">
            <x v="322"/>
          </reference>
          <reference field="7" count="1" selected="0">
            <x v="17"/>
          </reference>
        </references>
      </pivotArea>
    </format>
    <format dxfId="929">
      <pivotArea dataOnly="0" labelOnly="1" outline="0" fieldPosition="0">
        <references count="3">
          <reference field="1" count="1" selected="0">
            <x v="71"/>
          </reference>
          <reference field="5" count="1">
            <x v="322"/>
          </reference>
          <reference field="7" count="1" selected="0">
            <x v="20"/>
          </reference>
        </references>
      </pivotArea>
    </format>
    <format dxfId="928">
      <pivotArea dataOnly="0" labelOnly="1" outline="0" fieldPosition="0">
        <references count="3">
          <reference field="1" count="1" selected="0">
            <x v="31"/>
          </reference>
          <reference field="5" count="1">
            <x v="322"/>
          </reference>
          <reference field="7" count="1" selected="0">
            <x v="22"/>
          </reference>
        </references>
      </pivotArea>
    </format>
    <format dxfId="927">
      <pivotArea dataOnly="0" labelOnly="1" outline="0" fieldPosition="0">
        <references count="3">
          <reference field="1" count="1" selected="0">
            <x v="6"/>
          </reference>
          <reference field="5" count="1">
            <x v="322"/>
          </reference>
          <reference field="7" count="1" selected="0">
            <x v="32"/>
          </reference>
        </references>
      </pivotArea>
    </format>
    <format dxfId="926">
      <pivotArea dataOnly="0" labelOnly="1" outline="0" fieldPosition="0">
        <references count="3">
          <reference field="1" count="1" selected="0">
            <x v="16"/>
          </reference>
          <reference field="5" count="1">
            <x v="322"/>
          </reference>
          <reference field="7" count="1" selected="0">
            <x v="34"/>
          </reference>
        </references>
      </pivotArea>
    </format>
    <format dxfId="925">
      <pivotArea dataOnly="0" labelOnly="1" outline="0" fieldPosition="0">
        <references count="3">
          <reference field="1" count="1" selected="0">
            <x v="55"/>
          </reference>
          <reference field="5" count="1">
            <x v="322"/>
          </reference>
          <reference field="7" count="1" selected="0">
            <x v="38"/>
          </reference>
        </references>
      </pivotArea>
    </format>
    <format dxfId="924">
      <pivotArea dataOnly="0" labelOnly="1" outline="0" fieldPosition="0">
        <references count="3">
          <reference field="1" count="1" selected="0">
            <x v="3"/>
          </reference>
          <reference field="5" count="1">
            <x v="322"/>
          </reference>
          <reference field="7" count="1" selected="0">
            <x v="39"/>
          </reference>
        </references>
      </pivotArea>
    </format>
    <format dxfId="923">
      <pivotArea dataOnly="0" labelOnly="1" outline="0" fieldPosition="0">
        <references count="3">
          <reference field="1" count="1" selected="0">
            <x v="63"/>
          </reference>
          <reference field="5" count="1">
            <x v="322"/>
          </reference>
          <reference field="7" count="1" selected="0">
            <x v="42"/>
          </reference>
        </references>
      </pivotArea>
    </format>
    <format dxfId="922">
      <pivotArea dataOnly="0" labelOnly="1" outline="0" fieldPosition="0">
        <references count="3">
          <reference field="1" count="1" selected="0">
            <x v="45"/>
          </reference>
          <reference field="5" count="1">
            <x v="322"/>
          </reference>
          <reference field="7" count="1" selected="0">
            <x v="44"/>
          </reference>
        </references>
      </pivotArea>
    </format>
    <format dxfId="921">
      <pivotArea dataOnly="0" labelOnly="1" outline="0" fieldPosition="0">
        <references count="3">
          <reference field="1" count="1" selected="0">
            <x v="14"/>
          </reference>
          <reference field="5" count="1">
            <x v="322"/>
          </reference>
          <reference field="7" count="1" selected="0">
            <x v="45"/>
          </reference>
        </references>
      </pivotArea>
    </format>
    <format dxfId="920">
      <pivotArea dataOnly="0" labelOnly="1" outline="0" fieldPosition="0">
        <references count="3">
          <reference field="1" count="1" selected="0">
            <x v="80"/>
          </reference>
          <reference field="5" count="1">
            <x v="322"/>
          </reference>
          <reference field="7" count="1" selected="0">
            <x v="46"/>
          </reference>
        </references>
      </pivotArea>
    </format>
    <format dxfId="919">
      <pivotArea dataOnly="0" labelOnly="1" outline="0" fieldPosition="0">
        <references count="3">
          <reference field="1" count="1" selected="0">
            <x v="22"/>
          </reference>
          <reference field="5" count="1">
            <x v="322"/>
          </reference>
          <reference field="7" count="1" selected="0">
            <x v="62"/>
          </reference>
        </references>
      </pivotArea>
    </format>
    <format dxfId="918">
      <pivotArea dataOnly="0" labelOnly="1" outline="0" fieldPosition="0">
        <references count="3">
          <reference field="1" count="1" selected="0">
            <x v="51"/>
          </reference>
          <reference field="5" count="1">
            <x v="322"/>
          </reference>
          <reference field="7" count="1" selected="0">
            <x v="64"/>
          </reference>
        </references>
      </pivotArea>
    </format>
    <format dxfId="917">
      <pivotArea dataOnly="0" labelOnly="1" outline="0" fieldPosition="0">
        <references count="3">
          <reference field="1" count="1" selected="0">
            <x v="41"/>
          </reference>
          <reference field="5" count="1">
            <x v="322"/>
          </reference>
          <reference field="7" count="1" selected="0">
            <x v="65"/>
          </reference>
        </references>
      </pivotArea>
    </format>
    <format dxfId="916">
      <pivotArea dataOnly="0" labelOnly="1" outline="0" fieldPosition="0">
        <references count="3">
          <reference field="1" count="1" selected="0">
            <x v="44"/>
          </reference>
          <reference field="5" count="1">
            <x v="322"/>
          </reference>
          <reference field="7" count="1" selected="0">
            <x v="71"/>
          </reference>
        </references>
      </pivotArea>
    </format>
    <format dxfId="915">
      <pivotArea dataOnly="0" labelOnly="1" outline="0" fieldPosition="0">
        <references count="3">
          <reference field="1" count="1" selected="0">
            <x v="1"/>
          </reference>
          <reference field="5" count="1">
            <x v="322"/>
          </reference>
          <reference field="7" count="1" selected="0">
            <x v="74"/>
          </reference>
        </references>
      </pivotArea>
    </format>
    <format dxfId="914">
      <pivotArea dataOnly="0" labelOnly="1" outline="0" fieldPosition="0">
        <references count="3">
          <reference field="1" count="1" selected="0">
            <x v="18"/>
          </reference>
          <reference field="5" count="1">
            <x v="325"/>
          </reference>
          <reference field="7" count="1" selected="0">
            <x v="78"/>
          </reference>
        </references>
      </pivotArea>
    </format>
    <format dxfId="913">
      <pivotArea dataOnly="0" labelOnly="1" outline="0" fieldPosition="0">
        <references count="3">
          <reference field="1" count="1" selected="0">
            <x v="27"/>
          </reference>
          <reference field="5" count="1">
            <x v="324"/>
          </reference>
          <reference field="7" count="1" selected="0">
            <x v="79"/>
          </reference>
        </references>
      </pivotArea>
    </format>
    <format dxfId="912">
      <pivotArea dataOnly="0" labelOnly="1" outline="0" fieldPosition="0">
        <references count="3">
          <reference field="1" count="1" selected="0">
            <x v="28"/>
          </reference>
          <reference field="5" count="1">
            <x v="326"/>
          </reference>
          <reference field="7" count="1" selected="0">
            <x v="80"/>
          </reference>
        </references>
      </pivotArea>
    </format>
    <format dxfId="911">
      <pivotArea dataOnly="0" labelOnly="1" outline="0" fieldPosition="0">
        <references count="3">
          <reference field="1" count="1" selected="0">
            <x v="28"/>
          </reference>
          <reference field="5" count="1">
            <x v="327"/>
          </reference>
          <reference field="7" count="1" selected="0">
            <x v="81"/>
          </reference>
        </references>
      </pivotArea>
    </format>
    <format dxfId="910">
      <pivotArea dataOnly="0" labelOnly="1" outline="0" fieldPosition="0">
        <references count="3">
          <reference field="1" count="1" selected="0">
            <x v="38"/>
          </reference>
          <reference field="5" count="1">
            <x v="84"/>
          </reference>
          <reference field="7" count="1" selected="0">
            <x v="82"/>
          </reference>
        </references>
      </pivotArea>
    </format>
    <format dxfId="909">
      <pivotArea dataOnly="0" labelOnly="1" outline="0" fieldPosition="0">
        <references count="3">
          <reference field="1" count="1" selected="0">
            <x v="38"/>
          </reference>
          <reference field="5" count="1">
            <x v="309"/>
          </reference>
          <reference field="7" count="1" selected="0">
            <x v="83"/>
          </reference>
        </references>
      </pivotArea>
    </format>
    <format dxfId="908">
      <pivotArea dataOnly="0" labelOnly="1" outline="0" fieldPosition="0">
        <references count="3">
          <reference field="1" count="1" selected="0">
            <x v="4"/>
          </reference>
          <reference field="5" count="1">
            <x v="175"/>
          </reference>
          <reference field="7" count="1" selected="0">
            <x v="84"/>
          </reference>
        </references>
      </pivotArea>
    </format>
    <format dxfId="907">
      <pivotArea dataOnly="0" labelOnly="1" outline="0" fieldPosition="0">
        <references count="3">
          <reference field="1" count="1" selected="0">
            <x v="4"/>
          </reference>
          <reference field="5" count="1">
            <x v="299"/>
          </reference>
          <reference field="7" count="1" selected="0">
            <x v="85"/>
          </reference>
        </references>
      </pivotArea>
    </format>
    <format dxfId="906">
      <pivotArea dataOnly="0" labelOnly="1" outline="0" fieldPosition="0">
        <references count="3">
          <reference field="1" count="1" selected="0">
            <x v="9"/>
          </reference>
          <reference field="5" count="1">
            <x v="318"/>
          </reference>
          <reference field="7" count="1" selected="0">
            <x v="86"/>
          </reference>
        </references>
      </pivotArea>
    </format>
    <format dxfId="905">
      <pivotArea dataOnly="0" labelOnly="1" outline="0" fieldPosition="0">
        <references count="3">
          <reference field="1" count="1" selected="0">
            <x v="9"/>
          </reference>
          <reference field="5" count="1">
            <x v="25"/>
          </reference>
          <reference field="7" count="1" selected="0">
            <x v="87"/>
          </reference>
        </references>
      </pivotArea>
    </format>
    <format dxfId="904">
      <pivotArea dataOnly="0" labelOnly="1" outline="0" fieldPosition="0">
        <references count="3">
          <reference field="1" count="1" selected="0">
            <x v="43"/>
          </reference>
          <reference field="5" count="1">
            <x v="328"/>
          </reference>
          <reference field="7" count="1" selected="0">
            <x v="88"/>
          </reference>
        </references>
      </pivotArea>
    </format>
    <format dxfId="903">
      <pivotArea dataOnly="0" labelOnly="1" outline="0" fieldPosition="0">
        <references count="3">
          <reference field="1" count="1" selected="0">
            <x v="43"/>
          </reference>
          <reference field="5" count="1">
            <x v="329"/>
          </reference>
          <reference field="7" count="1" selected="0">
            <x v="89"/>
          </reference>
        </references>
      </pivotArea>
    </format>
    <format dxfId="902">
      <pivotArea dataOnly="0" labelOnly="1" outline="0" fieldPosition="0">
        <references count="3">
          <reference field="1" count="1" selected="0">
            <x v="49"/>
          </reference>
          <reference field="5" count="1">
            <x v="330"/>
          </reference>
          <reference field="7" count="1" selected="0">
            <x v="90"/>
          </reference>
        </references>
      </pivotArea>
    </format>
    <format dxfId="901">
      <pivotArea dataOnly="0" labelOnly="1" outline="0" fieldPosition="0">
        <references count="3">
          <reference field="1" count="1" selected="0">
            <x v="49"/>
          </reference>
          <reference field="5" count="1">
            <x v="331"/>
          </reference>
          <reference field="7" count="1" selected="0">
            <x v="91"/>
          </reference>
        </references>
      </pivotArea>
    </format>
    <format dxfId="900">
      <pivotArea dataOnly="0" labelOnly="1" outline="0" fieldPosition="0">
        <references count="3">
          <reference field="1" count="1" selected="0">
            <x v="49"/>
          </reference>
          <reference field="5" count="1">
            <x v="332"/>
          </reference>
          <reference field="7" count="1" selected="0">
            <x v="92"/>
          </reference>
        </references>
      </pivotArea>
    </format>
    <format dxfId="899">
      <pivotArea dataOnly="0" labelOnly="1" outline="0" fieldPosition="0">
        <references count="3">
          <reference field="1" count="1" selected="0">
            <x v="47"/>
          </reference>
          <reference field="5" count="1">
            <x v="305"/>
          </reference>
          <reference field="7" count="1" selected="0">
            <x v="93"/>
          </reference>
        </references>
      </pivotArea>
    </format>
    <format dxfId="898">
      <pivotArea dataOnly="0" labelOnly="1" outline="0" fieldPosition="0">
        <references count="3">
          <reference field="1" count="1" selected="0">
            <x v="47"/>
          </reference>
          <reference field="5" count="1">
            <x v="9"/>
          </reference>
          <reference field="7" count="1" selected="0">
            <x v="94"/>
          </reference>
        </references>
      </pivotArea>
    </format>
    <format dxfId="897">
      <pivotArea dataOnly="0" labelOnly="1" outline="0" fieldPosition="0">
        <references count="3">
          <reference field="1" count="1" selected="0">
            <x v="47"/>
          </reference>
          <reference field="5" count="1">
            <x v="102"/>
          </reference>
          <reference field="7" count="1" selected="0">
            <x v="95"/>
          </reference>
        </references>
      </pivotArea>
    </format>
    <format dxfId="896">
      <pivotArea dataOnly="0" labelOnly="1" outline="0" fieldPosition="0">
        <references count="3">
          <reference field="1" count="1" selected="0">
            <x v="40"/>
          </reference>
          <reference field="5" count="1">
            <x v="298"/>
          </reference>
          <reference field="7" count="1" selected="0">
            <x v="96"/>
          </reference>
        </references>
      </pivotArea>
    </format>
    <format dxfId="895">
      <pivotArea dataOnly="0" labelOnly="1" outline="0" fieldPosition="0">
        <references count="3">
          <reference field="1" count="1" selected="0">
            <x v="40"/>
          </reference>
          <reference field="5" count="1">
            <x v="112"/>
          </reference>
          <reference field="7" count="1" selected="0">
            <x v="97"/>
          </reference>
        </references>
      </pivotArea>
    </format>
    <format dxfId="894">
      <pivotArea dataOnly="0" labelOnly="1" outline="0" fieldPosition="0">
        <references count="3">
          <reference field="1" count="1" selected="0">
            <x v="40"/>
          </reference>
          <reference field="5" count="1">
            <x v="115"/>
          </reference>
          <reference field="7" count="1" selected="0">
            <x v="98"/>
          </reference>
        </references>
      </pivotArea>
    </format>
    <format dxfId="893">
      <pivotArea dataOnly="0" labelOnly="1" outline="0" fieldPosition="0">
        <references count="3">
          <reference field="1" count="1" selected="0">
            <x v="65"/>
          </reference>
          <reference field="5" count="1">
            <x v="333"/>
          </reference>
          <reference field="7" count="1" selected="0">
            <x v="99"/>
          </reference>
        </references>
      </pivotArea>
    </format>
    <format dxfId="892">
      <pivotArea dataOnly="0" labelOnly="1" outline="0" fieldPosition="0">
        <references count="3">
          <reference field="1" count="1" selected="0">
            <x v="65"/>
          </reference>
          <reference field="5" count="1">
            <x v="334"/>
          </reference>
          <reference field="7" count="1" selected="0">
            <x v="100"/>
          </reference>
        </references>
      </pivotArea>
    </format>
    <format dxfId="891">
      <pivotArea dataOnly="0" labelOnly="1" outline="0" fieldPosition="0">
        <references count="3">
          <reference field="1" count="1" selected="0">
            <x v="65"/>
          </reference>
          <reference field="5" count="1">
            <x v="335"/>
          </reference>
          <reference field="7" count="1" selected="0">
            <x v="101"/>
          </reference>
        </references>
      </pivotArea>
    </format>
    <format dxfId="890">
      <pivotArea dataOnly="0" labelOnly="1" outline="0" fieldPosition="0">
        <references count="3">
          <reference field="1" count="1" selected="0">
            <x v="61"/>
          </reference>
          <reference field="5" count="1">
            <x v="312"/>
          </reference>
          <reference field="7" count="1" selected="0">
            <x v="102"/>
          </reference>
        </references>
      </pivotArea>
    </format>
    <format dxfId="889">
      <pivotArea dataOnly="0" labelOnly="1" outline="0" fieldPosition="0">
        <references count="3">
          <reference field="1" count="1" selected="0">
            <x v="61"/>
          </reference>
          <reference field="5" count="1">
            <x v="18"/>
          </reference>
          <reference field="7" count="1" selected="0">
            <x v="103"/>
          </reference>
        </references>
      </pivotArea>
    </format>
    <format dxfId="888">
      <pivotArea dataOnly="0" labelOnly="1" outline="0" fieldPosition="0">
        <references count="3">
          <reference field="1" count="1" selected="0">
            <x v="61"/>
          </reference>
          <reference field="5" count="1">
            <x v="53"/>
          </reference>
          <reference field="7" count="1" selected="0">
            <x v="104"/>
          </reference>
        </references>
      </pivotArea>
    </format>
    <format dxfId="887">
      <pivotArea dataOnly="0" labelOnly="1" outline="0" fieldPosition="0">
        <references count="3">
          <reference field="1" count="1" selected="0">
            <x v="61"/>
          </reference>
          <reference field="5" count="1">
            <x v="1"/>
          </reference>
          <reference field="7" count="1" selected="0">
            <x v="105"/>
          </reference>
        </references>
      </pivotArea>
    </format>
    <format dxfId="886">
      <pivotArea dataOnly="0" labelOnly="1" outline="0" fieldPosition="0">
        <references count="3">
          <reference field="1" count="1" selected="0">
            <x v="13"/>
          </reference>
          <reference field="5" count="1">
            <x v="296"/>
          </reference>
          <reference field="7" count="1" selected="0">
            <x v="106"/>
          </reference>
        </references>
      </pivotArea>
    </format>
    <format dxfId="885">
      <pivotArea dataOnly="0" labelOnly="1" outline="0" fieldPosition="0">
        <references count="3">
          <reference field="1" count="1" selected="0">
            <x v="13"/>
          </reference>
          <reference field="5" count="1">
            <x v="198"/>
          </reference>
          <reference field="7" count="1" selected="0">
            <x v="107"/>
          </reference>
        </references>
      </pivotArea>
    </format>
    <format dxfId="884">
      <pivotArea dataOnly="0" labelOnly="1" outline="0" fieldPosition="0">
        <references count="3">
          <reference field="1" count="1" selected="0">
            <x v="2"/>
          </reference>
          <reference field="5" count="1">
            <x v="336"/>
          </reference>
          <reference field="7" count="1" selected="0">
            <x v="108"/>
          </reference>
        </references>
      </pivotArea>
    </format>
    <format dxfId="883">
      <pivotArea dataOnly="0" labelOnly="1" outline="0" fieldPosition="0">
        <references count="3">
          <reference field="1" count="1" selected="0">
            <x v="2"/>
          </reference>
          <reference field="5" count="1">
            <x v="337"/>
          </reference>
          <reference field="7" count="1" selected="0">
            <x v="109"/>
          </reference>
        </references>
      </pivotArea>
    </format>
    <format dxfId="882">
      <pivotArea dataOnly="0" labelOnly="1" outline="0" fieldPosition="0">
        <references count="3">
          <reference field="1" count="1" selected="0">
            <x v="2"/>
          </reference>
          <reference field="5" count="1">
            <x v="338"/>
          </reference>
          <reference field="7" count="1" selected="0">
            <x v="110"/>
          </reference>
        </references>
      </pivotArea>
    </format>
    <format dxfId="881">
      <pivotArea dataOnly="0" labelOnly="1" outline="0" fieldPosition="0">
        <references count="3">
          <reference field="1" count="1" selected="0">
            <x v="35"/>
          </reference>
          <reference field="5" count="1">
            <x v="339"/>
          </reference>
          <reference field="7" count="1" selected="0">
            <x v="111"/>
          </reference>
        </references>
      </pivotArea>
    </format>
    <format dxfId="880">
      <pivotArea dataOnly="0" labelOnly="1" outline="0" fieldPosition="0">
        <references count="3">
          <reference field="1" count="1" selected="0">
            <x v="35"/>
          </reference>
          <reference field="5" count="1">
            <x v="340"/>
          </reference>
          <reference field="7" count="1" selected="0">
            <x v="112"/>
          </reference>
        </references>
      </pivotArea>
    </format>
    <format dxfId="879">
      <pivotArea dataOnly="0" labelOnly="1" outline="0" fieldPosition="0">
        <references count="3">
          <reference field="1" count="1" selected="0">
            <x v="35"/>
          </reference>
          <reference field="5" count="1">
            <x v="341"/>
          </reference>
          <reference field="7" count="1" selected="0">
            <x v="113"/>
          </reference>
        </references>
      </pivotArea>
    </format>
    <format dxfId="878">
      <pivotArea dataOnly="0" labelOnly="1" outline="0" fieldPosition="0">
        <references count="3">
          <reference field="1" count="1" selected="0">
            <x v="10"/>
          </reference>
          <reference field="5" count="1">
            <x v="342"/>
          </reference>
          <reference field="7" count="1" selected="0">
            <x v="114"/>
          </reference>
        </references>
      </pivotArea>
    </format>
    <format dxfId="877">
      <pivotArea dataOnly="0" labelOnly="1" outline="0" fieldPosition="0">
        <references count="3">
          <reference field="1" count="1" selected="0">
            <x v="10"/>
          </reference>
          <reference field="5" count="1">
            <x v="343"/>
          </reference>
          <reference field="7" count="1" selected="0">
            <x v="115"/>
          </reference>
        </references>
      </pivotArea>
    </format>
    <format dxfId="876">
      <pivotArea dataOnly="0" labelOnly="1" outline="0" fieldPosition="0">
        <references count="3">
          <reference field="1" count="1" selected="0">
            <x v="10"/>
          </reference>
          <reference field="5" count="1">
            <x v="344"/>
          </reference>
          <reference field="7" count="1" selected="0">
            <x v="116"/>
          </reference>
        </references>
      </pivotArea>
    </format>
    <format dxfId="875">
      <pivotArea dataOnly="0" labelOnly="1" outline="0" fieldPosition="0">
        <references count="3">
          <reference field="1" count="1" selected="0">
            <x v="10"/>
          </reference>
          <reference field="5" count="1">
            <x v="345"/>
          </reference>
          <reference field="7" count="1" selected="0">
            <x v="117"/>
          </reference>
        </references>
      </pivotArea>
    </format>
    <format dxfId="874">
      <pivotArea dataOnly="0" labelOnly="1" outline="0" fieldPosition="0">
        <references count="3">
          <reference field="1" count="1" selected="0">
            <x v="10"/>
          </reference>
          <reference field="5" count="1">
            <x v="346"/>
          </reference>
          <reference field="7" count="1" selected="0">
            <x v="118"/>
          </reference>
        </references>
      </pivotArea>
    </format>
    <format dxfId="873">
      <pivotArea dataOnly="0" labelOnly="1" outline="0" fieldPosition="0">
        <references count="3">
          <reference field="1" count="1" selected="0">
            <x v="10"/>
          </reference>
          <reference field="5" count="1">
            <x v="347"/>
          </reference>
          <reference field="7" count="1" selected="0">
            <x v="119"/>
          </reference>
        </references>
      </pivotArea>
    </format>
    <format dxfId="872">
      <pivotArea dataOnly="0" labelOnly="1" outline="0" fieldPosition="0">
        <references count="3">
          <reference field="1" count="1" selected="0">
            <x v="74"/>
          </reference>
          <reference field="5" count="1">
            <x v="93"/>
          </reference>
          <reference field="7" count="1" selected="0">
            <x v="120"/>
          </reference>
        </references>
      </pivotArea>
    </format>
    <format dxfId="871">
      <pivotArea dataOnly="0" labelOnly="1" outline="0" fieldPosition="0">
        <references count="3">
          <reference field="1" count="1" selected="0">
            <x v="74"/>
          </reference>
          <reference field="5" count="1">
            <x v="81"/>
          </reference>
          <reference field="7" count="1" selected="0">
            <x v="121"/>
          </reference>
        </references>
      </pivotArea>
    </format>
    <format dxfId="870">
      <pivotArea dataOnly="0" labelOnly="1" outline="0" fieldPosition="0">
        <references count="3">
          <reference field="1" count="1" selected="0">
            <x v="74"/>
          </reference>
          <reference field="5" count="1">
            <x v="294"/>
          </reference>
          <reference field="7" count="1" selected="0">
            <x v="122"/>
          </reference>
        </references>
      </pivotArea>
    </format>
    <format dxfId="869">
      <pivotArea dataOnly="0" labelOnly="1" outline="0" fieldPosition="0">
        <references count="3">
          <reference field="1" count="1" selected="0">
            <x v="74"/>
          </reference>
          <reference field="5" count="1">
            <x v="65"/>
          </reference>
          <reference field="7" count="1" selected="0">
            <x v="123"/>
          </reference>
        </references>
      </pivotArea>
    </format>
    <format dxfId="868">
      <pivotArea dataOnly="0" labelOnly="1" outline="0" fieldPosition="0">
        <references count="3">
          <reference field="1" count="1" selected="0">
            <x v="74"/>
          </reference>
          <reference field="5" count="1">
            <x v="61"/>
          </reference>
          <reference field="7" count="1" selected="0">
            <x v="124"/>
          </reference>
        </references>
      </pivotArea>
    </format>
    <format dxfId="867">
      <pivotArea dataOnly="0" labelOnly="1" outline="0" fieldPosition="0">
        <references count="3">
          <reference field="1" count="1" selected="0">
            <x v="77"/>
          </reference>
          <reference field="5" count="1">
            <x v="348"/>
          </reference>
          <reference field="7" count="1" selected="0">
            <x v="125"/>
          </reference>
        </references>
      </pivotArea>
    </format>
    <format dxfId="866">
      <pivotArea dataOnly="0" labelOnly="1" outline="0" fieldPosition="0">
        <references count="3">
          <reference field="1" count="1" selected="0">
            <x v="77"/>
          </reference>
          <reference field="5" count="1">
            <x v="349"/>
          </reference>
          <reference field="7" count="1" selected="0">
            <x v="126"/>
          </reference>
        </references>
      </pivotArea>
    </format>
    <format dxfId="865">
      <pivotArea dataOnly="0" labelOnly="1" outline="0" fieldPosition="0">
        <references count="3">
          <reference field="1" count="1" selected="0">
            <x v="15"/>
          </reference>
          <reference field="5" count="1">
            <x v="350"/>
          </reference>
          <reference field="7" count="1" selected="0">
            <x v="127"/>
          </reference>
        </references>
      </pivotArea>
    </format>
    <format dxfId="864">
      <pivotArea dataOnly="0" labelOnly="1" outline="0" fieldPosition="0">
        <references count="3">
          <reference field="1" count="1" selected="0">
            <x v="15"/>
          </reference>
          <reference field="5" count="1">
            <x v="351"/>
          </reference>
          <reference field="7" count="1" selected="0">
            <x v="128"/>
          </reference>
        </references>
      </pivotArea>
    </format>
    <format dxfId="863">
      <pivotArea dataOnly="0" labelOnly="1" outline="0" fieldPosition="0">
        <references count="3">
          <reference field="1" count="1" selected="0">
            <x v="15"/>
          </reference>
          <reference field="5" count="1">
            <x v="352"/>
          </reference>
          <reference field="7" count="1" selected="0">
            <x v="129"/>
          </reference>
        </references>
      </pivotArea>
    </format>
    <format dxfId="862">
      <pivotArea dataOnly="0" labelOnly="1" outline="0" fieldPosition="0">
        <references count="3">
          <reference field="1" count="1" selected="0">
            <x v="15"/>
          </reference>
          <reference field="5" count="1">
            <x v="353"/>
          </reference>
          <reference field="7" count="1" selected="0">
            <x v="130"/>
          </reference>
        </references>
      </pivotArea>
    </format>
    <format dxfId="861">
      <pivotArea dataOnly="0" labelOnly="1" outline="0" fieldPosition="0">
        <references count="3">
          <reference field="1" count="1" selected="0">
            <x v="23"/>
          </reference>
          <reference field="5" count="1">
            <x v="354"/>
          </reference>
          <reference field="7" count="1" selected="0">
            <x v="131"/>
          </reference>
        </references>
      </pivotArea>
    </format>
    <format dxfId="860">
      <pivotArea dataOnly="0" labelOnly="1" outline="0" fieldPosition="0">
        <references count="3">
          <reference field="1" count="1" selected="0">
            <x v="23"/>
          </reference>
          <reference field="5" count="1">
            <x v="355"/>
          </reference>
          <reference field="7" count="1" selected="0">
            <x v="132"/>
          </reference>
        </references>
      </pivotArea>
    </format>
    <format dxfId="859">
      <pivotArea dataOnly="0" labelOnly="1" outline="0" fieldPosition="0">
        <references count="3">
          <reference field="1" count="1" selected="0">
            <x v="23"/>
          </reference>
          <reference field="5" count="1">
            <x v="356"/>
          </reference>
          <reference field="7" count="1" selected="0">
            <x v="133"/>
          </reference>
        </references>
      </pivotArea>
    </format>
    <format dxfId="858">
      <pivotArea dataOnly="0" labelOnly="1" outline="0" fieldPosition="0">
        <references count="3">
          <reference field="1" count="1" selected="0">
            <x v="23"/>
          </reference>
          <reference field="5" count="1">
            <x v="357"/>
          </reference>
          <reference field="7" count="1" selected="0">
            <x v="134"/>
          </reference>
        </references>
      </pivotArea>
    </format>
    <format dxfId="857">
      <pivotArea dataOnly="0" labelOnly="1" outline="0" fieldPosition="0">
        <references count="3">
          <reference field="1" count="1" selected="0">
            <x v="48"/>
          </reference>
          <reference field="5" count="1">
            <x v="358"/>
          </reference>
          <reference field="7" count="1" selected="0">
            <x v="135"/>
          </reference>
        </references>
      </pivotArea>
    </format>
    <format dxfId="856">
      <pivotArea dataOnly="0" labelOnly="1" outline="0" fieldPosition="0">
        <references count="3">
          <reference field="1" count="1" selected="0">
            <x v="48"/>
          </reference>
          <reference field="5" count="1">
            <x v="359"/>
          </reference>
          <reference field="7" count="1" selected="0">
            <x v="136"/>
          </reference>
        </references>
      </pivotArea>
    </format>
    <format dxfId="855">
      <pivotArea dataOnly="0" labelOnly="1" outline="0" fieldPosition="0">
        <references count="3">
          <reference field="1" count="1" selected="0">
            <x v="48"/>
          </reference>
          <reference field="5" count="1">
            <x v="360"/>
          </reference>
          <reference field="7" count="1" selected="0">
            <x v="137"/>
          </reference>
        </references>
      </pivotArea>
    </format>
    <format dxfId="854">
      <pivotArea dataOnly="0" labelOnly="1" outline="0" fieldPosition="0">
        <references count="3">
          <reference field="1" count="1" selected="0">
            <x v="48"/>
          </reference>
          <reference field="5" count="1">
            <x v="361"/>
          </reference>
          <reference field="7" count="1" selected="0">
            <x v="138"/>
          </reference>
        </references>
      </pivotArea>
    </format>
    <format dxfId="853">
      <pivotArea dataOnly="0" labelOnly="1" outline="0" fieldPosition="0">
        <references count="3">
          <reference field="1" count="1" selected="0">
            <x v="48"/>
          </reference>
          <reference field="5" count="1">
            <x v="362"/>
          </reference>
          <reference field="7" count="1" selected="0">
            <x v="139"/>
          </reference>
        </references>
      </pivotArea>
    </format>
    <format dxfId="852">
      <pivotArea dataOnly="0" labelOnly="1" outline="0" fieldPosition="0">
        <references count="3">
          <reference field="1" count="1" selected="0">
            <x v="17"/>
          </reference>
          <reference field="5" count="1">
            <x v="287"/>
          </reference>
          <reference field="7" count="1" selected="0">
            <x v="140"/>
          </reference>
        </references>
      </pivotArea>
    </format>
    <format dxfId="851">
      <pivotArea dataOnly="0" labelOnly="1" outline="0" fieldPosition="0">
        <references count="3">
          <reference field="1" count="1" selected="0">
            <x v="17"/>
          </reference>
          <reference field="5" count="1">
            <x v="237"/>
          </reference>
          <reference field="7" count="1" selected="0">
            <x v="141"/>
          </reference>
        </references>
      </pivotArea>
    </format>
    <format dxfId="850">
      <pivotArea dataOnly="0" labelOnly="1" outline="0" fieldPosition="0">
        <references count="3">
          <reference field="1" count="1" selected="0">
            <x v="82"/>
          </reference>
          <reference field="5" count="1">
            <x v="266"/>
          </reference>
          <reference field="7" count="1" selected="0">
            <x v="142"/>
          </reference>
        </references>
      </pivotArea>
    </format>
    <format dxfId="849">
      <pivotArea dataOnly="0" labelOnly="1" outline="0" fieldPosition="0">
        <references count="3">
          <reference field="1" count="1" selected="0">
            <x v="82"/>
          </reference>
          <reference field="5" count="1">
            <x v="222"/>
          </reference>
          <reference field="7" count="1" selected="0">
            <x v="143"/>
          </reference>
        </references>
      </pivotArea>
    </format>
    <format dxfId="848">
      <pivotArea dataOnly="0" labelOnly="1" outline="0" fieldPosition="0">
        <references count="3">
          <reference field="1" count="1" selected="0">
            <x v="82"/>
          </reference>
          <reference field="5" count="1">
            <x v="51"/>
          </reference>
          <reference field="7" count="1" selected="0">
            <x v="144"/>
          </reference>
        </references>
      </pivotArea>
    </format>
    <format dxfId="847">
      <pivotArea dataOnly="0" labelOnly="1" outline="0" fieldPosition="0">
        <references count="3">
          <reference field="1" count="1" selected="0">
            <x v="82"/>
          </reference>
          <reference field="5" count="1">
            <x v="170"/>
          </reference>
          <reference field="7" count="1" selected="0">
            <x v="145"/>
          </reference>
        </references>
      </pivotArea>
    </format>
    <format dxfId="846">
      <pivotArea dataOnly="0" labelOnly="1" outline="0" fieldPosition="0">
        <references count="3">
          <reference field="1" count="1" selected="0">
            <x v="82"/>
          </reference>
          <reference field="5" count="1">
            <x v="15"/>
          </reference>
          <reference field="7" count="1" selected="0">
            <x v="146"/>
          </reference>
        </references>
      </pivotArea>
    </format>
    <format dxfId="845">
      <pivotArea dataOnly="0" labelOnly="1" outline="0" fieldPosition="0">
        <references count="3">
          <reference field="1" count="1" selected="0">
            <x v="24"/>
          </reference>
          <reference field="5" count="1">
            <x v="363"/>
          </reference>
          <reference field="7" count="1" selected="0">
            <x v="147"/>
          </reference>
        </references>
      </pivotArea>
    </format>
    <format dxfId="844">
      <pivotArea dataOnly="0" labelOnly="1" outline="0" fieldPosition="0">
        <references count="3">
          <reference field="1" count="1" selected="0">
            <x v="24"/>
          </reference>
          <reference field="5" count="1">
            <x v="364"/>
          </reference>
          <reference field="7" count="1" selected="0">
            <x v="148"/>
          </reference>
        </references>
      </pivotArea>
    </format>
    <format dxfId="843">
      <pivotArea dataOnly="0" labelOnly="1" outline="0" fieldPosition="0">
        <references count="3">
          <reference field="1" count="1" selected="0">
            <x v="26"/>
          </reference>
          <reference field="5" count="1">
            <x v="179"/>
          </reference>
          <reference field="7" count="1" selected="0">
            <x v="149"/>
          </reference>
        </references>
      </pivotArea>
    </format>
    <format dxfId="842">
      <pivotArea dataOnly="0" labelOnly="1" outline="0" fieldPosition="0">
        <references count="3">
          <reference field="1" count="1" selected="0">
            <x v="26"/>
          </reference>
          <reference field="5" count="1">
            <x v="220"/>
          </reference>
          <reference field="7" count="1" selected="0">
            <x v="150"/>
          </reference>
        </references>
      </pivotArea>
    </format>
    <format dxfId="841">
      <pivotArea dataOnly="0" labelOnly="1" outline="0" fieldPosition="0">
        <references count="3">
          <reference field="1" count="1" selected="0">
            <x v="26"/>
          </reference>
          <reference field="5" count="1">
            <x v="90"/>
          </reference>
          <reference field="7" count="1" selected="0">
            <x v="151"/>
          </reference>
        </references>
      </pivotArea>
    </format>
    <format dxfId="840">
      <pivotArea dataOnly="0" labelOnly="1" outline="0" fieldPosition="0">
        <references count="3">
          <reference field="1" count="1" selected="0">
            <x v="26"/>
          </reference>
          <reference field="5" count="1">
            <x v="254"/>
          </reference>
          <reference field="7" count="1" selected="0">
            <x v="152"/>
          </reference>
        </references>
      </pivotArea>
    </format>
    <format dxfId="839">
      <pivotArea dataOnly="0" labelOnly="1" outline="0" fieldPosition="0">
        <references count="3">
          <reference field="1" count="1" selected="0">
            <x v="26"/>
          </reference>
          <reference field="5" count="1">
            <x v="89"/>
          </reference>
          <reference field="7" count="1" selected="0">
            <x v="153"/>
          </reference>
        </references>
      </pivotArea>
    </format>
    <format dxfId="838">
      <pivotArea dataOnly="0" labelOnly="1" outline="0" fieldPosition="0">
        <references count="3">
          <reference field="1" count="1" selected="0">
            <x v="64"/>
          </reference>
          <reference field="5" count="1">
            <x v="20"/>
          </reference>
          <reference field="7" count="1" selected="0">
            <x v="154"/>
          </reference>
        </references>
      </pivotArea>
    </format>
    <format dxfId="837">
      <pivotArea dataOnly="0" labelOnly="1" outline="0" fieldPosition="0">
        <references count="3">
          <reference field="1" count="1" selected="0">
            <x v="64"/>
          </reference>
          <reference field="5" count="1">
            <x v="104"/>
          </reference>
          <reference field="7" count="1" selected="0">
            <x v="155"/>
          </reference>
        </references>
      </pivotArea>
    </format>
    <format dxfId="836">
      <pivotArea dataOnly="0" labelOnly="1" outline="0" fieldPosition="0">
        <references count="3">
          <reference field="1" count="1" selected="0">
            <x v="64"/>
          </reference>
          <reference field="5" count="1">
            <x v="86"/>
          </reference>
          <reference field="7" count="1" selected="0">
            <x v="156"/>
          </reference>
        </references>
      </pivotArea>
    </format>
    <format dxfId="835">
      <pivotArea dataOnly="0" labelOnly="1" outline="0" fieldPosition="0">
        <references count="3">
          <reference field="1" count="1" selected="0">
            <x v="64"/>
          </reference>
          <reference field="5" count="1">
            <x v="193"/>
          </reference>
          <reference field="7" count="1" selected="0">
            <x v="157"/>
          </reference>
        </references>
      </pivotArea>
    </format>
    <format dxfId="834">
      <pivotArea dataOnly="0" labelOnly="1" outline="0" fieldPosition="0">
        <references count="3">
          <reference field="1" count="1" selected="0">
            <x v="64"/>
          </reference>
          <reference field="5" count="1">
            <x v="270"/>
          </reference>
          <reference field="7" count="1" selected="0">
            <x v="158"/>
          </reference>
        </references>
      </pivotArea>
    </format>
    <format dxfId="833">
      <pivotArea dataOnly="0" labelOnly="1" outline="0" fieldPosition="0">
        <references count="3">
          <reference field="1" count="1" selected="0">
            <x v="64"/>
          </reference>
          <reference field="5" count="1">
            <x v="97"/>
          </reference>
          <reference field="7" count="1" selected="0">
            <x v="159"/>
          </reference>
        </references>
      </pivotArea>
    </format>
    <format dxfId="832">
      <pivotArea dataOnly="0" labelOnly="1" outline="0" fieldPosition="0">
        <references count="3">
          <reference field="1" count="1" selected="0">
            <x v="8"/>
          </reference>
          <reference field="5" count="1">
            <x v="272"/>
          </reference>
          <reference field="7" count="1" selected="0">
            <x v="160"/>
          </reference>
        </references>
      </pivotArea>
    </format>
    <format dxfId="831">
      <pivotArea dataOnly="0" labelOnly="1" outline="0" fieldPosition="0">
        <references count="3">
          <reference field="1" count="1" selected="0">
            <x v="8"/>
          </reference>
          <reference field="5" count="1">
            <x v="268"/>
          </reference>
          <reference field="7" count="1" selected="0">
            <x v="161"/>
          </reference>
        </references>
      </pivotArea>
    </format>
    <format dxfId="830">
      <pivotArea dataOnly="0" labelOnly="1" outline="0" fieldPosition="0">
        <references count="3">
          <reference field="1" count="1" selected="0">
            <x v="36"/>
          </reference>
          <reference field="5" count="1">
            <x v="365"/>
          </reference>
          <reference field="7" count="1" selected="0">
            <x v="162"/>
          </reference>
        </references>
      </pivotArea>
    </format>
    <format dxfId="829">
      <pivotArea dataOnly="0" labelOnly="1" outline="0" fieldPosition="0">
        <references count="3">
          <reference field="1" count="1" selected="0">
            <x v="36"/>
          </reference>
          <reference field="5" count="1">
            <x v="366"/>
          </reference>
          <reference field="7" count="1" selected="0">
            <x v="163"/>
          </reference>
        </references>
      </pivotArea>
    </format>
    <format dxfId="828">
      <pivotArea dataOnly="0" labelOnly="1" outline="0" fieldPosition="0">
        <references count="3">
          <reference field="1" count="1" selected="0">
            <x v="36"/>
          </reference>
          <reference field="5" count="1">
            <x v="367"/>
          </reference>
          <reference field="7" count="1" selected="0">
            <x v="164"/>
          </reference>
        </references>
      </pivotArea>
    </format>
    <format dxfId="827">
      <pivotArea dataOnly="0" labelOnly="1" outline="0" fieldPosition="0">
        <references count="3">
          <reference field="1" count="1" selected="0">
            <x v="36"/>
          </reference>
          <reference field="5" count="1">
            <x v="121"/>
          </reference>
          <reference field="7" count="1" selected="0">
            <x v="165"/>
          </reference>
        </references>
      </pivotArea>
    </format>
    <format dxfId="826">
      <pivotArea dataOnly="0" labelOnly="1" outline="0" fieldPosition="0">
        <references count="3">
          <reference field="1" count="1" selected="0">
            <x v="36"/>
          </reference>
          <reference field="5" count="1">
            <x v="368"/>
          </reference>
          <reference field="7" count="1" selected="0">
            <x v="166"/>
          </reference>
        </references>
      </pivotArea>
    </format>
    <format dxfId="825">
      <pivotArea dataOnly="0" labelOnly="1" outline="0" fieldPosition="0">
        <references count="3">
          <reference field="1" count="1" selected="0">
            <x v="36"/>
          </reference>
          <reference field="5" count="1">
            <x v="369"/>
          </reference>
          <reference field="7" count="1" selected="0">
            <x v="167"/>
          </reference>
        </references>
      </pivotArea>
    </format>
    <format dxfId="824">
      <pivotArea dataOnly="0" labelOnly="1" outline="0" fieldPosition="0">
        <references count="3">
          <reference field="1" count="1" selected="0">
            <x v="57"/>
          </reference>
          <reference field="5" count="1">
            <x v="292"/>
          </reference>
          <reference field="7" count="1" selected="0">
            <x v="168"/>
          </reference>
        </references>
      </pivotArea>
    </format>
    <format dxfId="823">
      <pivotArea dataOnly="0" labelOnly="1" outline="0" fieldPosition="0">
        <references count="3">
          <reference field="1" count="1" selected="0">
            <x v="57"/>
          </reference>
          <reference field="5" count="1">
            <x v="224"/>
          </reference>
          <reference field="7" count="1" selected="0">
            <x v="169"/>
          </reference>
        </references>
      </pivotArea>
    </format>
    <format dxfId="822">
      <pivotArea dataOnly="0" labelOnly="1" outline="0" fieldPosition="0">
        <references count="3">
          <reference field="1" count="1" selected="0">
            <x v="68"/>
          </reference>
          <reference field="5" count="1">
            <x v="13"/>
          </reference>
          <reference field="7" count="1" selected="0">
            <x v="170"/>
          </reference>
        </references>
      </pivotArea>
    </format>
    <format dxfId="821">
      <pivotArea dataOnly="0" labelOnly="1" outline="0" fieldPosition="0">
        <references count="3">
          <reference field="1" count="1" selected="0">
            <x v="68"/>
          </reference>
          <reference field="5" count="1">
            <x v="109"/>
          </reference>
          <reference field="7" count="1" selected="0">
            <x v="171"/>
          </reference>
        </references>
      </pivotArea>
    </format>
    <format dxfId="820">
      <pivotArea dataOnly="0" labelOnly="1" outline="0" fieldPosition="0">
        <references count="3">
          <reference field="1" count="1" selected="0">
            <x v="68"/>
          </reference>
          <reference field="5" count="1">
            <x v="76"/>
          </reference>
          <reference field="7" count="1" selected="0">
            <x v="172"/>
          </reference>
        </references>
      </pivotArea>
    </format>
    <format dxfId="819">
      <pivotArea dataOnly="0" labelOnly="1" outline="0" fieldPosition="0">
        <references count="3">
          <reference field="1" count="1" selected="0">
            <x v="68"/>
          </reference>
          <reference field="5" count="1">
            <x v="301"/>
          </reference>
          <reference field="7" count="1" selected="0">
            <x v="173"/>
          </reference>
        </references>
      </pivotArea>
    </format>
    <format dxfId="818">
      <pivotArea dataOnly="0" labelOnly="1" outline="0" fieldPosition="0">
        <references count="3">
          <reference field="1" count="1" selected="0">
            <x v="83"/>
          </reference>
          <reference field="5" count="1">
            <x v="274"/>
          </reference>
          <reference field="7" count="1" selected="0">
            <x v="174"/>
          </reference>
        </references>
      </pivotArea>
    </format>
    <format dxfId="817">
      <pivotArea dataOnly="0" labelOnly="1" outline="0" fieldPosition="0">
        <references count="3">
          <reference field="1" count="1" selected="0">
            <x v="83"/>
          </reference>
          <reference field="5" count="1">
            <x v="119"/>
          </reference>
          <reference field="7" count="1" selected="0">
            <x v="175"/>
          </reference>
        </references>
      </pivotArea>
    </format>
    <format dxfId="816">
      <pivotArea dataOnly="0" labelOnly="1" outline="0" fieldPosition="0">
        <references count="3">
          <reference field="1" count="1" selected="0">
            <x v="83"/>
          </reference>
          <reference field="5" count="1">
            <x v="165"/>
          </reference>
          <reference field="7" count="1" selected="0">
            <x v="176"/>
          </reference>
        </references>
      </pivotArea>
    </format>
    <format dxfId="815">
      <pivotArea dataOnly="0" labelOnly="1" outline="0" fieldPosition="0">
        <references count="3">
          <reference field="1" count="1" selected="0">
            <x v="83"/>
          </reference>
          <reference field="5" count="1">
            <x v="168"/>
          </reference>
          <reference field="7" count="1" selected="0">
            <x v="177"/>
          </reference>
        </references>
      </pivotArea>
    </format>
    <format dxfId="814">
      <pivotArea dataOnly="0" labelOnly="1" outline="0" fieldPosition="0">
        <references count="3">
          <reference field="1" count="1" selected="0">
            <x v="83"/>
          </reference>
          <reference field="5" count="1">
            <x v="45"/>
          </reference>
          <reference field="7" count="1" selected="0">
            <x v="178"/>
          </reference>
        </references>
      </pivotArea>
    </format>
    <format dxfId="813">
      <pivotArea dataOnly="0" labelOnly="1" outline="0" fieldPosition="0">
        <references count="3">
          <reference field="1" count="1" selected="0">
            <x v="42"/>
          </reference>
          <reference field="5" count="1">
            <x v="147"/>
          </reference>
          <reference field="7" count="1" selected="0">
            <x v="179"/>
          </reference>
        </references>
      </pivotArea>
    </format>
    <format dxfId="812">
      <pivotArea dataOnly="0" labelOnly="1" outline="0" fieldPosition="0">
        <references count="3">
          <reference field="1" count="1" selected="0">
            <x v="42"/>
          </reference>
          <reference field="5" count="1">
            <x v="100"/>
          </reference>
          <reference field="7" count="1" selected="0">
            <x v="180"/>
          </reference>
        </references>
      </pivotArea>
    </format>
    <format dxfId="811">
      <pivotArea dataOnly="0" labelOnly="1" outline="0" fieldPosition="0">
        <references count="3">
          <reference field="1" count="1" selected="0">
            <x v="42"/>
          </reference>
          <reference field="5" count="1">
            <x v="155"/>
          </reference>
          <reference field="7" count="1" selected="0">
            <x v="181"/>
          </reference>
        </references>
      </pivotArea>
    </format>
    <format dxfId="810">
      <pivotArea dataOnly="0" labelOnly="1" outline="0" fieldPosition="0">
        <references count="3">
          <reference field="1" count="1" selected="0">
            <x v="42"/>
          </reference>
          <reference field="5" count="1">
            <x v="159"/>
          </reference>
          <reference field="7" count="1" selected="0">
            <x v="182"/>
          </reference>
        </references>
      </pivotArea>
    </format>
    <format dxfId="809">
      <pivotArea dataOnly="0" labelOnly="1" outline="0" fieldPosition="0">
        <references count="3">
          <reference field="1" count="1" selected="0">
            <x v="42"/>
          </reference>
          <reference field="5" count="1">
            <x v="106"/>
          </reference>
          <reference field="7" count="1" selected="0">
            <x v="183"/>
          </reference>
        </references>
      </pivotArea>
    </format>
    <format dxfId="808">
      <pivotArea dataOnly="0" labelOnly="1" outline="0" fieldPosition="0">
        <references count="3">
          <reference field="1" count="1" selected="0">
            <x v="42"/>
          </reference>
          <reference field="5" count="1">
            <x v="200"/>
          </reference>
          <reference field="7" count="1" selected="0">
            <x v="184"/>
          </reference>
        </references>
      </pivotArea>
    </format>
    <format dxfId="807">
      <pivotArea dataOnly="0" labelOnly="1" outline="0" fieldPosition="0">
        <references count="3">
          <reference field="1" count="1" selected="0">
            <x v="42"/>
          </reference>
          <reference field="5" count="1">
            <x v="108"/>
          </reference>
          <reference field="7" count="1" selected="0">
            <x v="185"/>
          </reference>
        </references>
      </pivotArea>
    </format>
    <format dxfId="806">
      <pivotArea dataOnly="0" labelOnly="1" outline="0" fieldPosition="0">
        <references count="3">
          <reference field="1" count="1" selected="0">
            <x v="60"/>
          </reference>
          <reference field="5" count="1">
            <x v="67"/>
          </reference>
          <reference field="7" count="1" selected="0">
            <x v="186"/>
          </reference>
        </references>
      </pivotArea>
    </format>
    <format dxfId="805">
      <pivotArea dataOnly="0" labelOnly="1" outline="0" fieldPosition="0">
        <references count="3">
          <reference field="1" count="1" selected="0">
            <x v="60"/>
          </reference>
          <reference field="5" count="1">
            <x v="34"/>
          </reference>
          <reference field="7" count="1" selected="0">
            <x v="187"/>
          </reference>
        </references>
      </pivotArea>
    </format>
    <format dxfId="804">
      <pivotArea dataOnly="0" labelOnly="1" outline="0" fieldPosition="0">
        <references count="3">
          <reference field="1" count="1" selected="0">
            <x v="60"/>
          </reference>
          <reference field="5" count="1">
            <x v="131"/>
          </reference>
          <reference field="7" count="1" selected="0">
            <x v="188"/>
          </reference>
        </references>
      </pivotArea>
    </format>
    <format dxfId="803">
      <pivotArea dataOnly="0" labelOnly="1" outline="0" fieldPosition="0">
        <references count="3">
          <reference field="1" count="1" selected="0">
            <x v="60"/>
          </reference>
          <reference field="5" count="1">
            <x v="129"/>
          </reference>
          <reference field="7" count="1" selected="0">
            <x v="189"/>
          </reference>
        </references>
      </pivotArea>
    </format>
    <format dxfId="802">
      <pivotArea dataOnly="0" labelOnly="1" outline="0" fieldPosition="0">
        <references count="3">
          <reference field="1" count="1" selected="0">
            <x v="60"/>
          </reference>
          <reference field="5" count="1">
            <x v="163"/>
          </reference>
          <reference field="7" count="1" selected="0">
            <x v="190"/>
          </reference>
        </references>
      </pivotArea>
    </format>
    <format dxfId="801">
      <pivotArea dataOnly="0" labelOnly="1" outline="0" fieldPosition="0">
        <references count="3">
          <reference field="1" count="1" selected="0">
            <x v="60"/>
          </reference>
          <reference field="5" count="1">
            <x v="239"/>
          </reference>
          <reference field="7" count="1" selected="0">
            <x v="191"/>
          </reference>
        </references>
      </pivotArea>
    </format>
    <format dxfId="800">
      <pivotArea dataOnly="0" labelOnly="1" outline="0" fieldPosition="0">
        <references count="3">
          <reference field="1" count="1" selected="0">
            <x v="60"/>
          </reference>
          <reference field="5" count="1">
            <x v="172"/>
          </reference>
          <reference field="7" count="1" selected="0">
            <x v="192"/>
          </reference>
        </references>
      </pivotArea>
    </format>
    <format dxfId="799">
      <pivotArea dataOnly="0" labelOnly="1" outline="0" fieldPosition="0">
        <references count="3">
          <reference field="1" count="1" selected="0">
            <x v="53"/>
          </reference>
          <reference field="5" count="1">
            <x v="24"/>
          </reference>
          <reference field="7" count="1" selected="0">
            <x v="193"/>
          </reference>
        </references>
      </pivotArea>
    </format>
    <format dxfId="798">
      <pivotArea dataOnly="0" labelOnly="1" outline="0" fieldPosition="0">
        <references count="3">
          <reference field="1" count="1" selected="0">
            <x v="53"/>
          </reference>
          <reference field="5" count="1">
            <x v="117"/>
          </reference>
          <reference field="7" count="1" selected="0">
            <x v="194"/>
          </reference>
        </references>
      </pivotArea>
    </format>
    <format dxfId="797">
      <pivotArea dataOnly="0" labelOnly="1" outline="0" fieldPosition="0">
        <references count="3">
          <reference field="1" count="1" selected="0">
            <x v="53"/>
          </reference>
          <reference field="5" count="1">
            <x v="187"/>
          </reference>
          <reference field="7" count="1" selected="0">
            <x v="195"/>
          </reference>
        </references>
      </pivotArea>
    </format>
    <format dxfId="796">
      <pivotArea dataOnly="0" labelOnly="1" outline="0" fieldPosition="0">
        <references count="3">
          <reference field="1" count="1" selected="0">
            <x v="53"/>
          </reference>
          <reference field="5" count="1">
            <x v="218"/>
          </reference>
          <reference field="7" count="1" selected="0">
            <x v="196"/>
          </reference>
        </references>
      </pivotArea>
    </format>
    <format dxfId="795">
      <pivotArea dataOnly="0" labelOnly="1" outline="0" fieldPosition="0">
        <references count="3">
          <reference field="1" count="1" selected="0">
            <x v="53"/>
          </reference>
          <reference field="5" count="1">
            <x v="209"/>
          </reference>
          <reference field="7" count="1" selected="0">
            <x v="197"/>
          </reference>
        </references>
      </pivotArea>
    </format>
    <format dxfId="794">
      <pivotArea dataOnly="0" labelOnly="1" outline="0" fieldPosition="0">
        <references count="3">
          <reference field="1" count="1" selected="0">
            <x v="53"/>
          </reference>
          <reference field="5" count="1">
            <x v="123"/>
          </reference>
          <reference field="7" count="1" selected="0">
            <x v="198"/>
          </reference>
        </references>
      </pivotArea>
    </format>
    <format dxfId="793">
      <pivotArea dataOnly="0" labelOnly="1" outline="0" fieldPosition="0">
        <references count="3">
          <reference field="1" count="1" selected="0">
            <x v="0"/>
          </reference>
          <reference field="5" count="1">
            <x v="370"/>
          </reference>
          <reference field="7" count="1" selected="0">
            <x v="199"/>
          </reference>
        </references>
      </pivotArea>
    </format>
    <format dxfId="792">
      <pivotArea dataOnly="0" labelOnly="1" outline="0" fieldPosition="0">
        <references count="3">
          <reference field="1" count="1" selected="0">
            <x v="0"/>
          </reference>
          <reference field="5" count="1">
            <x v="371"/>
          </reference>
          <reference field="7" count="1" selected="0">
            <x v="200"/>
          </reference>
        </references>
      </pivotArea>
    </format>
    <format dxfId="791">
      <pivotArea dataOnly="0" labelOnly="1" outline="0" fieldPosition="0">
        <references count="3">
          <reference field="1" count="1" selected="0">
            <x v="11"/>
          </reference>
          <reference field="5" count="1">
            <x v="28"/>
          </reference>
          <reference field="7" count="1" selected="0">
            <x v="201"/>
          </reference>
        </references>
      </pivotArea>
    </format>
    <format dxfId="790">
      <pivotArea dataOnly="0" labelOnly="1" outline="0" fieldPosition="0">
        <references count="3">
          <reference field="1" count="1" selected="0">
            <x v="11"/>
          </reference>
          <reference field="5" count="1">
            <x v="20"/>
          </reference>
          <reference field="7" count="1" selected="0">
            <x v="202"/>
          </reference>
        </references>
      </pivotArea>
    </format>
    <format dxfId="789">
      <pivotArea dataOnly="0" labelOnly="1" outline="0" fieldPosition="0">
        <references count="3">
          <reference field="1" count="1" selected="0">
            <x v="11"/>
          </reference>
          <reference field="5" count="1">
            <x v="128"/>
          </reference>
          <reference field="7" count="1" selected="0">
            <x v="203"/>
          </reference>
        </references>
      </pivotArea>
    </format>
    <format dxfId="788">
      <pivotArea dataOnly="0" labelOnly="1" outline="0" fieldPosition="0">
        <references count="3">
          <reference field="1" count="1" selected="0">
            <x v="11"/>
          </reference>
          <reference field="5" count="1">
            <x v="132"/>
          </reference>
          <reference field="7" count="1" selected="0">
            <x v="204"/>
          </reference>
        </references>
      </pivotArea>
    </format>
    <format dxfId="787">
      <pivotArea dataOnly="0" labelOnly="1" outline="0" fieldPosition="0">
        <references count="3">
          <reference field="1" count="1" selected="0">
            <x v="11"/>
          </reference>
          <reference field="5" count="1">
            <x v="195"/>
          </reference>
          <reference field="7" count="1" selected="0">
            <x v="205"/>
          </reference>
        </references>
      </pivotArea>
    </format>
    <format dxfId="786">
      <pivotArea dataOnly="0" labelOnly="1" outline="0" fieldPosition="0">
        <references count="3">
          <reference field="1" count="1" selected="0">
            <x v="11"/>
          </reference>
          <reference field="5" count="1">
            <x v="126"/>
          </reference>
          <reference field="7" count="1" selected="0">
            <x v="206"/>
          </reference>
        </references>
      </pivotArea>
    </format>
    <format dxfId="785">
      <pivotArea dataOnly="0" labelOnly="1" outline="0" fieldPosition="0">
        <references count="3">
          <reference field="1" count="1" selected="0">
            <x v="11"/>
          </reference>
          <reference field="5" count="1">
            <x v="229"/>
          </reference>
          <reference field="7" count="1" selected="0">
            <x v="207"/>
          </reference>
        </references>
      </pivotArea>
    </format>
    <format dxfId="784">
      <pivotArea dataOnly="0" labelOnly="1" outline="0" fieldPosition="0">
        <references count="3">
          <reference field="1" count="1" selected="0">
            <x v="11"/>
          </reference>
          <reference field="5" count="1">
            <x v="82"/>
          </reference>
          <reference field="7" count="1" selected="0">
            <x v="208"/>
          </reference>
        </references>
      </pivotArea>
    </format>
    <format dxfId="783">
      <pivotArea dataOnly="0" labelOnly="1" outline="0" fieldPosition="0">
        <references count="3">
          <reference field="1" count="1" selected="0">
            <x v="33"/>
          </reference>
          <reference field="5" count="1">
            <x v="54"/>
          </reference>
          <reference field="7" count="1" selected="0">
            <x v="209"/>
          </reference>
        </references>
      </pivotArea>
    </format>
    <format dxfId="782">
      <pivotArea dataOnly="0" labelOnly="1" outline="0" fieldPosition="0">
        <references count="3">
          <reference field="1" count="1" selected="0">
            <x v="33"/>
          </reference>
          <reference field="5" count="1">
            <x v="314"/>
          </reference>
          <reference field="7" count="1" selected="0">
            <x v="210"/>
          </reference>
        </references>
      </pivotArea>
    </format>
    <format dxfId="781">
      <pivotArea dataOnly="0" labelOnly="1" outline="0" fieldPosition="0">
        <references count="3">
          <reference field="1" count="1" selected="0">
            <x v="67"/>
          </reference>
          <reference field="5" count="1">
            <x v="22"/>
          </reference>
          <reference field="7" count="1" selected="0">
            <x v="211"/>
          </reference>
        </references>
      </pivotArea>
    </format>
    <format dxfId="780">
      <pivotArea dataOnly="0" labelOnly="1" outline="0" fieldPosition="0">
        <references count="3">
          <reference field="1" count="1" selected="0">
            <x v="67"/>
          </reference>
          <reference field="5" count="1">
            <x v="16"/>
          </reference>
          <reference field="7" count="1" selected="0">
            <x v="212"/>
          </reference>
        </references>
      </pivotArea>
    </format>
    <format dxfId="779">
      <pivotArea dataOnly="0" labelOnly="1" outline="0" fieldPosition="0">
        <references count="3">
          <reference field="1" count="1" selected="0">
            <x v="67"/>
          </reference>
          <reference field="5" count="1">
            <x v="11"/>
          </reference>
          <reference field="7" count="1" selected="0">
            <x v="213"/>
          </reference>
        </references>
      </pivotArea>
    </format>
    <format dxfId="778">
      <pivotArea dataOnly="0" labelOnly="1" outline="0" fieldPosition="0">
        <references count="3">
          <reference field="1" count="1" selected="0">
            <x v="67"/>
          </reference>
          <reference field="5" count="1">
            <x v="148"/>
          </reference>
          <reference field="7" count="1" selected="0">
            <x v="214"/>
          </reference>
        </references>
      </pivotArea>
    </format>
    <format dxfId="777">
      <pivotArea dataOnly="0" labelOnly="1" outline="0" fieldPosition="0">
        <references count="3">
          <reference field="1" count="1" selected="0">
            <x v="67"/>
          </reference>
          <reference field="5" count="1">
            <x v="87"/>
          </reference>
          <reference field="7" count="1" selected="0">
            <x v="215"/>
          </reference>
        </references>
      </pivotArea>
    </format>
    <format dxfId="776">
      <pivotArea dataOnly="0" labelOnly="1" outline="0" fieldPosition="0">
        <references count="3">
          <reference field="1" count="1" selected="0">
            <x v="67"/>
          </reference>
          <reference field="5" count="1">
            <x v="197"/>
          </reference>
          <reference field="7" count="1" selected="0">
            <x v="216"/>
          </reference>
        </references>
      </pivotArea>
    </format>
    <format dxfId="775">
      <pivotArea dataOnly="0" labelOnly="1" outline="0" fieldPosition="0">
        <references count="3">
          <reference field="1" count="1" selected="0">
            <x v="67"/>
          </reference>
          <reference field="5" count="1">
            <x v="95"/>
          </reference>
          <reference field="7" count="1" selected="0">
            <x v="217"/>
          </reference>
        </references>
      </pivotArea>
    </format>
    <format dxfId="774">
      <pivotArea dataOnly="0" labelOnly="1" outline="0" fieldPosition="0">
        <references count="3">
          <reference field="1" count="1" selected="0">
            <x v="67"/>
          </reference>
          <reference field="5" count="1">
            <x v="244"/>
          </reference>
          <reference field="7" count="1" selected="0">
            <x v="218"/>
          </reference>
        </references>
      </pivotArea>
    </format>
    <format dxfId="773">
      <pivotArea dataOnly="0" labelOnly="1" outline="0" fieldPosition="0">
        <references count="3">
          <reference field="1" count="1" selected="0">
            <x v="67"/>
          </reference>
          <reference field="5" count="1">
            <x v="57"/>
          </reference>
          <reference field="7" count="1" selected="0">
            <x v="219"/>
          </reference>
        </references>
      </pivotArea>
    </format>
    <format dxfId="772">
      <pivotArea dataOnly="0" labelOnly="1" outline="0" fieldPosition="0">
        <references count="3">
          <reference field="1" count="1" selected="0">
            <x v="67"/>
          </reference>
          <reference field="5" count="1">
            <x v="70"/>
          </reference>
          <reference field="7" count="1" selected="0">
            <x v="220"/>
          </reference>
        </references>
      </pivotArea>
    </format>
    <format dxfId="771">
      <pivotArea dataOnly="0" labelOnly="1" outline="0" fieldPosition="0">
        <references count="3">
          <reference field="1" count="1" selected="0">
            <x v="62"/>
          </reference>
          <reference field="5" count="1">
            <x v="281"/>
          </reference>
          <reference field="7" count="1" selected="0">
            <x v="221"/>
          </reference>
        </references>
      </pivotArea>
    </format>
    <format dxfId="770">
      <pivotArea dataOnly="0" labelOnly="1" outline="0" fieldPosition="0">
        <references count="3">
          <reference field="1" count="1" selected="0">
            <x v="62"/>
          </reference>
          <reference field="5" count="1">
            <x v="261"/>
          </reference>
          <reference field="7" count="1" selected="0">
            <x v="222"/>
          </reference>
        </references>
      </pivotArea>
    </format>
    <format dxfId="769">
      <pivotArea dataOnly="0" labelOnly="1" outline="0" fieldPosition="0">
        <references count="3">
          <reference field="1" count="1" selected="0">
            <x v="73"/>
          </reference>
          <reference field="5" count="1">
            <x v="3"/>
          </reference>
          <reference field="7" count="1" selected="0">
            <x v="223"/>
          </reference>
        </references>
      </pivotArea>
    </format>
    <format dxfId="768">
      <pivotArea dataOnly="0" labelOnly="1" outline="0" fieldPosition="0">
        <references count="3">
          <reference field="1" count="1" selected="0">
            <x v="73"/>
          </reference>
          <reference field="5" count="1">
            <x v="44"/>
          </reference>
          <reference field="7" count="1" selected="0">
            <x v="224"/>
          </reference>
        </references>
      </pivotArea>
    </format>
    <format dxfId="767">
      <pivotArea dataOnly="0" labelOnly="1" outline="0" fieldPosition="0">
        <references count="3">
          <reference field="1" count="1" selected="0">
            <x v="73"/>
          </reference>
          <reference field="5" count="1">
            <x v="20"/>
          </reference>
          <reference field="7" count="1" selected="0">
            <x v="225"/>
          </reference>
        </references>
      </pivotArea>
    </format>
    <format dxfId="766">
      <pivotArea dataOnly="0" labelOnly="1" outline="0" fieldPosition="0">
        <references count="3">
          <reference field="1" count="1" selected="0">
            <x v="73"/>
          </reference>
          <reference field="5" count="1">
            <x v="59"/>
          </reference>
          <reference field="7" count="1" selected="0">
            <x v="226"/>
          </reference>
        </references>
      </pivotArea>
    </format>
    <format dxfId="765">
      <pivotArea dataOnly="0" labelOnly="1" outline="0" fieldPosition="0">
        <references count="3">
          <reference field="1" count="1" selected="0">
            <x v="73"/>
          </reference>
          <reference field="5" count="1">
            <x v="77"/>
          </reference>
          <reference field="7" count="1" selected="0">
            <x v="227"/>
          </reference>
        </references>
      </pivotArea>
    </format>
    <format dxfId="764">
      <pivotArea dataOnly="0" labelOnly="1" outline="0" fieldPosition="0">
        <references count="3">
          <reference field="1" count="1" selected="0">
            <x v="73"/>
          </reference>
          <reference field="5" count="1">
            <x v="174"/>
          </reference>
          <reference field="7" count="1" selected="0">
            <x v="228"/>
          </reference>
        </references>
      </pivotArea>
    </format>
    <format dxfId="763">
      <pivotArea dataOnly="0" labelOnly="1" outline="0" fieldPosition="0">
        <references count="3">
          <reference field="1" count="1" selected="0">
            <x v="73"/>
          </reference>
          <reference field="5" count="1">
            <x v="241"/>
          </reference>
          <reference field="7" count="1" selected="0">
            <x v="229"/>
          </reference>
        </references>
      </pivotArea>
    </format>
    <format dxfId="762">
      <pivotArea dataOnly="0" labelOnly="1" outline="0" fieldPosition="0">
        <references count="3">
          <reference field="1" count="1" selected="0">
            <x v="73"/>
          </reference>
          <reference field="5" count="1">
            <x v="251"/>
          </reference>
          <reference field="7" count="1" selected="0">
            <x v="230"/>
          </reference>
        </references>
      </pivotArea>
    </format>
    <format dxfId="761">
      <pivotArea dataOnly="0" labelOnly="1" outline="0" fieldPosition="0">
        <references count="3">
          <reference field="1" count="1" selected="0">
            <x v="79"/>
          </reference>
          <reference field="5" count="1">
            <x v="372"/>
          </reference>
          <reference field="7" count="1" selected="0">
            <x v="231"/>
          </reference>
        </references>
      </pivotArea>
    </format>
    <format dxfId="760">
      <pivotArea dataOnly="0" labelOnly="1" outline="0" fieldPosition="0">
        <references count="3">
          <reference field="1" count="1" selected="0">
            <x v="79"/>
          </reference>
          <reference field="5" count="1">
            <x v="373"/>
          </reference>
          <reference field="7" count="1" selected="0">
            <x v="232"/>
          </reference>
        </references>
      </pivotArea>
    </format>
    <format dxfId="759">
      <pivotArea dataOnly="0" labelOnly="1" outline="0" fieldPosition="0">
        <references count="3">
          <reference field="1" count="1" selected="0">
            <x v="79"/>
          </reference>
          <reference field="5" count="1">
            <x v="374"/>
          </reference>
          <reference field="7" count="1" selected="0">
            <x v="233"/>
          </reference>
        </references>
      </pivotArea>
    </format>
    <format dxfId="758">
      <pivotArea dataOnly="0" labelOnly="1" outline="0" fieldPosition="0">
        <references count="3">
          <reference field="1" count="1" selected="0">
            <x v="79"/>
          </reference>
          <reference field="5" count="1">
            <x v="375"/>
          </reference>
          <reference field="7" count="1" selected="0">
            <x v="234"/>
          </reference>
        </references>
      </pivotArea>
    </format>
    <format dxfId="757">
      <pivotArea dataOnly="0" labelOnly="1" outline="0" fieldPosition="0">
        <references count="3">
          <reference field="1" count="1" selected="0">
            <x v="79"/>
          </reference>
          <reference field="5" count="1">
            <x v="376"/>
          </reference>
          <reference field="7" count="1" selected="0">
            <x v="235"/>
          </reference>
        </references>
      </pivotArea>
    </format>
    <format dxfId="756">
      <pivotArea dataOnly="0" labelOnly="1" outline="0" fieldPosition="0">
        <references count="3">
          <reference field="1" count="1" selected="0">
            <x v="79"/>
          </reference>
          <reference field="5" count="1">
            <x v="377"/>
          </reference>
          <reference field="7" count="1" selected="0">
            <x v="236"/>
          </reference>
        </references>
      </pivotArea>
    </format>
    <format dxfId="755">
      <pivotArea dataOnly="0" labelOnly="1" outline="0" fieldPosition="0">
        <references count="3">
          <reference field="1" count="1" selected="0">
            <x v="79"/>
          </reference>
          <reference field="5" count="1">
            <x v="378"/>
          </reference>
          <reference field="7" count="1" selected="0">
            <x v="237"/>
          </reference>
        </references>
      </pivotArea>
    </format>
    <format dxfId="754">
      <pivotArea dataOnly="0" labelOnly="1" outline="0" fieldPosition="0">
        <references count="3">
          <reference field="1" count="1" selected="0">
            <x v="79"/>
          </reference>
          <reference field="5" count="1">
            <x v="379"/>
          </reference>
          <reference field="7" count="1" selected="0">
            <x v="238"/>
          </reference>
        </references>
      </pivotArea>
    </format>
    <format dxfId="753">
      <pivotArea dataOnly="0" labelOnly="1" outline="0" fieldPosition="0">
        <references count="3">
          <reference field="1" count="1" selected="0">
            <x v="79"/>
          </reference>
          <reference field="5" count="1">
            <x v="380"/>
          </reference>
          <reference field="7" count="1" selected="0">
            <x v="239"/>
          </reference>
        </references>
      </pivotArea>
    </format>
    <format dxfId="752">
      <pivotArea dataOnly="0" labelOnly="1" outline="0" fieldPosition="0">
        <references count="3">
          <reference field="1" count="1" selected="0">
            <x v="5"/>
          </reference>
          <reference field="5" count="1">
            <x v="381"/>
          </reference>
          <reference field="7" count="1" selected="0">
            <x v="240"/>
          </reference>
        </references>
      </pivotArea>
    </format>
    <format dxfId="751">
      <pivotArea dataOnly="0" labelOnly="1" outline="0" fieldPosition="0">
        <references count="3">
          <reference field="1" count="1" selected="0">
            <x v="5"/>
          </reference>
          <reference field="5" count="1">
            <x v="382"/>
          </reference>
          <reference field="7" count="1" selected="0">
            <x v="241"/>
          </reference>
        </references>
      </pivotArea>
    </format>
    <format dxfId="750">
      <pivotArea dataOnly="0" labelOnly="1" outline="0" fieldPosition="0">
        <references count="3">
          <reference field="1" count="1" selected="0">
            <x v="5"/>
          </reference>
          <reference field="5" count="1">
            <x v="383"/>
          </reference>
          <reference field="7" count="1" selected="0">
            <x v="242"/>
          </reference>
        </references>
      </pivotArea>
    </format>
    <format dxfId="749">
      <pivotArea dataOnly="0" labelOnly="1" outline="0" fieldPosition="0">
        <references count="3">
          <reference field="1" count="1" selected="0">
            <x v="5"/>
          </reference>
          <reference field="5" count="1">
            <x v="384"/>
          </reference>
          <reference field="7" count="1" selected="0">
            <x v="243"/>
          </reference>
        </references>
      </pivotArea>
    </format>
    <format dxfId="748">
      <pivotArea dataOnly="0" labelOnly="1" outline="0" fieldPosition="0">
        <references count="3">
          <reference field="1" count="1" selected="0">
            <x v="5"/>
          </reference>
          <reference field="5" count="1">
            <x v="385"/>
          </reference>
          <reference field="7" count="1" selected="0">
            <x v="244"/>
          </reference>
        </references>
      </pivotArea>
    </format>
    <format dxfId="747">
      <pivotArea dataOnly="0" labelOnly="1" outline="0" fieldPosition="0">
        <references count="3">
          <reference field="1" count="1" selected="0">
            <x v="5"/>
          </reference>
          <reference field="5" count="1">
            <x v="386"/>
          </reference>
          <reference field="7" count="1" selected="0">
            <x v="245"/>
          </reference>
        </references>
      </pivotArea>
    </format>
    <format dxfId="746">
      <pivotArea dataOnly="0" labelOnly="1" outline="0" fieldPosition="0">
        <references count="3">
          <reference field="1" count="1" selected="0">
            <x v="5"/>
          </reference>
          <reference field="5" count="1">
            <x v="387"/>
          </reference>
          <reference field="7" count="1" selected="0">
            <x v="246"/>
          </reference>
        </references>
      </pivotArea>
    </format>
    <format dxfId="745">
      <pivotArea dataOnly="0" labelOnly="1" outline="0" fieldPosition="0">
        <references count="3">
          <reference field="1" count="1" selected="0">
            <x v="37"/>
          </reference>
          <reference field="5" count="1">
            <x v="388"/>
          </reference>
          <reference field="7" count="1" selected="0">
            <x v="247"/>
          </reference>
        </references>
      </pivotArea>
    </format>
    <format dxfId="744">
      <pivotArea dataOnly="0" labelOnly="1" outline="0" fieldPosition="0">
        <references count="3">
          <reference field="1" count="1" selected="0">
            <x v="37"/>
          </reference>
          <reference field="5" count="1">
            <x v="389"/>
          </reference>
          <reference field="7" count="1" selected="0">
            <x v="248"/>
          </reference>
        </references>
      </pivotArea>
    </format>
    <format dxfId="743">
      <pivotArea dataOnly="0" labelOnly="1" outline="0" fieldPosition="0">
        <references count="3">
          <reference field="1" count="1" selected="0">
            <x v="12"/>
          </reference>
          <reference field="5" count="1">
            <x v="390"/>
          </reference>
          <reference field="7" count="1" selected="0">
            <x v="249"/>
          </reference>
        </references>
      </pivotArea>
    </format>
    <format dxfId="742">
      <pivotArea dataOnly="0" labelOnly="1" outline="0" fieldPosition="0">
        <references count="3">
          <reference field="1" count="1" selected="0">
            <x v="12"/>
          </reference>
          <reference field="5" count="1">
            <x v="391"/>
          </reference>
          <reference field="7" count="1" selected="0">
            <x v="250"/>
          </reference>
        </references>
      </pivotArea>
    </format>
    <format dxfId="741">
      <pivotArea dataOnly="0" labelOnly="1" outline="0" fieldPosition="0">
        <references count="3">
          <reference field="1" count="1" selected="0">
            <x v="12"/>
          </reference>
          <reference field="5" count="1">
            <x v="392"/>
          </reference>
          <reference field="7" count="1" selected="0">
            <x v="251"/>
          </reference>
        </references>
      </pivotArea>
    </format>
    <format dxfId="740">
      <pivotArea dataOnly="0" labelOnly="1" outline="0" fieldPosition="0">
        <references count="3">
          <reference field="1" count="1" selected="0">
            <x v="12"/>
          </reference>
          <reference field="5" count="1">
            <x v="393"/>
          </reference>
          <reference field="7" count="1" selected="0">
            <x v="252"/>
          </reference>
        </references>
      </pivotArea>
    </format>
    <format dxfId="739">
      <pivotArea dataOnly="0" labelOnly="1" outline="0" fieldPosition="0">
        <references count="3">
          <reference field="1" count="1" selected="0">
            <x v="46"/>
          </reference>
          <reference field="5" count="1">
            <x v="394"/>
          </reference>
          <reference field="7" count="1" selected="0">
            <x v="253"/>
          </reference>
        </references>
      </pivotArea>
    </format>
    <format dxfId="738">
      <pivotArea dataOnly="0" labelOnly="1" outline="0" fieldPosition="0">
        <references count="3">
          <reference field="1" count="1" selected="0">
            <x v="46"/>
          </reference>
          <reference field="5" count="1">
            <x v="395"/>
          </reference>
          <reference field="7" count="1" selected="0">
            <x v="254"/>
          </reference>
        </references>
      </pivotArea>
    </format>
    <format dxfId="737">
      <pivotArea dataOnly="0" labelOnly="1" outline="0" fieldPosition="0">
        <references count="3">
          <reference field="1" count="1" selected="0">
            <x v="46"/>
          </reference>
          <reference field="5" count="1">
            <x v="396"/>
          </reference>
          <reference field="7" count="1" selected="0">
            <x v="255"/>
          </reference>
        </references>
      </pivotArea>
    </format>
    <format dxfId="736">
      <pivotArea dataOnly="0" labelOnly="1" outline="0" fieldPosition="0">
        <references count="3">
          <reference field="1" count="1" selected="0">
            <x v="46"/>
          </reference>
          <reference field="5" count="1">
            <x v="397"/>
          </reference>
          <reference field="7" count="1" selected="0">
            <x v="256"/>
          </reference>
        </references>
      </pivotArea>
    </format>
    <format dxfId="735">
      <pivotArea dataOnly="0" labelOnly="1" outline="0" fieldPosition="0">
        <references count="3">
          <reference field="1" count="1" selected="0">
            <x v="46"/>
          </reference>
          <reference field="5" count="1">
            <x v="398"/>
          </reference>
          <reference field="7" count="1" selected="0">
            <x v="257"/>
          </reference>
        </references>
      </pivotArea>
    </format>
    <format dxfId="734">
      <pivotArea dataOnly="0" labelOnly="1" outline="0" fieldPosition="0">
        <references count="3">
          <reference field="1" count="1" selected="0">
            <x v="46"/>
          </reference>
          <reference field="5" count="1">
            <x v="399"/>
          </reference>
          <reference field="7" count="1" selected="0">
            <x v="258"/>
          </reference>
        </references>
      </pivotArea>
    </format>
    <format dxfId="733">
      <pivotArea dataOnly="0" labelOnly="1" outline="0" fieldPosition="0">
        <references count="3">
          <reference field="1" count="1" selected="0">
            <x v="46"/>
          </reference>
          <reference field="5" count="1">
            <x v="400"/>
          </reference>
          <reference field="7" count="1" selected="0">
            <x v="259"/>
          </reference>
        </references>
      </pivotArea>
    </format>
    <format dxfId="732">
      <pivotArea dataOnly="0" labelOnly="1" outline="0" fieldPosition="0">
        <references count="3">
          <reference field="1" count="1" selected="0">
            <x v="66"/>
          </reference>
          <reference field="5" count="1">
            <x v="48"/>
          </reference>
          <reference field="7" count="1" selected="0">
            <x v="260"/>
          </reference>
        </references>
      </pivotArea>
    </format>
    <format dxfId="731">
      <pivotArea dataOnly="0" labelOnly="1" outline="0" fieldPosition="0">
        <references count="3">
          <reference field="1" count="1" selected="0">
            <x v="66"/>
          </reference>
          <reference field="5" count="1">
            <x v="151"/>
          </reference>
          <reference field="7" count="1" selected="0">
            <x v="261"/>
          </reference>
        </references>
      </pivotArea>
    </format>
    <format dxfId="730">
      <pivotArea dataOnly="0" labelOnly="1" outline="0" fieldPosition="0">
        <references count="3">
          <reference field="1" count="1" selected="0">
            <x v="66"/>
          </reference>
          <reference field="5" count="1">
            <x v="120"/>
          </reference>
          <reference field="7" count="1" selected="0">
            <x v="262"/>
          </reference>
        </references>
      </pivotArea>
    </format>
    <format dxfId="729">
      <pivotArea dataOnly="0" labelOnly="1" outline="0" fieldPosition="0">
        <references count="3">
          <reference field="1" count="1" selected="0">
            <x v="66"/>
          </reference>
          <reference field="5" count="1">
            <x v="141"/>
          </reference>
          <reference field="7" count="1" selected="0">
            <x v="263"/>
          </reference>
        </references>
      </pivotArea>
    </format>
    <format dxfId="728">
      <pivotArea dataOnly="0" labelOnly="1" outline="0" fieldPosition="0">
        <references count="3">
          <reference field="1" count="1" selected="0">
            <x v="66"/>
          </reference>
          <reference field="5" count="1">
            <x v="79"/>
          </reference>
          <reference field="7" count="1" selected="0">
            <x v="264"/>
          </reference>
        </references>
      </pivotArea>
    </format>
    <format dxfId="727">
      <pivotArea dataOnly="0" labelOnly="1" outline="0" fieldPosition="0">
        <references count="3">
          <reference field="1" count="1" selected="0">
            <x v="66"/>
          </reference>
          <reference field="5" count="1">
            <x v="212"/>
          </reference>
          <reference field="7" count="1" selected="0">
            <x v="265"/>
          </reference>
        </references>
      </pivotArea>
    </format>
    <format dxfId="726">
      <pivotArea dataOnly="0" labelOnly="1" outline="0" fieldPosition="0">
        <references count="3">
          <reference field="1" count="1" selected="0">
            <x v="66"/>
          </reference>
          <reference field="5" count="1">
            <x v="189"/>
          </reference>
          <reference field="7" count="1" selected="0">
            <x v="266"/>
          </reference>
        </references>
      </pivotArea>
    </format>
    <format dxfId="725">
      <pivotArea dataOnly="0" labelOnly="1" outline="0" fieldPosition="0">
        <references count="3">
          <reference field="1" count="1" selected="0">
            <x v="21"/>
          </reference>
          <reference field="5" count="1">
            <x v="263"/>
          </reference>
          <reference field="7" count="1" selected="0">
            <x v="267"/>
          </reference>
        </references>
      </pivotArea>
    </format>
    <format dxfId="724">
      <pivotArea dataOnly="0" labelOnly="1" outline="0" fieldPosition="0">
        <references count="3">
          <reference field="1" count="1" selected="0">
            <x v="21"/>
          </reference>
          <reference field="5" count="1">
            <x v="277"/>
          </reference>
          <reference field="7" count="1" selected="0">
            <x v="268"/>
          </reference>
        </references>
      </pivotArea>
    </format>
    <format dxfId="723">
      <pivotArea dataOnly="0" labelOnly="1" outline="0" fieldPosition="0">
        <references count="3">
          <reference field="1" count="1" selected="0">
            <x v="25"/>
          </reference>
          <reference field="5" count="1">
            <x v="8"/>
          </reference>
          <reference field="7" count="1" selected="0">
            <x v="269"/>
          </reference>
        </references>
      </pivotArea>
    </format>
    <format dxfId="722">
      <pivotArea dataOnly="0" labelOnly="1" outline="0" fieldPosition="0">
        <references count="3">
          <reference field="1" count="1" selected="0">
            <x v="25"/>
          </reference>
          <reference field="5" count="1">
            <x v="39"/>
          </reference>
          <reference field="7" count="1" selected="0">
            <x v="270"/>
          </reference>
        </references>
      </pivotArea>
    </format>
    <format dxfId="721">
      <pivotArea dataOnly="0" labelOnly="1" outline="0" fieldPosition="0">
        <references count="3">
          <reference field="1" count="1" selected="0">
            <x v="25"/>
          </reference>
          <reference field="5" count="1">
            <x v="149"/>
          </reference>
          <reference field="7" count="1" selected="0">
            <x v="271"/>
          </reference>
        </references>
      </pivotArea>
    </format>
    <format dxfId="720">
      <pivotArea dataOnly="0" labelOnly="1" outline="0" fieldPosition="0">
        <references count="3">
          <reference field="1" count="1" selected="0">
            <x v="25"/>
          </reference>
          <reference field="5" count="1">
            <x v="177"/>
          </reference>
          <reference field="7" count="1" selected="0">
            <x v="272"/>
          </reference>
        </references>
      </pivotArea>
    </format>
    <format dxfId="719">
      <pivotArea dataOnly="0" labelOnly="1" outline="0" fieldPosition="0">
        <references count="3">
          <reference field="1" count="1" selected="0">
            <x v="25"/>
          </reference>
          <reference field="5" count="1">
            <x v="153"/>
          </reference>
          <reference field="7" count="1" selected="0">
            <x v="273"/>
          </reference>
        </references>
      </pivotArea>
    </format>
    <format dxfId="718">
      <pivotArea dataOnly="0" labelOnly="1" outline="0" fieldPosition="0">
        <references count="3">
          <reference field="1" count="1" selected="0">
            <x v="25"/>
          </reference>
          <reference field="5" count="1">
            <x v="202"/>
          </reference>
          <reference field="7" count="1" selected="0">
            <x v="274"/>
          </reference>
        </references>
      </pivotArea>
    </format>
    <format dxfId="717">
      <pivotArea dataOnly="0" labelOnly="1" outline="0" fieldPosition="0">
        <references count="3">
          <reference field="1" count="1" selected="0">
            <x v="25"/>
          </reference>
          <reference field="5" count="1">
            <x v="184"/>
          </reference>
          <reference field="7" count="1" selected="0">
            <x v="275"/>
          </reference>
        </references>
      </pivotArea>
    </format>
    <format dxfId="716">
      <pivotArea dataOnly="0" labelOnly="1" outline="0" fieldPosition="0">
        <references count="3">
          <reference field="1" count="1" selected="0">
            <x v="19"/>
          </reference>
          <reference field="5" count="1">
            <x v="401"/>
          </reference>
          <reference field="7" count="1" selected="0">
            <x v="276"/>
          </reference>
        </references>
      </pivotArea>
    </format>
    <format dxfId="715">
      <pivotArea dataOnly="0" labelOnly="1" outline="0" fieldPosition="0">
        <references count="3">
          <reference field="1" count="1" selected="0">
            <x v="19"/>
          </reference>
          <reference field="5" count="1">
            <x v="402"/>
          </reference>
          <reference field="7" count="1" selected="0">
            <x v="277"/>
          </reference>
        </references>
      </pivotArea>
    </format>
    <format dxfId="714">
      <pivotArea dataOnly="0" labelOnly="1" outline="0" fieldPosition="0">
        <references count="3">
          <reference field="1" count="1" selected="0">
            <x v="19"/>
          </reference>
          <reference field="5" count="1">
            <x v="403"/>
          </reference>
          <reference field="7" count="1" selected="0">
            <x v="278"/>
          </reference>
        </references>
      </pivotArea>
    </format>
    <format dxfId="713">
      <pivotArea dataOnly="0" labelOnly="1" outline="0" fieldPosition="0">
        <references count="3">
          <reference field="1" count="1" selected="0">
            <x v="19"/>
          </reference>
          <reference field="5" count="1">
            <x v="404"/>
          </reference>
          <reference field="7" count="1" selected="0">
            <x v="279"/>
          </reference>
        </references>
      </pivotArea>
    </format>
    <format dxfId="712">
      <pivotArea dataOnly="0" labelOnly="1" outline="0" fieldPosition="0">
        <references count="3">
          <reference field="1" count="1" selected="0">
            <x v="19"/>
          </reference>
          <reference field="5" count="1">
            <x v="405"/>
          </reference>
          <reference field="7" count="1" selected="0">
            <x v="280"/>
          </reference>
        </references>
      </pivotArea>
    </format>
    <format dxfId="711">
      <pivotArea dataOnly="0" labelOnly="1" outline="0" fieldPosition="0">
        <references count="3">
          <reference field="1" count="1" selected="0">
            <x v="19"/>
          </reference>
          <reference field="5" count="1">
            <x v="406"/>
          </reference>
          <reference field="7" count="1" selected="0">
            <x v="281"/>
          </reference>
        </references>
      </pivotArea>
    </format>
    <format dxfId="710">
      <pivotArea dataOnly="0" labelOnly="1" outline="0" fieldPosition="0">
        <references count="3">
          <reference field="1" count="1" selected="0">
            <x v="19"/>
          </reference>
          <reference field="5" count="1">
            <x v="407"/>
          </reference>
          <reference field="7" count="1" selected="0">
            <x v="282"/>
          </reference>
        </references>
      </pivotArea>
    </format>
    <format dxfId="709">
      <pivotArea dataOnly="0" labelOnly="1" outline="0" fieldPosition="0">
        <references count="3">
          <reference field="1" count="1" selected="0">
            <x v="20"/>
          </reference>
          <reference field="5" count="1">
            <x v="408"/>
          </reference>
          <reference field="7" count="1" selected="0">
            <x v="283"/>
          </reference>
        </references>
      </pivotArea>
    </format>
    <format dxfId="708">
      <pivotArea dataOnly="0" labelOnly="1" outline="0" fieldPosition="0">
        <references count="3">
          <reference field="1" count="1" selected="0">
            <x v="20"/>
          </reference>
          <reference field="5" count="1">
            <x v="409"/>
          </reference>
          <reference field="7" count="1" selected="0">
            <x v="284"/>
          </reference>
        </references>
      </pivotArea>
    </format>
    <format dxfId="707">
      <pivotArea dataOnly="0" labelOnly="1" outline="0" fieldPosition="0">
        <references count="3">
          <reference field="1" count="1" selected="0">
            <x v="20"/>
          </reference>
          <reference field="5" count="1">
            <x v="410"/>
          </reference>
          <reference field="7" count="1" selected="0">
            <x v="285"/>
          </reference>
        </references>
      </pivotArea>
    </format>
    <format dxfId="706">
      <pivotArea dataOnly="0" labelOnly="1" outline="0" fieldPosition="0">
        <references count="3">
          <reference field="1" count="1" selected="0">
            <x v="20"/>
          </reference>
          <reference field="5" count="1">
            <x v="411"/>
          </reference>
          <reference field="7" count="1" selected="0">
            <x v="286"/>
          </reference>
        </references>
      </pivotArea>
    </format>
    <format dxfId="705">
      <pivotArea dataOnly="0" labelOnly="1" outline="0" fieldPosition="0">
        <references count="3">
          <reference field="1" count="1" selected="0">
            <x v="20"/>
          </reference>
          <reference field="5" count="1">
            <x v="412"/>
          </reference>
          <reference field="7" count="1" selected="0">
            <x v="287"/>
          </reference>
        </references>
      </pivotArea>
    </format>
    <format dxfId="704">
      <pivotArea dataOnly="0" labelOnly="1" outline="0" fieldPosition="0">
        <references count="3">
          <reference field="1" count="1" selected="0">
            <x v="20"/>
          </reference>
          <reference field="5" count="1">
            <x v="413"/>
          </reference>
          <reference field="7" count="1" selected="0">
            <x v="288"/>
          </reference>
        </references>
      </pivotArea>
    </format>
    <format dxfId="703">
      <pivotArea dataOnly="0" labelOnly="1" outline="0" fieldPosition="0">
        <references count="3">
          <reference field="1" count="1" selected="0">
            <x v="81"/>
          </reference>
          <reference field="5" count="1">
            <x v="414"/>
          </reference>
          <reference field="7" count="1" selected="0">
            <x v="289"/>
          </reference>
        </references>
      </pivotArea>
    </format>
    <format dxfId="702">
      <pivotArea dataOnly="0" labelOnly="1" outline="0" fieldPosition="0">
        <references count="3">
          <reference field="1" count="1" selected="0">
            <x v="81"/>
          </reference>
          <reference field="5" count="1">
            <x v="415"/>
          </reference>
          <reference field="7" count="1" selected="0">
            <x v="290"/>
          </reference>
        </references>
      </pivotArea>
    </format>
    <format dxfId="701">
      <pivotArea dataOnly="0" labelOnly="1" outline="0" fieldPosition="0">
        <references count="3">
          <reference field="1" count="1" selected="0">
            <x v="81"/>
          </reference>
          <reference field="5" count="1">
            <x v="143"/>
          </reference>
          <reference field="7" count="1" selected="0">
            <x v="291"/>
          </reference>
        </references>
      </pivotArea>
    </format>
    <format dxfId="700">
      <pivotArea dataOnly="0" labelOnly="1" outline="0" fieldPosition="0">
        <references count="3">
          <reference field="1" count="1" selected="0">
            <x v="81"/>
          </reference>
          <reference field="5" count="1">
            <x v="182"/>
          </reference>
          <reference field="7" count="1" selected="0">
            <x v="292"/>
          </reference>
        </references>
      </pivotArea>
    </format>
    <format dxfId="699">
      <pivotArea dataOnly="0" labelOnly="1" outline="0" fieldPosition="0">
        <references count="3">
          <reference field="1" count="1" selected="0">
            <x v="81"/>
          </reference>
          <reference field="5" count="1">
            <x v="416"/>
          </reference>
          <reference field="7" count="1" selected="0">
            <x v="293"/>
          </reference>
        </references>
      </pivotArea>
    </format>
    <format dxfId="698">
      <pivotArea dataOnly="0" labelOnly="1" outline="0" fieldPosition="0">
        <references count="3">
          <reference field="1" count="1" selected="0">
            <x v="81"/>
          </reference>
          <reference field="5" count="1">
            <x v="417"/>
          </reference>
          <reference field="7" count="1" selected="0">
            <x v="294"/>
          </reference>
        </references>
      </pivotArea>
    </format>
    <format dxfId="697">
      <pivotArea dataOnly="0" labelOnly="1" outline="0" fieldPosition="0">
        <references count="3">
          <reference field="1" count="1" selected="0">
            <x v="81"/>
          </reference>
          <reference field="5" count="1">
            <x v="418"/>
          </reference>
          <reference field="7" count="1" selected="0">
            <x v="295"/>
          </reference>
        </references>
      </pivotArea>
    </format>
    <format dxfId="696">
      <pivotArea dataOnly="0" labelOnly="1" outline="0" fieldPosition="0">
        <references count="3">
          <reference field="1" count="1" selected="0">
            <x v="39"/>
          </reference>
          <reference field="5" count="1">
            <x v="419"/>
          </reference>
          <reference field="7" count="1" selected="0">
            <x v="296"/>
          </reference>
        </references>
      </pivotArea>
    </format>
    <format dxfId="695">
      <pivotArea dataOnly="0" labelOnly="1" outline="0" fieldPosition="0">
        <references count="3">
          <reference field="1" count="1" selected="0">
            <x v="39"/>
          </reference>
          <reference field="5" count="1">
            <x v="420"/>
          </reference>
          <reference field="7" count="1" selected="0">
            <x v="297"/>
          </reference>
        </references>
      </pivotArea>
    </format>
    <format dxfId="694">
      <pivotArea dataOnly="0" labelOnly="1" outline="0" fieldPosition="0">
        <references count="3">
          <reference field="1" count="1" selected="0">
            <x v="29"/>
          </reference>
          <reference field="5" count="1">
            <x v="7"/>
          </reference>
          <reference field="7" count="1" selected="0">
            <x v="298"/>
          </reference>
        </references>
      </pivotArea>
    </format>
    <format dxfId="693">
      <pivotArea dataOnly="0" labelOnly="1" outline="0" fieldPosition="0">
        <references count="3">
          <reference field="1" count="1" selected="0">
            <x v="29"/>
          </reference>
          <reference field="5" count="1">
            <x v="63"/>
          </reference>
          <reference field="7" count="1" selected="0">
            <x v="299"/>
          </reference>
        </references>
      </pivotArea>
    </format>
    <format dxfId="692">
      <pivotArea dataOnly="0" labelOnly="1" outline="0" fieldPosition="0">
        <references count="3">
          <reference field="1" count="1" selected="0">
            <x v="29"/>
          </reference>
          <reference field="5" count="1">
            <x v="171"/>
          </reference>
          <reference field="7" count="1" selected="0">
            <x v="300"/>
          </reference>
        </references>
      </pivotArea>
    </format>
    <format dxfId="691">
      <pivotArea dataOnly="0" labelOnly="1" outline="0" fieldPosition="0">
        <references count="3">
          <reference field="1" count="1" selected="0">
            <x v="29"/>
          </reference>
          <reference field="5" count="1">
            <x v="216"/>
          </reference>
          <reference field="7" count="1" selected="0">
            <x v="301"/>
          </reference>
        </references>
      </pivotArea>
    </format>
    <format dxfId="690">
      <pivotArea dataOnly="0" labelOnly="1" outline="0" fieldPosition="0">
        <references count="3">
          <reference field="1" count="1" selected="0">
            <x v="29"/>
          </reference>
          <reference field="5" count="1">
            <x v="139"/>
          </reference>
          <reference field="7" count="1" selected="0">
            <x v="302"/>
          </reference>
        </references>
      </pivotArea>
    </format>
    <format dxfId="689">
      <pivotArea dataOnly="0" labelOnly="1" outline="0" fieldPosition="0">
        <references count="3">
          <reference field="1" count="1" selected="0">
            <x v="29"/>
          </reference>
          <reference field="5" count="1">
            <x v="253"/>
          </reference>
          <reference field="7" count="1" selected="0">
            <x v="303"/>
          </reference>
        </references>
      </pivotArea>
    </format>
    <format dxfId="688">
      <pivotArea dataOnly="0" labelOnly="1" outline="0" fieldPosition="0">
        <references count="3">
          <reference field="1" count="1" selected="0">
            <x v="70"/>
          </reference>
          <reference field="5" count="1">
            <x v="421"/>
          </reference>
          <reference field="7" count="1" selected="0">
            <x v="304"/>
          </reference>
        </references>
      </pivotArea>
    </format>
    <format dxfId="687">
      <pivotArea dataOnly="0" labelOnly="1" outline="0" fieldPosition="0">
        <references count="3">
          <reference field="1" count="1" selected="0">
            <x v="70"/>
          </reference>
          <reference field="5" count="1">
            <x v="422"/>
          </reference>
          <reference field="7" count="1" selected="0">
            <x v="305"/>
          </reference>
        </references>
      </pivotArea>
    </format>
    <format dxfId="686">
      <pivotArea dataOnly="0" labelOnly="1" outline="0" fieldPosition="0">
        <references count="3">
          <reference field="1" count="1" selected="0">
            <x v="78"/>
          </reference>
          <reference field="5" count="1">
            <x v="5"/>
          </reference>
          <reference field="7" count="1" selected="0">
            <x v="306"/>
          </reference>
        </references>
      </pivotArea>
    </format>
    <format dxfId="685">
      <pivotArea dataOnly="0" labelOnly="1" outline="0" fieldPosition="0">
        <references count="3">
          <reference field="1" count="1" selected="0">
            <x v="78"/>
          </reference>
          <reference field="5" count="1">
            <x v="210"/>
          </reference>
          <reference field="7" count="1" selected="0">
            <x v="307"/>
          </reference>
        </references>
      </pivotArea>
    </format>
    <format dxfId="684">
      <pivotArea dataOnly="0" labelOnly="1" outline="0" fieldPosition="0">
        <references count="3">
          <reference field="1" count="1" selected="0">
            <x v="78"/>
          </reference>
          <reference field="5" count="1">
            <x v="145"/>
          </reference>
          <reference field="7" count="1" selected="0">
            <x v="308"/>
          </reference>
        </references>
      </pivotArea>
    </format>
    <format dxfId="683">
      <pivotArea dataOnly="0" labelOnly="1" outline="0" fieldPosition="0">
        <references count="3">
          <reference field="1" count="1" selected="0">
            <x v="78"/>
          </reference>
          <reference field="5" count="1">
            <x v="235"/>
          </reference>
          <reference field="7" count="1" selected="0">
            <x v="309"/>
          </reference>
        </references>
      </pivotArea>
    </format>
    <format dxfId="682">
      <pivotArea dataOnly="0" labelOnly="1" outline="0" fieldPosition="0">
        <references count="3">
          <reference field="1" count="1" selected="0">
            <x v="78"/>
          </reference>
          <reference field="5" count="1">
            <x v="227"/>
          </reference>
          <reference field="7" count="1" selected="0">
            <x v="310"/>
          </reference>
        </references>
      </pivotArea>
    </format>
    <format dxfId="681">
      <pivotArea dataOnly="0" labelOnly="1" outline="0" fieldPosition="0">
        <references count="3">
          <reference field="1" count="1" selected="0">
            <x v="58"/>
          </reference>
          <reference field="5" count="1">
            <x v="256"/>
          </reference>
          <reference field="7" count="1" selected="0">
            <x v="311"/>
          </reference>
        </references>
      </pivotArea>
    </format>
    <format dxfId="680">
      <pivotArea dataOnly="0" labelOnly="1" outline="0" fieldPosition="0">
        <references count="3">
          <reference field="1" count="1" selected="0">
            <x v="58"/>
          </reference>
          <reference field="5" count="1">
            <x v="283"/>
          </reference>
          <reference field="7" count="1" selected="0">
            <x v="312"/>
          </reference>
        </references>
      </pivotArea>
    </format>
    <format dxfId="679">
      <pivotArea dataOnly="0" labelOnly="1" outline="0" fieldPosition="0">
        <references count="3">
          <reference field="1" count="1" selected="0">
            <x v="50"/>
          </reference>
          <reference field="5" count="1">
            <x v="2"/>
          </reference>
          <reference field="7" count="1" selected="0">
            <x v="313"/>
          </reference>
        </references>
      </pivotArea>
    </format>
    <format dxfId="678">
      <pivotArea dataOnly="0" labelOnly="1" outline="0" fieldPosition="0">
        <references count="3">
          <reference field="1" count="1" selected="0">
            <x v="50"/>
          </reference>
          <reference field="5" count="1">
            <x v="31"/>
          </reference>
          <reference field="7" count="1" selected="0">
            <x v="314"/>
          </reference>
        </references>
      </pivotArea>
    </format>
    <format dxfId="677">
      <pivotArea dataOnly="0" labelOnly="1" outline="0" fieldPosition="0">
        <references count="3">
          <reference field="1" count="1" selected="0">
            <x v="50"/>
          </reference>
          <reference field="5" count="1">
            <x v="36"/>
          </reference>
          <reference field="7" count="1" selected="0">
            <x v="315"/>
          </reference>
        </references>
      </pivotArea>
    </format>
    <format dxfId="676">
      <pivotArea dataOnly="0" labelOnly="1" outline="0" fieldPosition="0">
        <references count="3">
          <reference field="1" count="1" selected="0">
            <x v="50"/>
          </reference>
          <reference field="5" count="1">
            <x v="137"/>
          </reference>
          <reference field="7" count="1" selected="0">
            <x v="316"/>
          </reference>
        </references>
      </pivotArea>
    </format>
    <format dxfId="675">
      <pivotArea dataOnly="0" labelOnly="1" outline="0" fieldPosition="0">
        <references count="3">
          <reference field="1" count="1" selected="0">
            <x v="50"/>
          </reference>
          <reference field="5" count="1">
            <x v="157"/>
          </reference>
          <reference field="7" count="1" selected="0">
            <x v="317"/>
          </reference>
        </references>
      </pivotArea>
    </format>
    <format dxfId="674">
      <pivotArea dataOnly="0" labelOnly="1" outline="0" fieldPosition="0">
        <references count="3">
          <reference field="1" count="1" selected="0">
            <x v="50"/>
          </reference>
          <reference field="5" count="1">
            <x v="207"/>
          </reference>
          <reference field="7" count="1" selected="0">
            <x v="318"/>
          </reference>
        </references>
      </pivotArea>
    </format>
    <format dxfId="673">
      <pivotArea dataOnly="0" labelOnly="1" outline="0" fieldPosition="0">
        <references count="3">
          <reference field="1" count="1" selected="0">
            <x v="50"/>
          </reference>
          <reference field="5" count="1">
            <x v="259"/>
          </reference>
          <reference field="7" count="1" selected="0">
            <x v="319"/>
          </reference>
        </references>
      </pivotArea>
    </format>
    <format dxfId="672">
      <pivotArea dataOnly="0" labelOnly="1" outline="0" fieldPosition="0">
        <references count="3">
          <reference field="1" count="1" selected="0">
            <x v="34"/>
          </reference>
          <reference field="5" count="1">
            <x v="255"/>
          </reference>
          <reference field="7" count="1" selected="0">
            <x v="320"/>
          </reference>
        </references>
      </pivotArea>
    </format>
    <format dxfId="671">
      <pivotArea dataOnly="0" labelOnly="1" outline="0" fieldPosition="0">
        <references count="3">
          <reference field="1" count="1" selected="0">
            <x v="34"/>
          </reference>
          <reference field="5" count="1">
            <x v="284"/>
          </reference>
          <reference field="7" count="1" selected="0">
            <x v="321"/>
          </reference>
        </references>
      </pivotArea>
    </format>
    <format dxfId="670">
      <pivotArea dataOnly="0" labelOnly="1" outline="0" fieldPosition="0">
        <references count="3">
          <reference field="1" count="1" selected="0">
            <x v="56"/>
          </reference>
          <reference field="5" count="1">
            <x v="423"/>
          </reference>
          <reference field="7" count="1" selected="0">
            <x v="322"/>
          </reference>
        </references>
      </pivotArea>
    </format>
    <format dxfId="669">
      <pivotArea dataOnly="0" labelOnly="1" outline="0" fieldPosition="0">
        <references count="3">
          <reference field="1" count="1" selected="0">
            <x v="56"/>
          </reference>
          <reference field="5" count="1">
            <x v="424"/>
          </reference>
          <reference field="7" count="1" selected="0">
            <x v="323"/>
          </reference>
        </references>
      </pivotArea>
    </format>
    <format dxfId="668">
      <pivotArea dataOnly="0" labelOnly="1" outline="0" fieldPosition="0">
        <references count="3">
          <reference field="1" count="1" selected="0">
            <x v="56"/>
          </reference>
          <reference field="5" count="1">
            <x v="246"/>
          </reference>
          <reference field="7" count="1" selected="0">
            <x v="324"/>
          </reference>
        </references>
      </pivotArea>
    </format>
    <format dxfId="667">
      <pivotArea dataOnly="0" labelOnly="1" outline="0" fieldPosition="0">
        <references count="3">
          <reference field="1" count="1" selected="0">
            <x v="56"/>
          </reference>
          <reference field="5" count="1">
            <x v="249"/>
          </reference>
          <reference field="7" count="1" selected="0">
            <x v="325"/>
          </reference>
        </references>
      </pivotArea>
    </format>
    <format dxfId="666">
      <pivotArea dataOnly="0" labelOnly="1" outline="0" fieldPosition="0">
        <references count="3">
          <reference field="1" count="1" selected="0">
            <x v="56"/>
          </reference>
          <reference field="5" count="1">
            <x v="204"/>
          </reference>
          <reference field="7" count="1" selected="0">
            <x v="326"/>
          </reference>
        </references>
      </pivotArea>
    </format>
    <format dxfId="665">
      <pivotArea dataOnly="0" labelOnly="1" outline="0" fieldPosition="0">
        <references count="3">
          <reference field="1" count="1" selected="0">
            <x v="56"/>
          </reference>
          <reference field="5" count="1">
            <x v="425"/>
          </reference>
          <reference field="7" count="1" selected="0">
            <x v="327"/>
          </reference>
        </references>
      </pivotArea>
    </format>
    <format dxfId="664">
      <pivotArea dataOnly="0" labelOnly="1" outline="0" fieldPosition="0">
        <references count="3">
          <reference field="1" count="1" selected="0">
            <x v="30"/>
          </reference>
          <reference field="5" count="1">
            <x v="6"/>
          </reference>
          <reference field="7" count="1" selected="0">
            <x v="328"/>
          </reference>
        </references>
      </pivotArea>
    </format>
    <format dxfId="663">
      <pivotArea dataOnly="0" labelOnly="1" outline="0" fieldPosition="0">
        <references count="3">
          <reference field="1" count="1" selected="0">
            <x v="30"/>
          </reference>
          <reference field="5" count="1">
            <x v="111"/>
          </reference>
          <reference field="7" count="1" selected="0">
            <x v="329"/>
          </reference>
        </references>
      </pivotArea>
    </format>
    <format dxfId="662">
      <pivotArea dataOnly="0" labelOnly="1" outline="0" fieldPosition="0">
        <references count="3">
          <reference field="1" count="1" selected="0">
            <x v="30"/>
          </reference>
          <reference field="5" count="1">
            <x v="161"/>
          </reference>
          <reference field="7" count="1" selected="0">
            <x v="330"/>
          </reference>
        </references>
      </pivotArea>
    </format>
    <format dxfId="661">
      <pivotArea dataOnly="0" labelOnly="1" outline="0" fieldPosition="0">
        <references count="3">
          <reference field="1" count="1" selected="0">
            <x v="30"/>
          </reference>
          <reference field="5" count="1">
            <x v="191"/>
          </reference>
          <reference field="7" count="1" selected="0">
            <x v="331"/>
          </reference>
        </references>
      </pivotArea>
    </format>
    <format dxfId="660">
      <pivotArea dataOnly="0" labelOnly="1" outline="0" fieldPosition="0">
        <references count="3">
          <reference field="1" count="1" selected="0">
            <x v="30"/>
          </reference>
          <reference field="5" count="1">
            <x v="135"/>
          </reference>
          <reference field="7" count="1" selected="0">
            <x v="332"/>
          </reference>
        </references>
      </pivotArea>
    </format>
    <format dxfId="659">
      <pivotArea dataOnly="0" labelOnly="1" outline="0" fieldPosition="0">
        <references count="3">
          <reference field="1" count="1" selected="0">
            <x v="30"/>
          </reference>
          <reference field="5" count="1">
            <x v="233"/>
          </reference>
          <reference field="7" count="1" selected="0">
            <x v="333"/>
          </reference>
        </references>
      </pivotArea>
    </format>
    <format dxfId="658">
      <pivotArea dataOnly="0" labelOnly="1" outline="0" fieldPosition="0">
        <references count="3">
          <reference field="1" count="1" selected="0">
            <x v="30"/>
          </reference>
          <reference field="5" count="1">
            <x v="75"/>
          </reference>
          <reference field="7" count="1" selected="0">
            <x v="334"/>
          </reference>
        </references>
      </pivotArea>
    </format>
    <format dxfId="657">
      <pivotArea dataOnly="0" labelOnly="1" outline="0" fieldPosition="0">
        <references count="3">
          <reference field="1" count="1" selected="0">
            <x v="75"/>
          </reference>
          <reference field="5" count="1">
            <x v="231"/>
          </reference>
          <reference field="7" count="1" selected="0">
            <x v="335"/>
          </reference>
        </references>
      </pivotArea>
    </format>
    <format dxfId="656">
      <pivotArea dataOnly="0" labelOnly="1" outline="0" fieldPosition="0">
        <references count="3">
          <reference field="1" count="1" selected="0">
            <x v="75"/>
          </reference>
          <reference field="5" count="1">
            <x v="289"/>
          </reference>
          <reference field="7" count="1" selected="0">
            <x v="336"/>
          </reference>
        </references>
      </pivotArea>
    </format>
    <format dxfId="655">
      <pivotArea dataOnly="0" labelOnly="1" outline="0" fieldPosition="0">
        <references count="3">
          <reference field="1" count="1" selected="0">
            <x v="52"/>
          </reference>
          <reference field="5" count="1">
            <x v="29"/>
          </reference>
          <reference field="7" count="1" selected="0">
            <x v="337"/>
          </reference>
        </references>
      </pivotArea>
    </format>
    <format dxfId="654">
      <pivotArea dataOnly="0" labelOnly="1" outline="0" fieldPosition="0">
        <references count="3">
          <reference field="1" count="1" selected="0">
            <x v="52"/>
          </reference>
          <reference field="5" count="1">
            <x v="194"/>
          </reference>
          <reference field="7" count="1" selected="0">
            <x v="338"/>
          </reference>
        </references>
      </pivotArea>
    </format>
    <format dxfId="653">
      <pivotArea dataOnly="0" labelOnly="1" outline="0" fieldPosition="0">
        <references count="3">
          <reference field="1" count="1" selected="0">
            <x v="52"/>
          </reference>
          <reference field="5" count="1">
            <x v="185"/>
          </reference>
          <reference field="7" count="1" selected="0">
            <x v="339"/>
          </reference>
        </references>
      </pivotArea>
    </format>
    <format dxfId="652">
      <pivotArea dataOnly="0" labelOnly="1" outline="0" fieldPosition="0">
        <references count="3">
          <reference field="1" count="1" selected="0">
            <x v="52"/>
          </reference>
          <reference field="5" count="1">
            <x v="278"/>
          </reference>
          <reference field="7" count="1" selected="0">
            <x v="340"/>
          </reference>
        </references>
      </pivotArea>
    </format>
    <format dxfId="651">
      <pivotArea dataOnly="0" outline="0" fieldPosition="0">
        <references count="1">
          <reference field="2" count="1">
            <x v="139"/>
          </reference>
        </references>
      </pivotArea>
    </format>
    <format dxfId="650">
      <pivotArea field="2" type="button" dataOnly="0" labelOnly="1" outline="0" axis="axisPage" fieldPosition="0"/>
    </format>
    <format dxfId="649">
      <pivotArea field="7" type="button" dataOnly="0" labelOnly="1" outline="0" axis="axisRow" fieldPosition="0"/>
    </format>
    <format dxfId="648">
      <pivotArea field="7" type="button" dataOnly="0" labelOnly="1" outline="0" axis="axisRow" fieldPosition="0"/>
    </format>
    <format dxfId="647">
      <pivotArea field="1" type="button" dataOnly="0" labelOnly="1" outline="0" axis="axisRow" fieldPosition="1"/>
    </format>
    <format dxfId="646">
      <pivotArea field="5" type="button" dataOnly="0" labelOnly="1" outline="0" axis="axisRow" fieldPosition="2"/>
    </format>
    <format dxfId="645">
      <pivotArea field="7" type="button" dataOnly="0" labelOnly="1" outline="0" axis="axisRow" fieldPosition="0"/>
    </format>
    <format dxfId="644">
      <pivotArea field="1" type="button" dataOnly="0" labelOnly="1" outline="0" axis="axisRow" fieldPosition="1"/>
    </format>
    <format dxfId="643">
      <pivotArea field="5" type="button" dataOnly="0" labelOnly="1" outline="0" axis="axisRow" fieldPosition="2"/>
    </format>
    <format dxfId="642">
      <pivotArea field="7" type="button" dataOnly="0" labelOnly="1" outline="0" axis="axisRow" fieldPosition="0"/>
    </format>
    <format dxfId="641">
      <pivotArea field="1" type="button" dataOnly="0" labelOnly="1" outline="0" axis="axisRow" fieldPosition="1"/>
    </format>
    <format dxfId="640">
      <pivotArea field="5" type="button" dataOnly="0" labelOnly="1" outline="0" axis="axisRow" fieldPosition="2"/>
    </format>
    <format dxfId="639">
      <pivotArea field="7" type="button" dataOnly="0" labelOnly="1" outline="0" axis="axisRow" fieldPosition="0"/>
    </format>
    <format dxfId="638">
      <pivotArea field="1" type="button" dataOnly="0" labelOnly="1" outline="0" axis="axisRow" fieldPosition="1"/>
    </format>
    <format dxfId="637">
      <pivotArea field="5" type="button" dataOnly="0" labelOnly="1" outline="0" axis="axisRow" fieldPosition="2"/>
    </format>
    <format dxfId="636">
      <pivotArea field="7" type="button" dataOnly="0" labelOnly="1" outline="0" axis="axisRow" fieldPosition="0"/>
    </format>
    <format dxfId="635">
      <pivotArea field="1" type="button" dataOnly="0" labelOnly="1" outline="0" axis="axisRow" fieldPosition="1"/>
    </format>
    <format dxfId="634">
      <pivotArea field="5" type="button" dataOnly="0" labelOnly="1" outline="0" axis="axisRow" fieldPosition="2"/>
    </format>
  </formats>
  <pivotTableStyleInfo name="PivotStyleLight16" showRowHeaders="1" showColHeaders="1" showRowStripes="0" showColStripes="0" showLastColumn="1"/>
  <filters count="1">
    <filter fld="5" type="captionGreaterThanOrEqual" evalOrder="-1" id="2" stringValue1="0">
      <autoFilter ref="A1">
        <filterColumn colId="0">
          <customFilters>
            <customFilter operator="greaterThanOr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B5:C9" firstHeaderRow="1" firstDataRow="1" firstDataCol="2" rowPageCount="1" colPageCount="1"/>
  <pivotFields count="8">
    <pivotField compact="0" outline="0" showAll="0"/>
    <pivotField axis="axisPage" compact="0" outline="0" showAll="0">
      <items count="86">
        <item x="49"/>
        <item x="15"/>
        <item x="20"/>
        <item x="35"/>
        <item x="7"/>
        <item x="58"/>
        <item x="6"/>
        <item x="84"/>
        <item x="37"/>
        <item x="8"/>
        <item x="22"/>
        <item x="50"/>
        <item x="60"/>
        <item x="19"/>
        <item x="29"/>
        <item x="26"/>
        <item x="57"/>
        <item x="31"/>
        <item x="2"/>
        <item x="68"/>
        <item x="70"/>
        <item x="65"/>
        <item x="11"/>
        <item x="28"/>
        <item x="33"/>
        <item x="66"/>
        <item x="34"/>
        <item x="1"/>
        <item x="4"/>
        <item x="74"/>
        <item x="81"/>
        <item x="69"/>
        <item x="55"/>
        <item x="51"/>
        <item x="79"/>
        <item x="21"/>
        <item x="38"/>
        <item x="59"/>
        <item x="5"/>
        <item x="73"/>
        <item x="14"/>
        <item x="27"/>
        <item x="44"/>
        <item x="9"/>
        <item x="13"/>
        <item x="43"/>
        <item x="62"/>
        <item x="12"/>
        <item x="30"/>
        <item x="10"/>
        <item x="78"/>
        <item x="17"/>
        <item x="83"/>
        <item x="48"/>
        <item x="63"/>
        <item x="61"/>
        <item x="80"/>
        <item x="39"/>
        <item x="77"/>
        <item x="47"/>
        <item x="46"/>
        <item x="18"/>
        <item x="53"/>
        <item x="23"/>
        <item x="36"/>
        <item x="16"/>
        <item x="64"/>
        <item x="52"/>
        <item x="40"/>
        <item x="3"/>
        <item x="75"/>
        <item x="67"/>
        <item x="45"/>
        <item x="54"/>
        <item x="24"/>
        <item x="82"/>
        <item x="71"/>
        <item x="25"/>
        <item x="76"/>
        <item x="56"/>
        <item x="41"/>
        <item x="72"/>
        <item x="32"/>
        <item x="42"/>
        <item x="0"/>
        <item t="default"/>
      </items>
    </pivotField>
    <pivotField axis="axisRow" compact="0" outline="0" showAll="0">
      <items count="21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5"/>
        <item x="93"/>
        <item x="96"/>
        <item x="94"/>
        <item x="97"/>
        <item x="98"/>
        <item x="100"/>
        <item x="99"/>
        <item x="101"/>
        <item x="102"/>
        <item x="104"/>
        <item x="103"/>
        <item x="105"/>
        <item x="106"/>
        <item x="109"/>
        <item x="107"/>
        <item x="110"/>
        <item x="108"/>
        <item x="111"/>
        <item x="112"/>
        <item x="113"/>
        <item x="114"/>
        <item x="116"/>
        <item x="115"/>
        <item x="117"/>
        <item x="118"/>
        <item x="119"/>
        <item x="120"/>
        <item x="123"/>
        <item x="121"/>
        <item x="124"/>
        <item x="122"/>
        <item x="125"/>
        <item x="126"/>
        <item x="129"/>
        <item x="127"/>
        <item x="130"/>
        <item x="128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3"/>
        <item x="151"/>
        <item x="154"/>
        <item x="152"/>
        <item x="155"/>
        <item x="156"/>
        <item x="157"/>
        <item x="158"/>
        <item x="160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6"/>
        <item x="175"/>
        <item x="177"/>
        <item x="178"/>
        <item x="179"/>
        <item x="180"/>
        <item x="181"/>
        <item x="182"/>
        <item x="183"/>
        <item x="184"/>
        <item x="186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8"/>
        <item x="197"/>
        <item x="199"/>
        <item x="200"/>
        <item x="201"/>
        <item x="202"/>
        <item x="204"/>
        <item x="203"/>
        <item x="205"/>
        <item x="206"/>
        <item x="207"/>
        <item x="208"/>
        <item x="209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27">
        <item x="29"/>
        <item x="235"/>
        <item x="146"/>
        <item x="228"/>
        <item x="251"/>
        <item x="220"/>
        <item x="191"/>
        <item x="18"/>
        <item x="136"/>
        <item x="94"/>
        <item x="70"/>
        <item x="135"/>
        <item x="27"/>
        <item x="78"/>
        <item x="134"/>
        <item x="117"/>
        <item x="11"/>
        <item x="125"/>
        <item x="260"/>
        <item x="236"/>
        <item x="111"/>
        <item x="237"/>
        <item x="192"/>
        <item x="147"/>
        <item x="102"/>
        <item x="182"/>
        <item x="68"/>
        <item x="28"/>
        <item x="132"/>
        <item x="142"/>
        <item x="148"/>
        <item x="48"/>
        <item x="221"/>
        <item x="47"/>
        <item x="110"/>
        <item x="143"/>
        <item x="257"/>
        <item x="96"/>
        <item x="149"/>
        <item x="186"/>
        <item x="45"/>
        <item x="131"/>
        <item x="5"/>
        <item x="80"/>
        <item x="138"/>
        <item x="77"/>
        <item x="75"/>
        <item x="44"/>
        <item x="140"/>
        <item x="83"/>
        <item x="104"/>
        <item x="19"/>
        <item x="79"/>
        <item x="107"/>
        <item x="109"/>
        <item x="95"/>
        <item x="252"/>
        <item x="21"/>
        <item x="22"/>
        <item x="118"/>
        <item x="99"/>
        <item x="184"/>
        <item x="122"/>
        <item x="129"/>
        <item x="126"/>
        <item x="113"/>
        <item x="112"/>
        <item x="127"/>
        <item x="255"/>
        <item x="238"/>
        <item x="224"/>
        <item x="185"/>
        <item x="213"/>
        <item x="230"/>
        <item x="103"/>
        <item x="137"/>
        <item x="193"/>
        <item x="183"/>
        <item x="195"/>
        <item x="105"/>
        <item x="239"/>
        <item x="106"/>
        <item x="253"/>
        <item x="114"/>
        <item x="100"/>
        <item x="101"/>
        <item x="69"/>
        <item x="222"/>
        <item x="116"/>
        <item x="150"/>
        <item x="8"/>
        <item x="194"/>
        <item x="73"/>
        <item x="214"/>
        <item x="197"/>
        <item x="262"/>
        <item x="119"/>
        <item x="188"/>
        <item x="254"/>
        <item x="81"/>
        <item x="261"/>
        <item x="128"/>
        <item x="139"/>
        <item x="31"/>
        <item x="108"/>
        <item x="196"/>
        <item x="248"/>
        <item x="240"/>
        <item x="121"/>
        <item x="229"/>
        <item x="187"/>
        <item x="223"/>
        <item x="120"/>
        <item x="74"/>
        <item x="67"/>
        <item x="93"/>
        <item x="232"/>
        <item x="130"/>
        <item x="258"/>
        <item x="256"/>
        <item x="231"/>
        <item x="65"/>
        <item x="115"/>
        <item x="151"/>
        <item x="141"/>
        <item x="246"/>
        <item x="247"/>
        <item x="152"/>
        <item x="225"/>
        <item x="76"/>
        <item x="242"/>
        <item x="233"/>
        <item x="241"/>
        <item x="145"/>
        <item x="189"/>
        <item x="66"/>
        <item x="85"/>
        <item x="82"/>
        <item x="84"/>
        <item x="98"/>
        <item x="190"/>
        <item x="263"/>
        <item x="144"/>
        <item x="234"/>
        <item x="243"/>
        <item x="64"/>
        <item x="259"/>
        <item x="92"/>
        <item x="46"/>
        <item x="30"/>
        <item x="20"/>
        <item x="9"/>
        <item x="97"/>
        <item x="17"/>
        <item x="6"/>
        <item x="26"/>
        <item x="133"/>
        <item x="10"/>
        <item x="7"/>
        <item x="0"/>
        <item m="1" x="348"/>
        <item m="1" x="264"/>
        <item m="1" x="272"/>
        <item m="1" x="342"/>
        <item m="1" x="384"/>
        <item m="1" x="308"/>
        <item m="1" x="313"/>
        <item m="1" x="322"/>
        <item m="1" x="329"/>
        <item m="1" x="402"/>
        <item m="1" x="275"/>
        <item m="1" x="328"/>
        <item m="1" x="391"/>
        <item m="1" x="307"/>
        <item m="1" x="320"/>
        <item m="1" x="419"/>
        <item m="1" x="343"/>
        <item m="1" x="330"/>
        <item m="1" x="297"/>
        <item m="1" x="401"/>
        <item m="1" x="372"/>
        <item m="1" x="287"/>
        <item m="1" x="408"/>
        <item m="1" x="283"/>
        <item m="1" x="276"/>
        <item m="1" x="393"/>
        <item m="1" x="423"/>
        <item m="1" x="374"/>
        <item m="1" x="314"/>
        <item m="1" x="294"/>
        <item m="1" x="405"/>
        <item m="1" x="415"/>
        <item m="1" x="360"/>
        <item m="1" x="316"/>
        <item m="1" x="281"/>
        <item m="1" x="380"/>
        <item m="1" x="271"/>
        <item m="1" x="413"/>
        <item m="1" x="355"/>
        <item m="1" x="366"/>
        <item m="1" x="306"/>
        <item m="1" x="334"/>
        <item m="1" x="335"/>
        <item m="1" x="280"/>
        <item m="1" x="338"/>
        <item m="1" x="388"/>
        <item m="1" x="346"/>
        <item m="1" x="376"/>
        <item m="1" x="368"/>
        <item m="1" x="383"/>
        <item m="1" x="290"/>
        <item m="1" x="312"/>
        <item m="1" x="375"/>
        <item m="1" x="291"/>
        <item m="1" x="323"/>
        <item m="1" x="398"/>
        <item m="1" x="387"/>
        <item m="1" x="382"/>
        <item m="1" x="268"/>
        <item m="1" x="299"/>
        <item m="1" x="397"/>
        <item m="1" x="321"/>
        <item m="1" x="389"/>
        <item m="1" x="285"/>
        <item x="89"/>
        <item m="1" x="363"/>
        <item m="1" x="417"/>
        <item m="1" x="424"/>
        <item m="1" x="406"/>
        <item m="1" x="365"/>
        <item m="1" x="267"/>
        <item m="1" x="326"/>
        <item m="1" x="277"/>
        <item m="1" x="286"/>
        <item m="1" x="352"/>
        <item m="1" x="293"/>
        <item m="1" x="279"/>
        <item m="1" x="349"/>
        <item m="1" x="311"/>
        <item m="1" x="411"/>
        <item m="1" x="273"/>
        <item m="1" x="278"/>
        <item m="1" x="394"/>
        <item m="1" x="300"/>
        <item m="1" x="303"/>
        <item m="1" x="396"/>
        <item m="1" x="332"/>
        <item m="1" x="353"/>
        <item m="1" x="426"/>
        <item m="1" x="358"/>
        <item m="1" x="324"/>
        <item m="1" x="341"/>
        <item m="1" x="404"/>
        <item m="1" x="385"/>
        <item m="1" x="409"/>
        <item m="1" x="371"/>
        <item m="1" x="309"/>
        <item m="1" x="288"/>
        <item m="1" x="361"/>
        <item m="1" x="327"/>
        <item m="1" x="399"/>
        <item m="1" x="390"/>
        <item m="1" x="265"/>
        <item m="1" x="266"/>
        <item m="1" x="386"/>
        <item m="1" x="282"/>
        <item m="1" x="292"/>
        <item m="1" x="420"/>
        <item m="1" x="317"/>
        <item m="1" x="403"/>
        <item m="1" x="310"/>
        <item m="1" x="422"/>
        <item m="1" x="345"/>
        <item m="1" x="331"/>
        <item m="1" x="351"/>
        <item m="1" x="421"/>
        <item m="1" x="339"/>
        <item m="1" x="295"/>
        <item m="1" x="381"/>
        <item m="1" x="425"/>
        <item m="1" x="336"/>
        <item m="1" x="333"/>
        <item m="1" x="395"/>
        <item m="1" x="378"/>
        <item m="1" x="270"/>
        <item m="1" x="392"/>
        <item m="1" x="319"/>
        <item m="1" x="373"/>
        <item m="1" x="305"/>
        <item m="1" x="367"/>
        <item m="1" x="357"/>
        <item m="1" x="412"/>
        <item m="1" x="418"/>
        <item m="1" x="354"/>
        <item m="1" x="344"/>
        <item m="1" x="274"/>
        <item m="1" x="289"/>
        <item m="1" x="318"/>
        <item m="1" x="340"/>
        <item m="1" x="296"/>
        <item m="1" x="302"/>
        <item m="1" x="377"/>
        <item m="1" x="416"/>
        <item m="1" x="347"/>
        <item m="1" x="304"/>
        <item m="1" x="414"/>
        <item m="1" x="298"/>
        <item m="1" x="359"/>
        <item m="1" x="325"/>
        <item m="1" x="315"/>
        <item m="1" x="400"/>
        <item m="1" x="301"/>
        <item m="1" x="410"/>
        <item m="1" x="407"/>
        <item m="1" x="269"/>
        <item m="1" x="337"/>
        <item m="1" x="369"/>
        <item m="1" x="379"/>
        <item m="1" x="362"/>
        <item m="1" x="364"/>
        <item m="1" x="284"/>
        <item m="1" x="356"/>
        <item m="1" x="370"/>
        <item m="1" x="350"/>
        <item x="1"/>
        <item x="2"/>
        <item x="3"/>
        <item x="4"/>
        <item x="12"/>
        <item x="13"/>
        <item x="14"/>
        <item x="15"/>
        <item x="16"/>
        <item x="23"/>
        <item x="24"/>
        <item x="2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71"/>
        <item x="72"/>
        <item x="86"/>
        <item x="87"/>
        <item x="88"/>
        <item x="90"/>
        <item x="91"/>
        <item x="123"/>
        <item x="124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5"/>
        <item x="216"/>
        <item x="217"/>
        <item x="218"/>
        <item x="219"/>
        <item x="226"/>
        <item x="227"/>
        <item x="244"/>
        <item x="245"/>
        <item x="249"/>
        <item x="2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 defaultSubtotal="0"/>
  </pivotFields>
  <rowFields count="2">
    <field x="5"/>
    <field x="2"/>
  </rowFields>
  <rowItems count="4">
    <i>
      <x v="18"/>
      <x v="203"/>
    </i>
    <i>
      <x v="95"/>
      <x v="206"/>
    </i>
    <i>
      <x v="100"/>
      <x v="205"/>
    </i>
    <i>
      <x v="141"/>
      <x v="207"/>
    </i>
  </rowItems>
  <colItems count="1">
    <i/>
  </colItems>
  <pageFields count="1">
    <pageField fld="1" item="52" hier="-1"/>
  </pageFields>
  <formats count="329">
    <format dxfId="1584">
      <pivotArea dataOnly="0" labelOnly="1" outline="0" fieldPosition="0">
        <references count="1">
          <reference field="1" count="1">
            <x v="5"/>
          </reference>
        </references>
      </pivotArea>
    </format>
    <format dxfId="1583">
      <pivotArea field="1" type="button" dataOnly="0" labelOnly="1" outline="0" axis="axisPage" fieldPosition="0"/>
    </format>
    <format dxfId="1582">
      <pivotArea type="all" dataOnly="0" outline="0" fieldPosition="0"/>
    </format>
    <format dxfId="1581">
      <pivotArea field="2" type="button" dataOnly="0" labelOnly="1" outline="0" axis="axisRow" fieldPosition="1"/>
    </format>
    <format dxfId="1580">
      <pivotArea field="2" type="button" dataOnly="0" labelOnly="1" outline="0" axis="axisRow" fieldPosition="1"/>
    </format>
    <format dxfId="1579">
      <pivotArea type="all" dataOnly="0" outline="0" fieldPosition="0"/>
    </format>
    <format dxfId="1578">
      <pivotArea field="5" type="button" dataOnly="0" labelOnly="1" outline="0" axis="axisRow" fieldPosition="0"/>
    </format>
    <format dxfId="1577">
      <pivotArea field="2" type="button" dataOnly="0" labelOnly="1" outline="0" axis="axisRow" fieldPosition="1"/>
    </format>
    <format dxfId="1576">
      <pivotArea dataOnly="0" labelOnly="1" outline="0" fieldPosition="0">
        <references count="1">
          <reference field="5" count="9">
            <x v="159"/>
            <x v="161"/>
            <x v="208"/>
            <x v="249"/>
            <x v="268"/>
            <x v="269"/>
            <x v="270"/>
            <x v="271"/>
            <x v="272"/>
          </reference>
        </references>
      </pivotArea>
    </format>
    <format dxfId="1575">
      <pivotArea dataOnly="0" labelOnly="1" outline="0" fieldPosition="0">
        <references count="2">
          <reference field="2" count="3">
            <x v="108"/>
            <x v="132"/>
            <x v="134"/>
          </reference>
          <reference field="5" count="1" selected="0">
            <x v="159"/>
          </reference>
        </references>
      </pivotArea>
    </format>
    <format dxfId="1574">
      <pivotArea dataOnly="0" labelOnly="1" outline="0" fieldPosition="0">
        <references count="2">
          <reference field="2" count="2">
            <x v="123"/>
            <x v="125"/>
          </reference>
          <reference field="5" count="1" selected="0">
            <x v="161"/>
          </reference>
        </references>
      </pivotArea>
    </format>
    <format dxfId="1573">
      <pivotArea dataOnly="0" labelOnly="1" outline="0" fieldPosition="0">
        <references count="2">
          <reference field="2" count="1">
            <x v="129"/>
          </reference>
          <reference field="5" count="1" selected="0">
            <x v="208"/>
          </reference>
        </references>
      </pivotArea>
    </format>
    <format dxfId="1572">
      <pivotArea dataOnly="0" labelOnly="1" outline="0" fieldPosition="0">
        <references count="2">
          <reference field="2" count="1">
            <x v="128"/>
          </reference>
          <reference field="5" count="1" selected="0">
            <x v="249"/>
          </reference>
        </references>
      </pivotArea>
    </format>
    <format dxfId="1571">
      <pivotArea dataOnly="0" labelOnly="1" outline="0" fieldPosition="0">
        <references count="2">
          <reference field="2" count="1">
            <x v="127"/>
          </reference>
          <reference field="5" count="1" selected="0">
            <x v="268"/>
          </reference>
        </references>
      </pivotArea>
    </format>
    <format dxfId="1570">
      <pivotArea dataOnly="0" labelOnly="1" outline="0" fieldPosition="0">
        <references count="2">
          <reference field="2" count="1">
            <x v="130"/>
          </reference>
          <reference field="5" count="1" selected="0">
            <x v="269"/>
          </reference>
        </references>
      </pivotArea>
    </format>
    <format dxfId="1569">
      <pivotArea dataOnly="0" labelOnly="1" outline="0" fieldPosition="0">
        <references count="2">
          <reference field="2" count="1">
            <x v="131"/>
          </reference>
          <reference field="5" count="1" selected="0">
            <x v="270"/>
          </reference>
        </references>
      </pivotArea>
    </format>
    <format dxfId="1568">
      <pivotArea dataOnly="0" labelOnly="1" outline="0" fieldPosition="0">
        <references count="2">
          <reference field="2" count="1">
            <x v="133"/>
          </reference>
          <reference field="5" count="1" selected="0">
            <x v="271"/>
          </reference>
        </references>
      </pivotArea>
    </format>
    <format dxfId="1567">
      <pivotArea dataOnly="0" labelOnly="1" outline="0" fieldPosition="0">
        <references count="2">
          <reference field="2" count="1">
            <x v="135"/>
          </reference>
          <reference field="5" count="1" selected="0">
            <x v="272"/>
          </reference>
        </references>
      </pivotArea>
    </format>
    <format dxfId="1566">
      <pivotArea type="all" dataOnly="0" outline="0" fieldPosition="0"/>
    </format>
    <format dxfId="1565">
      <pivotArea field="5" type="button" dataOnly="0" labelOnly="1" outline="0" axis="axisRow" fieldPosition="0"/>
    </format>
    <format dxfId="1564">
      <pivotArea field="2" type="button" dataOnly="0" labelOnly="1" outline="0" axis="axisRow" fieldPosition="1"/>
    </format>
    <format dxfId="1563">
      <pivotArea dataOnly="0" labelOnly="1" outline="0" fieldPosition="0">
        <references count="1">
          <reference field="5" count="2">
            <x v="221"/>
            <x v="222"/>
          </reference>
        </references>
      </pivotArea>
    </format>
    <format dxfId="1562">
      <pivotArea dataOnly="0" labelOnly="1" outline="0" fieldPosition="0">
        <references count="2">
          <reference field="2" count="1">
            <x v="78"/>
          </reference>
          <reference field="5" count="1" selected="0">
            <x v="221"/>
          </reference>
        </references>
      </pivotArea>
    </format>
    <format dxfId="1561">
      <pivotArea dataOnly="0" labelOnly="1" outline="0" fieldPosition="0">
        <references count="2">
          <reference field="2" count="1">
            <x v="80"/>
          </reference>
          <reference field="5" count="1" selected="0">
            <x v="222"/>
          </reference>
        </references>
      </pivotArea>
    </format>
    <format dxfId="1560">
      <pivotArea dataOnly="0" labelOnly="1" outline="0" fieldPosition="0">
        <references count="1">
          <reference field="1" count="1">
            <x v="8"/>
          </reference>
        </references>
      </pivotArea>
    </format>
    <format dxfId="1559">
      <pivotArea field="1" type="button" dataOnly="0" labelOnly="1" outline="0" axis="axisPage" fieldPosition="0"/>
    </format>
    <format dxfId="1558">
      <pivotArea field="5" type="button" dataOnly="0" labelOnly="1" outline="0" axis="axisRow" fieldPosition="0"/>
    </format>
    <format dxfId="1557">
      <pivotArea dataOnly="0" labelOnly="1" outline="0" fieldPosition="0">
        <references count="1">
          <reference field="5" count="6">
            <x v="185"/>
            <x v="233"/>
            <x v="273"/>
            <x v="274"/>
            <x v="275"/>
            <x v="276"/>
          </reference>
        </references>
      </pivotArea>
    </format>
    <format dxfId="1556">
      <pivotArea field="1" type="button" dataOnly="0" labelOnly="1" outline="0" axis="axisPage" fieldPosition="0"/>
    </format>
    <format dxfId="1555">
      <pivotArea field="5" type="button" dataOnly="0" labelOnly="1" outline="0" axis="axisRow" fieldPosition="0"/>
    </format>
    <format dxfId="1554">
      <pivotArea dataOnly="0" labelOnly="1" outline="0" fieldPosition="0">
        <references count="1">
          <reference field="5" count="6">
            <x v="185"/>
            <x v="233"/>
            <x v="273"/>
            <x v="274"/>
            <x v="275"/>
            <x v="276"/>
          </reference>
        </references>
      </pivotArea>
    </format>
    <format dxfId="1553">
      <pivotArea field="1" type="button" dataOnly="0" labelOnly="1" outline="0" axis="axisPage" fieldPosition="0"/>
    </format>
    <format dxfId="1552">
      <pivotArea field="5" type="button" dataOnly="0" labelOnly="1" outline="0" axis="axisRow" fieldPosition="0"/>
    </format>
    <format dxfId="1551">
      <pivotArea dataOnly="0" labelOnly="1" outline="0" fieldPosition="0">
        <references count="1">
          <reference field="5" count="6">
            <x v="185"/>
            <x v="233"/>
            <x v="273"/>
            <x v="274"/>
            <x v="275"/>
            <x v="276"/>
          </reference>
        </references>
      </pivotArea>
    </format>
    <format dxfId="1550">
      <pivotArea field="1" type="button" dataOnly="0" labelOnly="1" outline="0" axis="axisPage" fieldPosition="0"/>
    </format>
    <format dxfId="1549">
      <pivotArea field="5" type="button" dataOnly="0" labelOnly="1" outline="0" axis="axisRow" fieldPosition="0"/>
    </format>
    <format dxfId="1548">
      <pivotArea dataOnly="0" labelOnly="1" outline="0" fieldPosition="0">
        <references count="1">
          <reference field="5" count="4">
            <x v="18"/>
            <x v="95"/>
            <x v="100"/>
            <x v="141"/>
          </reference>
        </references>
      </pivotArea>
    </format>
    <format dxfId="1547">
      <pivotArea field="1" type="button" dataOnly="0" labelOnly="1" outline="0" axis="axisPage" fieldPosition="0"/>
    </format>
    <format dxfId="1546">
      <pivotArea field="5" type="button" dataOnly="0" labelOnly="1" outline="0" axis="axisRow" fieldPosition="0"/>
    </format>
    <format dxfId="1545">
      <pivotArea dataOnly="0" labelOnly="1" outline="0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44">
      <pivotArea dataOnly="0" labelOnly="1" outline="0" fieldPosition="0">
        <references count="1">
          <reference field="5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43">
      <pivotArea dataOnly="0" labelOnly="1" outline="0" fieldPosition="0">
        <references count="1">
          <reference field="5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542">
      <pivotArea dataOnly="0" labelOnly="1" outline="0" fieldPosition="0">
        <references count="1">
          <reference field="5" count="50">
            <x v="150"/>
            <x v="151"/>
            <x v="152"/>
            <x v="153"/>
            <x v="154"/>
            <x v="155"/>
            <x v="156"/>
            <x v="157"/>
            <x v="158"/>
            <x v="224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</reference>
        </references>
      </pivotArea>
    </format>
    <format dxfId="1541">
      <pivotArea dataOnly="0" labelOnly="1" outline="0" fieldPosition="0">
        <references count="1">
          <reference field="5" count="50"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</reference>
        </references>
      </pivotArea>
    </format>
    <format dxfId="1540">
      <pivotArea dataOnly="0" labelOnly="1" outline="0" fieldPosition="0">
        <references count="1">
          <reference field="5" count="12"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</reference>
        </references>
      </pivotArea>
    </format>
    <format dxfId="1539">
      <pivotArea field="1" type="button" dataOnly="0" labelOnly="1" outline="0" axis="axisPage" fieldPosition="0"/>
    </format>
    <format dxfId="1538">
      <pivotArea field="5" type="button" dataOnly="0" labelOnly="1" outline="0" axis="axisRow" fieldPosition="0"/>
    </format>
    <format dxfId="1537">
      <pivotArea dataOnly="0" labelOnly="1" outline="0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36">
      <pivotArea dataOnly="0" labelOnly="1" outline="0" fieldPosition="0">
        <references count="1">
          <reference field="5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35">
      <pivotArea dataOnly="0" labelOnly="1" outline="0" fieldPosition="0">
        <references count="1">
          <reference field="5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534">
      <pivotArea dataOnly="0" labelOnly="1" outline="0" fieldPosition="0">
        <references count="1">
          <reference field="5" count="50">
            <x v="150"/>
            <x v="151"/>
            <x v="152"/>
            <x v="153"/>
            <x v="154"/>
            <x v="155"/>
            <x v="156"/>
            <x v="157"/>
            <x v="158"/>
            <x v="224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</reference>
        </references>
      </pivotArea>
    </format>
    <format dxfId="1533">
      <pivotArea dataOnly="0" labelOnly="1" outline="0" fieldPosition="0">
        <references count="1">
          <reference field="5" count="50"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</reference>
        </references>
      </pivotArea>
    </format>
    <format dxfId="1532">
      <pivotArea dataOnly="0" labelOnly="1" outline="0" fieldPosition="0">
        <references count="1">
          <reference field="5" count="12"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</reference>
        </references>
      </pivotArea>
    </format>
    <format dxfId="1531">
      <pivotArea dataOnly="0" labelOnly="1" outline="0" fieldPosition="0">
        <references count="1">
          <reference field="1" count="0"/>
        </references>
      </pivotArea>
    </format>
    <format dxfId="1530">
      <pivotArea field="2" type="button" dataOnly="0" labelOnly="1" outline="0" axis="axisRow" fieldPosition="1"/>
    </format>
    <format dxfId="1529">
      <pivotArea dataOnly="0" labelOnly="1" outline="0" fieldPosition="0">
        <references count="2">
          <reference field="2" count="1">
            <x v="35"/>
          </reference>
          <reference field="5" count="1" selected="0">
            <x v="0"/>
          </reference>
        </references>
      </pivotArea>
    </format>
    <format dxfId="1528">
      <pivotArea dataOnly="0" labelOnly="1" outline="0" fieldPosition="0">
        <references count="2">
          <reference field="2" count="1">
            <x v="183"/>
          </reference>
          <reference field="5" count="1" selected="0">
            <x v="1"/>
          </reference>
        </references>
      </pivotArea>
    </format>
    <format dxfId="1527">
      <pivotArea dataOnly="0" labelOnly="1" outline="0" fieldPosition="0">
        <references count="2">
          <reference field="2" count="1">
            <x v="119"/>
          </reference>
          <reference field="5" count="1" selected="0">
            <x v="2"/>
          </reference>
        </references>
      </pivotArea>
    </format>
    <format dxfId="1526">
      <pivotArea dataOnly="0" labelOnly="1" outline="0" fieldPosition="0">
        <references count="2">
          <reference field="2" count="1">
            <x v="179"/>
          </reference>
          <reference field="5" count="1" selected="0">
            <x v="3"/>
          </reference>
        </references>
      </pivotArea>
    </format>
    <format dxfId="1525">
      <pivotArea dataOnly="0" labelOnly="1" outline="0" fieldPosition="0">
        <references count="2">
          <reference field="2" count="1">
            <x v="195"/>
          </reference>
          <reference field="5" count="1" selected="0">
            <x v="4"/>
          </reference>
        </references>
      </pivotArea>
    </format>
    <format dxfId="1524">
      <pivotArea dataOnly="0" labelOnly="1" outline="0" fieldPosition="0">
        <references count="2">
          <reference field="2" count="1">
            <x v="173"/>
          </reference>
          <reference field="5" count="1" selected="0">
            <x v="5"/>
          </reference>
        </references>
      </pivotArea>
    </format>
    <format dxfId="1523">
      <pivotArea dataOnly="0" labelOnly="1" outline="0" fieldPosition="0">
        <references count="2">
          <reference field="2" count="1">
            <x v="151"/>
          </reference>
          <reference field="5" count="1" selected="0">
            <x v="6"/>
          </reference>
        </references>
      </pivotArea>
    </format>
    <format dxfId="1522">
      <pivotArea dataOnly="0" labelOnly="1" outline="0" fieldPosition="0">
        <references count="2">
          <reference field="2" count="1">
            <x v="20"/>
          </reference>
          <reference field="5" count="1" selected="0">
            <x v="7"/>
          </reference>
        </references>
      </pivotArea>
    </format>
    <format dxfId="1521">
      <pivotArea dataOnly="0" labelOnly="1" outline="0" fieldPosition="0">
        <references count="2">
          <reference field="2" count="1">
            <x v="114"/>
          </reference>
          <reference field="5" count="1" selected="0">
            <x v="8"/>
          </reference>
        </references>
      </pivotArea>
    </format>
    <format dxfId="1520">
      <pivotArea dataOnly="0" labelOnly="1" outline="0" fieldPosition="0">
        <references count="2">
          <reference field="2" count="1">
            <x v="83"/>
          </reference>
          <reference field="5" count="1" selected="0">
            <x v="9"/>
          </reference>
        </references>
      </pivotArea>
    </format>
    <format dxfId="1519">
      <pivotArea dataOnly="0" labelOnly="1" outline="0" fieldPosition="0">
        <references count="2">
          <reference field="2" count="1">
            <x v="69"/>
          </reference>
          <reference field="5" count="1" selected="0">
            <x v="10"/>
          </reference>
        </references>
      </pivotArea>
    </format>
    <format dxfId="1518">
      <pivotArea dataOnly="0" labelOnly="1" outline="0" fieldPosition="0">
        <references count="2">
          <reference field="2" count="1">
            <x v="113"/>
          </reference>
          <reference field="5" count="1" selected="0">
            <x v="11"/>
          </reference>
        </references>
      </pivotArea>
    </format>
    <format dxfId="1517">
      <pivotArea dataOnly="0" labelOnly="1" outline="0" fieldPosition="0">
        <references count="2">
          <reference field="2" count="1">
            <x v="32"/>
          </reference>
          <reference field="5" count="1" selected="0">
            <x v="12"/>
          </reference>
        </references>
      </pivotArea>
    </format>
    <format dxfId="1516">
      <pivotArea dataOnly="0" labelOnly="1" outline="0" fieldPosition="0">
        <references count="2">
          <reference field="2" count="3">
            <x v="73"/>
            <x v="107"/>
            <x v="122"/>
          </reference>
          <reference field="5" count="1" selected="0">
            <x v="13"/>
          </reference>
        </references>
      </pivotArea>
    </format>
    <format dxfId="1515">
      <pivotArea dataOnly="0" labelOnly="1" outline="0" fieldPosition="0">
        <references count="2">
          <reference field="2" count="1">
            <x v="111"/>
          </reference>
          <reference field="5" count="1" selected="0">
            <x v="14"/>
          </reference>
        </references>
      </pivotArea>
    </format>
    <format dxfId="1514">
      <pivotArea dataOnly="0" labelOnly="1" outline="0" fieldPosition="0">
        <references count="2">
          <reference field="2" count="1">
            <x v="101"/>
          </reference>
          <reference field="5" count="1" selected="0">
            <x v="15"/>
          </reference>
        </references>
      </pivotArea>
    </format>
    <format dxfId="1513">
      <pivotArea dataOnly="0" labelOnly="1" outline="0" fieldPosition="0">
        <references count="2">
          <reference field="2" count="1">
            <x v="12"/>
          </reference>
          <reference field="5" count="1" selected="0">
            <x v="16"/>
          </reference>
        </references>
      </pivotArea>
    </format>
    <format dxfId="1512">
      <pivotArea dataOnly="0" labelOnly="1" outline="0" fieldPosition="0">
        <references count="2">
          <reference field="2" count="1">
            <x v="105"/>
          </reference>
          <reference field="5" count="1" selected="0">
            <x v="17"/>
          </reference>
        </references>
      </pivotArea>
    </format>
    <format dxfId="1511">
      <pivotArea dataOnly="0" labelOnly="1" outline="0" fieldPosition="0">
        <references count="2">
          <reference field="2" count="1">
            <x v="203"/>
          </reference>
          <reference field="5" count="1" selected="0">
            <x v="18"/>
          </reference>
        </references>
      </pivotArea>
    </format>
    <format dxfId="1510">
      <pivotArea dataOnly="0" labelOnly="1" outline="0" fieldPosition="0">
        <references count="2">
          <reference field="2" count="1">
            <x v="185"/>
          </reference>
          <reference field="5" count="1" selected="0">
            <x v="19"/>
          </reference>
        </references>
      </pivotArea>
    </format>
    <format dxfId="1509">
      <pivotArea dataOnly="0" labelOnly="1" outline="0" fieldPosition="0">
        <references count="2">
          <reference field="2" count="1">
            <x v="97"/>
          </reference>
          <reference field="5" count="1" selected="0">
            <x v="20"/>
          </reference>
        </references>
      </pivotArea>
    </format>
    <format dxfId="1508">
      <pivotArea dataOnly="0" labelOnly="1" outline="0" fieldPosition="0">
        <references count="2">
          <reference field="2" count="1">
            <x v="186"/>
          </reference>
          <reference field="5" count="1" selected="0">
            <x v="21"/>
          </reference>
        </references>
      </pivotArea>
    </format>
    <format dxfId="1507">
      <pivotArea dataOnly="0" labelOnly="1" outline="0" fieldPosition="0">
        <references count="2">
          <reference field="2" count="1">
            <x v="153"/>
          </reference>
          <reference field="5" count="1" selected="0">
            <x v="22"/>
          </reference>
        </references>
      </pivotArea>
    </format>
    <format dxfId="1506">
      <pivotArea dataOnly="0" labelOnly="1" outline="0" fieldPosition="0">
        <references count="2">
          <reference field="2" count="1">
            <x v="121"/>
          </reference>
          <reference field="5" count="1" selected="0">
            <x v="23"/>
          </reference>
        </references>
      </pivotArea>
    </format>
    <format dxfId="1505">
      <pivotArea dataOnly="0" labelOnly="1" outline="0" fieldPosition="0">
        <references count="2">
          <reference field="2" count="1">
            <x v="95"/>
          </reference>
          <reference field="5" count="1" selected="0">
            <x v="24"/>
          </reference>
        </references>
      </pivotArea>
    </format>
    <format dxfId="1504">
      <pivotArea dataOnly="0" labelOnly="1" outline="0" fieldPosition="0">
        <references count="2">
          <reference field="2" count="1">
            <x v="143"/>
          </reference>
          <reference field="5" count="1" selected="0">
            <x v="25"/>
          </reference>
        </references>
      </pivotArea>
    </format>
    <format dxfId="1503">
      <pivotArea dataOnly="0" labelOnly="1" outline="0" fieldPosition="0">
        <references count="2">
          <reference field="2" count="1">
            <x v="66"/>
          </reference>
          <reference field="5" count="1" selected="0">
            <x v="26"/>
          </reference>
        </references>
      </pivotArea>
    </format>
    <format dxfId="1502">
      <pivotArea dataOnly="0" labelOnly="1" outline="0" fieldPosition="0">
        <references count="2">
          <reference field="2" count="1">
            <x v="33"/>
          </reference>
          <reference field="5" count="1" selected="0">
            <x v="27"/>
          </reference>
        </references>
      </pivotArea>
    </format>
    <format dxfId="1501">
      <pivotArea dataOnly="0" labelOnly="1" outline="0" fieldPosition="0">
        <references count="2">
          <reference field="2" count="1">
            <x v="112"/>
          </reference>
          <reference field="5" count="1" selected="0">
            <x v="28"/>
          </reference>
        </references>
      </pivotArea>
    </format>
    <format dxfId="1500">
      <pivotArea dataOnly="0" labelOnly="1" outline="0" fieldPosition="0">
        <references count="2">
          <reference field="2" count="1">
            <x v="121"/>
          </reference>
          <reference field="5" count="1" selected="0">
            <x v="29"/>
          </reference>
        </references>
      </pivotArea>
    </format>
    <format dxfId="1499">
      <pivotArea dataOnly="0" labelOnly="1" outline="0" fieldPosition="0">
        <references count="2">
          <reference field="2" count="1">
            <x v="123"/>
          </reference>
          <reference field="5" count="1" selected="0">
            <x v="30"/>
          </reference>
        </references>
      </pivotArea>
    </format>
    <format dxfId="1498">
      <pivotArea dataOnly="0" labelOnly="1" outline="0" fieldPosition="0">
        <references count="2">
          <reference field="2" count="1">
            <x v="49"/>
          </reference>
          <reference field="5" count="1" selected="0">
            <x v="31"/>
          </reference>
        </references>
      </pivotArea>
    </format>
    <format dxfId="1497">
      <pivotArea dataOnly="0" labelOnly="1" outline="0" fieldPosition="0">
        <references count="2">
          <reference field="2" count="1">
            <x v="175"/>
          </reference>
          <reference field="5" count="1" selected="0">
            <x v="32"/>
          </reference>
        </references>
      </pivotArea>
    </format>
    <format dxfId="1496">
      <pivotArea dataOnly="0" labelOnly="1" outline="0" fieldPosition="0">
        <references count="2">
          <reference field="2" count="1">
            <x v="48"/>
          </reference>
          <reference field="5" count="1" selected="0">
            <x v="33"/>
          </reference>
        </references>
      </pivotArea>
    </format>
    <format dxfId="1495">
      <pivotArea dataOnly="0" labelOnly="1" outline="0" fieldPosition="0">
        <references count="2">
          <reference field="2" count="1">
            <x v="95"/>
          </reference>
          <reference field="5" count="1" selected="0">
            <x v="34"/>
          </reference>
        </references>
      </pivotArea>
    </format>
    <format dxfId="1494">
      <pivotArea dataOnly="0" labelOnly="1" outline="0" fieldPosition="0">
        <references count="2">
          <reference field="2" count="1">
            <x v="123"/>
          </reference>
          <reference field="5" count="1" selected="0">
            <x v="35"/>
          </reference>
        </references>
      </pivotArea>
    </format>
    <format dxfId="1493">
      <pivotArea dataOnly="0" labelOnly="1" outline="0" fieldPosition="0">
        <references count="2">
          <reference field="2" count="1">
            <x v="203"/>
          </reference>
          <reference field="5" count="1" selected="0">
            <x v="36"/>
          </reference>
        </references>
      </pivotArea>
    </format>
    <format dxfId="1492">
      <pivotArea dataOnly="0" labelOnly="1" outline="0" fieldPosition="0">
        <references count="2">
          <reference field="2" count="1">
            <x v="86"/>
          </reference>
          <reference field="5" count="1" selected="0">
            <x v="37"/>
          </reference>
        </references>
      </pivotArea>
    </format>
    <format dxfId="1491">
      <pivotArea dataOnly="0" labelOnly="1" outline="0" fieldPosition="0">
        <references count="2">
          <reference field="2" count="1">
            <x v="124"/>
          </reference>
          <reference field="5" count="1" selected="0">
            <x v="38"/>
          </reference>
        </references>
      </pivotArea>
    </format>
    <format dxfId="1490">
      <pivotArea dataOnly="0" labelOnly="1" outline="0" fieldPosition="0">
        <references count="2">
          <reference field="2" count="1">
            <x v="149"/>
          </reference>
          <reference field="5" count="1" selected="0">
            <x v="39"/>
          </reference>
        </references>
      </pivotArea>
    </format>
    <format dxfId="1489">
      <pivotArea dataOnly="0" labelOnly="1" outline="0" fieldPosition="0">
        <references count="2">
          <reference field="2" count="1">
            <x v="46"/>
          </reference>
          <reference field="5" count="1" selected="0">
            <x v="40"/>
          </reference>
        </references>
      </pivotArea>
    </format>
    <format dxfId="1488">
      <pivotArea dataOnly="0" labelOnly="1" outline="0" fieldPosition="0">
        <references count="2">
          <reference field="2" count="1">
            <x v="115"/>
          </reference>
          <reference field="5" count="1" selected="0">
            <x v="41"/>
          </reference>
        </references>
      </pivotArea>
    </format>
    <format dxfId="1487">
      <pivotArea dataOnly="0" labelOnly="1" outline="0" fieldPosition="0">
        <references count="2">
          <reference field="2" count="1">
            <x v="5"/>
          </reference>
          <reference field="5" count="1" selected="0">
            <x v="42"/>
          </reference>
        </references>
      </pivotArea>
    </format>
    <format dxfId="1486">
      <pivotArea dataOnly="0" labelOnly="1" outline="0" fieldPosition="0">
        <references count="2">
          <reference field="2" count="1">
            <x v="76"/>
          </reference>
          <reference field="5" count="1" selected="0">
            <x v="43"/>
          </reference>
        </references>
      </pivotArea>
    </format>
    <format dxfId="1485">
      <pivotArea dataOnly="0" labelOnly="1" outline="0" fieldPosition="0">
        <references count="2">
          <reference field="2" count="1">
            <x v="116"/>
          </reference>
          <reference field="5" count="1" selected="0">
            <x v="44"/>
          </reference>
        </references>
      </pivotArea>
    </format>
    <format dxfId="1484">
      <pivotArea dataOnly="0" labelOnly="1" outline="0" fieldPosition="0">
        <references count="2">
          <reference field="2" count="1">
            <x v="75"/>
          </reference>
          <reference field="5" count="1" selected="0">
            <x v="45"/>
          </reference>
        </references>
      </pivotArea>
    </format>
    <format dxfId="1483">
      <pivotArea dataOnly="0" labelOnly="1" outline="0" fieldPosition="0">
        <references count="2">
          <reference field="2" count="1">
            <x v="72"/>
          </reference>
          <reference field="5" count="1" selected="0">
            <x v="46"/>
          </reference>
        </references>
      </pivotArea>
    </format>
    <format dxfId="1482">
      <pivotArea dataOnly="0" labelOnly="1" outline="0" fieldPosition="0">
        <references count="2">
          <reference field="2" count="1">
            <x v="45"/>
          </reference>
          <reference field="5" count="1" selected="0">
            <x v="47"/>
          </reference>
        </references>
      </pivotArea>
    </format>
    <format dxfId="1481">
      <pivotArea dataOnly="0" labelOnly="1" outline="0" fieldPosition="0">
        <references count="2">
          <reference field="2" count="1">
            <x v="118"/>
          </reference>
          <reference field="5" count="1" selected="0">
            <x v="48"/>
          </reference>
        </references>
      </pivotArea>
    </format>
    <format dxfId="1480">
      <pivotArea dataOnly="0" labelOnly="1" outline="0" fieldPosition="0">
        <references count="2">
          <reference field="2" count="1">
            <x v="81"/>
          </reference>
          <reference field="5" count="1" selected="0">
            <x v="49"/>
          </reference>
        </references>
      </pivotArea>
    </format>
    <format dxfId="1479">
      <pivotArea dataOnly="0" labelOnly="1" outline="0" fieldPosition="0">
        <references count="2">
          <reference field="2" count="1">
            <x v="93"/>
          </reference>
          <reference field="5" count="1" selected="0">
            <x v="50"/>
          </reference>
        </references>
      </pivotArea>
    </format>
    <format dxfId="1478">
      <pivotArea dataOnly="0" labelOnly="1" outline="0" fieldPosition="0">
        <references count="2">
          <reference field="2" count="1">
            <x v="21"/>
          </reference>
          <reference field="5" count="1" selected="0">
            <x v="51"/>
          </reference>
        </references>
      </pivotArea>
    </format>
    <format dxfId="1477">
      <pivotArea dataOnly="0" labelOnly="1" outline="0" fieldPosition="0">
        <references count="2">
          <reference field="2" count="1">
            <x v="75"/>
          </reference>
          <reference field="5" count="1" selected="0">
            <x v="52"/>
          </reference>
        </references>
      </pivotArea>
    </format>
    <format dxfId="1476">
      <pivotArea dataOnly="0" labelOnly="1" outline="0" fieldPosition="0">
        <references count="2">
          <reference field="2" count="1">
            <x v="96"/>
          </reference>
          <reference field="5" count="1" selected="0">
            <x v="53"/>
          </reference>
        </references>
      </pivotArea>
    </format>
    <format dxfId="1475">
      <pivotArea dataOnly="0" labelOnly="1" outline="0" fieldPosition="0">
        <references count="2">
          <reference field="2" count="1">
            <x v="99"/>
          </reference>
          <reference field="5" count="1" selected="0">
            <x v="54"/>
          </reference>
        </references>
      </pivotArea>
    </format>
    <format dxfId="1474">
      <pivotArea dataOnly="0" labelOnly="1" outline="0" fieldPosition="0">
        <references count="2">
          <reference field="2" count="1">
            <x v="85"/>
          </reference>
          <reference field="5" count="1" selected="0">
            <x v="55"/>
          </reference>
        </references>
      </pivotArea>
    </format>
    <format dxfId="1473">
      <pivotArea dataOnly="0" labelOnly="1" outline="0" fieldPosition="0">
        <references count="2">
          <reference field="2" count="1">
            <x v="197"/>
          </reference>
          <reference field="5" count="1" selected="0">
            <x v="56"/>
          </reference>
        </references>
      </pivotArea>
    </format>
    <format dxfId="1472">
      <pivotArea dataOnly="0" labelOnly="1" outline="0" fieldPosition="0">
        <references count="2">
          <reference field="2" count="1">
            <x v="24"/>
          </reference>
          <reference field="5" count="1" selected="0">
            <x v="57"/>
          </reference>
        </references>
      </pivotArea>
    </format>
    <format dxfId="1471">
      <pivotArea dataOnly="0" labelOnly="1" outline="0" fieldPosition="0">
        <references count="2">
          <reference field="2" count="1">
            <x v="25"/>
          </reference>
          <reference field="5" count="1" selected="0">
            <x v="58"/>
          </reference>
        </references>
      </pivotArea>
    </format>
    <format dxfId="1470">
      <pivotArea dataOnly="0" labelOnly="1" outline="0" fieldPosition="0">
        <references count="2">
          <reference field="2" count="1">
            <x v="103"/>
          </reference>
          <reference field="5" count="1" selected="0">
            <x v="59"/>
          </reference>
        </references>
      </pivotArea>
    </format>
    <format dxfId="1469">
      <pivotArea dataOnly="0" labelOnly="1" outline="0" fieldPosition="0">
        <references count="2">
          <reference field="2" count="1">
            <x v="90"/>
          </reference>
          <reference field="5" count="1" selected="0">
            <x v="60"/>
          </reference>
        </references>
      </pivotArea>
    </format>
    <format dxfId="1468">
      <pivotArea dataOnly="0" labelOnly="1" outline="0" fieldPosition="0">
        <references count="2">
          <reference field="2" count="1">
            <x v="147"/>
          </reference>
          <reference field="5" count="1" selected="0">
            <x v="61"/>
          </reference>
        </references>
      </pivotArea>
    </format>
    <format dxfId="1467">
      <pivotArea dataOnly="0" labelOnly="1" outline="0" fieldPosition="0">
        <references count="2">
          <reference field="2" count="1">
            <x v="109"/>
          </reference>
          <reference field="5" count="1" selected="0">
            <x v="62"/>
          </reference>
        </references>
      </pivotArea>
    </format>
    <format dxfId="1466">
      <pivotArea dataOnly="0" labelOnly="1" outline="0" fieldPosition="0">
        <references count="2">
          <reference field="2" count="1">
            <x v="112"/>
          </reference>
          <reference field="5" count="1" selected="0">
            <x v="63"/>
          </reference>
        </references>
      </pivotArea>
    </format>
    <format dxfId="1465">
      <pivotArea dataOnly="0" labelOnly="1" outline="0" fieldPosition="0">
        <references count="2">
          <reference field="2" count="1">
            <x v="109"/>
          </reference>
          <reference field="5" count="1" selected="0">
            <x v="64"/>
          </reference>
        </references>
      </pivotArea>
    </format>
    <format dxfId="1464">
      <pivotArea dataOnly="0" labelOnly="1" outline="0" fieldPosition="0">
        <references count="2">
          <reference field="2" count="1">
            <x v="99"/>
          </reference>
          <reference field="5" count="1" selected="0">
            <x v="65"/>
          </reference>
        </references>
      </pivotArea>
    </format>
    <format dxfId="1463">
      <pivotArea dataOnly="0" labelOnly="1" outline="0" fieldPosition="0">
        <references count="2">
          <reference field="2" count="1">
            <x v="98"/>
          </reference>
          <reference field="5" count="1" selected="0">
            <x v="66"/>
          </reference>
        </references>
      </pivotArea>
    </format>
    <format dxfId="1462">
      <pivotArea dataOnly="0" labelOnly="1" outline="0" fieldPosition="0">
        <references count="2">
          <reference field="2" count="1">
            <x v="110"/>
          </reference>
          <reference field="5" count="1" selected="0">
            <x v="67"/>
          </reference>
        </references>
      </pivotArea>
    </format>
    <format dxfId="1461">
      <pivotArea dataOnly="0" labelOnly="1" outline="0" fieldPosition="0">
        <references count="2">
          <reference field="2" count="1">
            <x v="200"/>
          </reference>
          <reference field="5" count="1" selected="0">
            <x v="68"/>
          </reference>
        </references>
      </pivotArea>
    </format>
    <format dxfId="1460">
      <pivotArea dataOnly="0" labelOnly="1" outline="0" fieldPosition="0">
        <references count="2">
          <reference field="2" count="1">
            <x v="187"/>
          </reference>
          <reference field="5" count="1" selected="0">
            <x v="69"/>
          </reference>
        </references>
      </pivotArea>
    </format>
    <format dxfId="1459">
      <pivotArea dataOnly="0" labelOnly="1" outline="0" fieldPosition="0">
        <references count="2">
          <reference field="2" count="1">
            <x v="178"/>
          </reference>
          <reference field="5" count="1" selected="0">
            <x v="70"/>
          </reference>
        </references>
      </pivotArea>
    </format>
    <format dxfId="1458">
      <pivotArea dataOnly="0" labelOnly="1" outline="0" fieldPosition="0">
        <references count="2">
          <reference field="2" count="1">
            <x v="148"/>
          </reference>
          <reference field="5" count="1" selected="0">
            <x v="71"/>
          </reference>
        </references>
      </pivotArea>
    </format>
    <format dxfId="1457">
      <pivotArea dataOnly="0" labelOnly="1" outline="0" fieldPosition="0">
        <references count="2">
          <reference field="2" count="1">
            <x v="170"/>
          </reference>
          <reference field="5" count="1" selected="0">
            <x v="72"/>
          </reference>
        </references>
      </pivotArea>
    </format>
    <format dxfId="1456">
      <pivotArea dataOnly="0" labelOnly="1" outline="0" fieldPosition="0">
        <references count="2">
          <reference field="2" count="1">
            <x v="182"/>
          </reference>
          <reference field="5" count="1" selected="0">
            <x v="73"/>
          </reference>
        </references>
      </pivotArea>
    </format>
    <format dxfId="1455">
      <pivotArea dataOnly="0" labelOnly="1" outline="0" fieldPosition="0">
        <references count="2">
          <reference field="2" count="1">
            <x v="91"/>
          </reference>
          <reference field="5" count="1" selected="0">
            <x v="74"/>
          </reference>
        </references>
      </pivotArea>
    </format>
    <format dxfId="1454">
      <pivotArea dataOnly="0" labelOnly="1" outline="0" fieldPosition="0">
        <references count="2">
          <reference field="2" count="1">
            <x v="115"/>
          </reference>
          <reference field="5" count="1" selected="0">
            <x v="75"/>
          </reference>
        </references>
      </pivotArea>
    </format>
    <format dxfId="1453">
      <pivotArea dataOnly="0" labelOnly="1" outline="0" fieldPosition="0">
        <references count="2">
          <reference field="2" count="1">
            <x v="154"/>
          </reference>
          <reference field="5" count="1" selected="0">
            <x v="76"/>
          </reference>
        </references>
      </pivotArea>
    </format>
    <format dxfId="1452">
      <pivotArea dataOnly="0" labelOnly="1" outline="0" fieldPosition="0">
        <references count="2">
          <reference field="2" count="1">
            <x v="146"/>
          </reference>
          <reference field="5" count="1" selected="0">
            <x v="77"/>
          </reference>
        </references>
      </pivotArea>
    </format>
    <format dxfId="1451">
      <pivotArea dataOnly="0" labelOnly="1" outline="0" fieldPosition="0">
        <references count="2">
          <reference field="2" count="1">
            <x v="156"/>
          </reference>
          <reference field="5" count="1" selected="0">
            <x v="78"/>
          </reference>
        </references>
      </pivotArea>
    </format>
    <format dxfId="1450">
      <pivotArea dataOnly="0" labelOnly="1" outline="0" fieldPosition="0">
        <references count="2">
          <reference field="2" count="1">
            <x v="94"/>
          </reference>
          <reference field="5" count="1" selected="0">
            <x v="79"/>
          </reference>
        </references>
      </pivotArea>
    </format>
    <format dxfId="1449">
      <pivotArea dataOnly="0" labelOnly="1" outline="0" fieldPosition="0">
        <references count="2">
          <reference field="2" count="1">
            <x v="188"/>
          </reference>
          <reference field="5" count="1" selected="0">
            <x v="80"/>
          </reference>
        </references>
      </pivotArea>
    </format>
    <format dxfId="1448">
      <pivotArea dataOnly="0" labelOnly="1" outline="0" fieldPosition="0">
        <references count="2">
          <reference field="2" count="1">
            <x v="95"/>
          </reference>
          <reference field="5" count="1" selected="0">
            <x v="81"/>
          </reference>
        </references>
      </pivotArea>
    </format>
    <format dxfId="1447">
      <pivotArea dataOnly="0" labelOnly="1" outline="0" fieldPosition="0">
        <references count="2">
          <reference field="2" count="1">
            <x v="198"/>
          </reference>
          <reference field="5" count="1" selected="0">
            <x v="82"/>
          </reference>
        </references>
      </pivotArea>
    </format>
    <format dxfId="1446">
      <pivotArea dataOnly="0" labelOnly="1" outline="0" fieldPosition="0">
        <references count="2">
          <reference field="2" count="1">
            <x v="100"/>
          </reference>
          <reference field="5" count="1" selected="0">
            <x v="83"/>
          </reference>
        </references>
      </pivotArea>
    </format>
    <format dxfId="1445">
      <pivotArea dataOnly="0" labelOnly="1" outline="0" fieldPosition="0">
        <references count="2">
          <reference field="2" count="1">
            <x v="91"/>
          </reference>
          <reference field="5" count="1" selected="0">
            <x v="84"/>
          </reference>
        </references>
      </pivotArea>
    </format>
    <format dxfId="1444">
      <pivotArea dataOnly="0" labelOnly="1" outline="0" fieldPosition="0">
        <references count="2">
          <reference field="2" count="1">
            <x v="93"/>
          </reference>
          <reference field="5" count="1" selected="0">
            <x v="85"/>
          </reference>
        </references>
      </pivotArea>
    </format>
    <format dxfId="1443">
      <pivotArea dataOnly="0" labelOnly="1" outline="0" fieldPosition="0">
        <references count="2">
          <reference field="2" count="1">
            <x v="67"/>
          </reference>
          <reference field="5" count="1" selected="0">
            <x v="86"/>
          </reference>
        </references>
      </pivotArea>
    </format>
    <format dxfId="1442">
      <pivotArea dataOnly="0" labelOnly="1" outline="0" fieldPosition="0">
        <references count="2">
          <reference field="2" count="1">
            <x v="176"/>
          </reference>
          <reference field="5" count="1" selected="0">
            <x v="87"/>
          </reference>
        </references>
      </pivotArea>
    </format>
    <format dxfId="1441">
      <pivotArea dataOnly="0" labelOnly="1" outline="0" fieldPosition="0">
        <references count="2">
          <reference field="2" count="1">
            <x v="103"/>
          </reference>
          <reference field="5" count="1" selected="0">
            <x v="88"/>
          </reference>
        </references>
      </pivotArea>
    </format>
    <format dxfId="1440">
      <pivotArea dataOnly="0" labelOnly="1" outline="0" fieldPosition="0">
        <references count="2">
          <reference field="2" count="1">
            <x v="125"/>
          </reference>
          <reference field="5" count="1" selected="0">
            <x v="89"/>
          </reference>
        </references>
      </pivotArea>
    </format>
    <format dxfId="1439">
      <pivotArea dataOnly="0" labelOnly="1" outline="0" fieldPosition="0">
        <references count="2">
          <reference field="2" count="1">
            <x v="9"/>
          </reference>
          <reference field="5" count="1" selected="0">
            <x v="90"/>
          </reference>
        </references>
      </pivotArea>
    </format>
    <format dxfId="1438">
      <pivotArea dataOnly="0" labelOnly="1" outline="0" fieldPosition="0">
        <references count="2">
          <reference field="2" count="1">
            <x v="155"/>
          </reference>
          <reference field="5" count="1" selected="0">
            <x v="91"/>
          </reference>
        </references>
      </pivotArea>
    </format>
    <format dxfId="1437">
      <pivotArea dataOnly="0" labelOnly="1" outline="0" fieldPosition="0">
        <references count="2">
          <reference field="2" count="1">
            <x v="69"/>
          </reference>
          <reference field="5" count="1" selected="0">
            <x v="92"/>
          </reference>
        </references>
      </pivotArea>
    </format>
    <format dxfId="1436">
      <pivotArea dataOnly="0" labelOnly="1" outline="0" fieldPosition="0">
        <references count="2">
          <reference field="2" count="1">
            <x v="171"/>
          </reference>
          <reference field="5" count="1" selected="0">
            <x v="93"/>
          </reference>
        </references>
      </pivotArea>
    </format>
    <format dxfId="1435">
      <pivotArea dataOnly="0" labelOnly="1" outline="0" fieldPosition="0">
        <references count="2">
          <reference field="2" count="1">
            <x v="159"/>
          </reference>
          <reference field="5" count="1" selected="0">
            <x v="94"/>
          </reference>
        </references>
      </pivotArea>
    </format>
    <format dxfId="1434">
      <pivotArea dataOnly="0" labelOnly="1" outline="0" fieldPosition="0">
        <references count="2">
          <reference field="2" count="1">
            <x v="206"/>
          </reference>
          <reference field="5" count="1" selected="0">
            <x v="95"/>
          </reference>
        </references>
      </pivotArea>
    </format>
    <format dxfId="1433">
      <pivotArea dataOnly="0" labelOnly="1" outline="0" fieldPosition="0">
        <references count="2">
          <reference field="2" count="1">
            <x v="104"/>
          </reference>
          <reference field="5" count="1" selected="0">
            <x v="96"/>
          </reference>
        </references>
      </pivotArea>
    </format>
    <format dxfId="1432">
      <pivotArea dataOnly="0" labelOnly="1" outline="0" fieldPosition="0">
        <references count="2">
          <reference field="2" count="1">
            <x v="153"/>
          </reference>
          <reference field="5" count="1" selected="0">
            <x v="97"/>
          </reference>
        </references>
      </pivotArea>
    </format>
    <format dxfId="1431">
      <pivotArea dataOnly="0" labelOnly="1" outline="0" fieldPosition="0">
        <references count="2">
          <reference field="2" count="1">
            <x v="199"/>
          </reference>
          <reference field="5" count="1" selected="0">
            <x v="98"/>
          </reference>
        </references>
      </pivotArea>
    </format>
    <format dxfId="1430">
      <pivotArea dataOnly="0" labelOnly="1" outline="0" fieldPosition="0">
        <references count="2">
          <reference field="2" count="1">
            <x v="77"/>
          </reference>
          <reference field="5" count="1" selected="0">
            <x v="99"/>
          </reference>
        </references>
      </pivotArea>
    </format>
    <format dxfId="1429">
      <pivotArea dataOnly="0" labelOnly="1" outline="0" fieldPosition="0">
        <references count="2">
          <reference field="2" count="1">
            <x v="205"/>
          </reference>
          <reference field="5" count="1" selected="0">
            <x v="100"/>
          </reference>
        </references>
      </pivotArea>
    </format>
    <format dxfId="1428">
      <pivotArea dataOnly="0" labelOnly="1" outline="0" fieldPosition="0">
        <references count="2">
          <reference field="2" count="1">
            <x v="111"/>
          </reference>
          <reference field="5" count="1" selected="0">
            <x v="101"/>
          </reference>
        </references>
      </pivotArea>
    </format>
    <format dxfId="1427">
      <pivotArea dataOnly="0" labelOnly="1" outline="0" fieldPosition="0">
        <references count="2">
          <reference field="2" count="1">
            <x v="117"/>
          </reference>
          <reference field="5" count="1" selected="0">
            <x v="102"/>
          </reference>
        </references>
      </pivotArea>
    </format>
    <format dxfId="1426">
      <pivotArea dataOnly="0" labelOnly="1" outline="0" fieldPosition="0">
        <references count="2">
          <reference field="2" count="1">
            <x v="36"/>
          </reference>
          <reference field="5" count="1" selected="0">
            <x v="103"/>
          </reference>
        </references>
      </pivotArea>
    </format>
    <format dxfId="1425">
      <pivotArea dataOnly="0" labelOnly="1" outline="0" fieldPosition="0">
        <references count="2">
          <reference field="2" count="1">
            <x v="97"/>
          </reference>
          <reference field="5" count="1" selected="0">
            <x v="104"/>
          </reference>
        </references>
      </pivotArea>
    </format>
    <format dxfId="1424">
      <pivotArea dataOnly="0" labelOnly="1" outline="0" fieldPosition="0">
        <references count="2">
          <reference field="2" count="1">
            <x v="157"/>
          </reference>
          <reference field="5" count="1" selected="0">
            <x v="105"/>
          </reference>
        </references>
      </pivotArea>
    </format>
    <format dxfId="1423">
      <pivotArea dataOnly="0" labelOnly="1" outline="0" fieldPosition="0">
        <references count="2">
          <reference field="2" count="1">
            <x v="195"/>
          </reference>
          <reference field="5" count="1" selected="0">
            <x v="106"/>
          </reference>
        </references>
      </pivotArea>
    </format>
    <format dxfId="1422">
      <pivotArea dataOnly="0" labelOnly="1" outline="0" fieldPosition="0">
        <references count="2">
          <reference field="2" count="1">
            <x v="189"/>
          </reference>
          <reference field="5" count="1" selected="0">
            <x v="107"/>
          </reference>
        </references>
      </pivotArea>
    </format>
    <format dxfId="1421">
      <pivotArea dataOnly="0" labelOnly="1" outline="0" fieldPosition="0">
        <references count="2">
          <reference field="2" count="1">
            <x v="107"/>
          </reference>
          <reference field="5" count="1" selected="0">
            <x v="108"/>
          </reference>
        </references>
      </pivotArea>
    </format>
    <format dxfId="1420">
      <pivotArea dataOnly="0" labelOnly="1" outline="0" fieldPosition="0">
        <references count="2">
          <reference field="2" count="1">
            <x v="181"/>
          </reference>
          <reference field="5" count="1" selected="0">
            <x v="109"/>
          </reference>
        </references>
      </pivotArea>
    </format>
    <format dxfId="1419">
      <pivotArea dataOnly="0" labelOnly="1" outline="0" fieldPosition="0">
        <references count="2">
          <reference field="2" count="1">
            <x v="151"/>
          </reference>
          <reference field="5" count="1" selected="0">
            <x v="110"/>
          </reference>
        </references>
      </pivotArea>
    </format>
    <format dxfId="1418">
      <pivotArea dataOnly="0" labelOnly="1" outline="0" fieldPosition="0">
        <references count="2">
          <reference field="2" count="1">
            <x v="177"/>
          </reference>
          <reference field="5" count="1" selected="0">
            <x v="111"/>
          </reference>
        </references>
      </pivotArea>
    </format>
    <format dxfId="1417">
      <pivotArea dataOnly="0" labelOnly="1" outline="0" fieldPosition="0">
        <references count="2">
          <reference field="2" count="1">
            <x v="105"/>
          </reference>
          <reference field="5" count="1" selected="0">
            <x v="112"/>
          </reference>
        </references>
      </pivotArea>
    </format>
    <format dxfId="1416">
      <pivotArea dataOnly="0" labelOnly="1" outline="0" fieldPosition="0">
        <references count="2">
          <reference field="2" count="1">
            <x v="71"/>
          </reference>
          <reference field="5" count="1" selected="0">
            <x v="113"/>
          </reference>
        </references>
      </pivotArea>
    </format>
    <format dxfId="1415">
      <pivotArea dataOnly="0" labelOnly="1" outline="0" fieldPosition="0">
        <references count="2">
          <reference field="2" count="1">
            <x v="65"/>
          </reference>
          <reference field="5" count="1" selected="0">
            <x v="114"/>
          </reference>
        </references>
      </pivotArea>
    </format>
    <format dxfId="1414">
      <pivotArea dataOnly="0" labelOnly="1" outline="0" fieldPosition="0">
        <references count="2">
          <reference field="2" count="1">
            <x v="86"/>
          </reference>
          <reference field="5" count="1" selected="0">
            <x v="115"/>
          </reference>
        </references>
      </pivotArea>
    </format>
    <format dxfId="1413">
      <pivotArea dataOnly="0" labelOnly="1" outline="0" fieldPosition="0">
        <references count="2">
          <reference field="2" count="1">
            <x v="185"/>
          </reference>
          <reference field="5" count="1" selected="0">
            <x v="116"/>
          </reference>
        </references>
      </pivotArea>
    </format>
    <format dxfId="1412">
      <pivotArea dataOnly="0" labelOnly="1" outline="0" fieldPosition="0">
        <references count="2">
          <reference field="2" count="1">
            <x v="113"/>
          </reference>
          <reference field="5" count="1" selected="0">
            <x v="117"/>
          </reference>
        </references>
      </pivotArea>
    </format>
    <format dxfId="1411">
      <pivotArea dataOnly="0" labelOnly="1" outline="0" fieldPosition="0">
        <references count="2">
          <reference field="2" count="1">
            <x v="202"/>
          </reference>
          <reference field="5" count="1" selected="0">
            <x v="118"/>
          </reference>
        </references>
      </pivotArea>
    </format>
    <format dxfId="1410">
      <pivotArea dataOnly="0" labelOnly="1" outline="0" fieldPosition="0">
        <references count="2">
          <reference field="2" count="1">
            <x v="201"/>
          </reference>
          <reference field="5" count="1" selected="0">
            <x v="119"/>
          </reference>
        </references>
      </pivotArea>
    </format>
    <format dxfId="1409">
      <pivotArea dataOnly="0" labelOnly="1" outline="0" fieldPosition="0">
        <references count="2">
          <reference field="2" count="1">
            <x v="183"/>
          </reference>
          <reference field="5" count="1" selected="0">
            <x v="120"/>
          </reference>
        </references>
      </pivotArea>
    </format>
    <format dxfId="1408">
      <pivotArea dataOnly="0" labelOnly="1" outline="0" fieldPosition="0">
        <references count="2">
          <reference field="2" count="1">
            <x v="64"/>
          </reference>
          <reference field="5" count="1" selected="0">
            <x v="121"/>
          </reference>
        </references>
      </pivotArea>
    </format>
    <format dxfId="1407">
      <pivotArea dataOnly="0" labelOnly="1" outline="0" fieldPosition="0">
        <references count="2">
          <reference field="2" count="1">
            <x v="101"/>
          </reference>
          <reference field="5" count="1" selected="0">
            <x v="122"/>
          </reference>
        </references>
      </pivotArea>
    </format>
    <format dxfId="1406">
      <pivotArea dataOnly="0" labelOnly="1" outline="0" fieldPosition="0">
        <references count="2">
          <reference field="2" count="1">
            <x v="127"/>
          </reference>
          <reference field="5" count="1" selected="0">
            <x v="123"/>
          </reference>
        </references>
      </pivotArea>
    </format>
    <format dxfId="1405">
      <pivotArea dataOnly="0" labelOnly="1" outline="0" fieldPosition="0">
        <references count="2">
          <reference field="2" count="1">
            <x v="119"/>
          </reference>
          <reference field="5" count="1" selected="0">
            <x v="124"/>
          </reference>
        </references>
      </pivotArea>
    </format>
    <format dxfId="1404">
      <pivotArea dataOnly="0" labelOnly="1" outline="0" fieldPosition="0">
        <references count="2">
          <reference field="2" count="1">
            <x v="193"/>
          </reference>
          <reference field="5" count="1" selected="0">
            <x v="125"/>
          </reference>
        </references>
      </pivotArea>
    </format>
    <format dxfId="1403">
      <pivotArea dataOnly="0" labelOnly="1" outline="0" fieldPosition="0">
        <references count="2">
          <reference field="2" count="1">
            <x v="194"/>
          </reference>
          <reference field="5" count="1" selected="0">
            <x v="126"/>
          </reference>
        </references>
      </pivotArea>
    </format>
    <format dxfId="1402">
      <pivotArea dataOnly="0" labelOnly="1" outline="0" fieldPosition="0">
        <references count="2">
          <reference field="2" count="1">
            <x v="129"/>
          </reference>
          <reference field="5" count="1" selected="0">
            <x v="127"/>
          </reference>
        </references>
      </pivotArea>
    </format>
    <format dxfId="1401">
      <pivotArea dataOnly="0" labelOnly="1" outline="0" fieldPosition="0">
        <references count="2">
          <reference field="2" count="1">
            <x v="179"/>
          </reference>
          <reference field="5" count="1" selected="0">
            <x v="128"/>
          </reference>
        </references>
      </pivotArea>
    </format>
    <format dxfId="1400">
      <pivotArea dataOnly="0" labelOnly="1" outline="0" fieldPosition="0">
        <references count="2">
          <reference field="2" count="1">
            <x v="73"/>
          </reference>
          <reference field="5" count="1" selected="0">
            <x v="129"/>
          </reference>
        </references>
      </pivotArea>
    </format>
    <format dxfId="1399">
      <pivotArea dataOnly="0" labelOnly="1" outline="0" fieldPosition="0">
        <references count="2">
          <reference field="2" count="1">
            <x v="190"/>
          </reference>
          <reference field="5" count="1" selected="0">
            <x v="130"/>
          </reference>
        </references>
      </pivotArea>
    </format>
    <format dxfId="1398">
      <pivotArea dataOnly="0" labelOnly="1" outline="0" fieldPosition="0">
        <references count="2">
          <reference field="2" count="1">
            <x v="184"/>
          </reference>
          <reference field="5" count="1" selected="0">
            <x v="131"/>
          </reference>
        </references>
      </pivotArea>
    </format>
    <format dxfId="1397">
      <pivotArea dataOnly="0" labelOnly="1" outline="0" fieldPosition="0">
        <references count="2">
          <reference field="2" count="1">
            <x v="191"/>
          </reference>
          <reference field="5" count="1" selected="0">
            <x v="132"/>
          </reference>
        </references>
      </pivotArea>
    </format>
    <format dxfId="1396">
      <pivotArea dataOnly="0" labelOnly="1" outline="0" fieldPosition="0">
        <references count="2">
          <reference field="2" count="1">
            <x v="122"/>
          </reference>
          <reference field="5" count="1" selected="0">
            <x v="133"/>
          </reference>
        </references>
      </pivotArea>
    </format>
    <format dxfId="1395">
      <pivotArea dataOnly="0" labelOnly="1" outline="0" fieldPosition="0">
        <references count="2">
          <reference field="2" count="1">
            <x v="150"/>
          </reference>
          <reference field="5" count="1" selected="0">
            <x v="134"/>
          </reference>
        </references>
      </pivotArea>
    </format>
    <format dxfId="1394">
      <pivotArea dataOnly="0" labelOnly="1" outline="0" fieldPosition="0">
        <references count="2">
          <reference field="2" count="1">
            <x v="63"/>
          </reference>
          <reference field="5" count="1" selected="0">
            <x v="135"/>
          </reference>
        </references>
      </pivotArea>
    </format>
    <format dxfId="1393">
      <pivotArea dataOnly="0" labelOnly="1" outline="0" fieldPosition="0">
        <references count="2">
          <reference field="2" count="1">
            <x v="80"/>
          </reference>
          <reference field="5" count="1" selected="0">
            <x v="136"/>
          </reference>
        </references>
      </pivotArea>
    </format>
    <format dxfId="1392">
      <pivotArea dataOnly="0" labelOnly="1" outline="0" fieldPosition="0">
        <references count="2">
          <reference field="2" count="1">
            <x v="79"/>
          </reference>
          <reference field="5" count="1" selected="0">
            <x v="137"/>
          </reference>
        </references>
      </pivotArea>
    </format>
    <format dxfId="1391">
      <pivotArea dataOnly="0" labelOnly="1" outline="0" fieldPosition="0">
        <references count="2">
          <reference field="2" count="1">
            <x v="78"/>
          </reference>
          <reference field="5" count="1" selected="0">
            <x v="138"/>
          </reference>
        </references>
      </pivotArea>
    </format>
    <format dxfId="1390">
      <pivotArea dataOnly="0" labelOnly="1" outline="0" fieldPosition="0">
        <references count="2">
          <reference field="2" count="1">
            <x v="89"/>
          </reference>
          <reference field="5" count="1" selected="0">
            <x v="139"/>
          </reference>
        </references>
      </pivotArea>
    </format>
    <format dxfId="1389">
      <pivotArea dataOnly="0" labelOnly="1" outline="0" fieldPosition="0">
        <references count="2">
          <reference field="2" count="1">
            <x v="152"/>
          </reference>
          <reference field="5" count="1" selected="0">
            <x v="140"/>
          </reference>
        </references>
      </pivotArea>
    </format>
    <format dxfId="1388">
      <pivotArea dataOnly="0" labelOnly="1" outline="0" fieldPosition="0">
        <references count="2">
          <reference field="2" count="1">
            <x v="207"/>
          </reference>
          <reference field="5" count="1" selected="0">
            <x v="141"/>
          </reference>
        </references>
      </pivotArea>
    </format>
    <format dxfId="1387">
      <pivotArea dataOnly="0" labelOnly="1" outline="0" fieldPosition="0">
        <references count="2">
          <reference field="2" count="1">
            <x v="120"/>
          </reference>
          <reference field="5" count="1" selected="0">
            <x v="142"/>
          </reference>
        </references>
      </pivotArea>
    </format>
    <format dxfId="1386">
      <pivotArea dataOnly="0" labelOnly="1" outline="0" fieldPosition="0">
        <references count="2">
          <reference field="2" count="1">
            <x v="186"/>
          </reference>
          <reference field="5" count="1" selected="0">
            <x v="143"/>
          </reference>
        </references>
      </pivotArea>
    </format>
    <format dxfId="1385">
      <pivotArea dataOnly="0" labelOnly="1" outline="0" fieldPosition="0">
        <references count="2">
          <reference field="2" count="1">
            <x v="192"/>
          </reference>
          <reference field="5" count="1" selected="0">
            <x v="144"/>
          </reference>
        </references>
      </pivotArea>
    </format>
    <format dxfId="1384">
      <pivotArea dataOnly="0" labelOnly="1" outline="0" fieldPosition="0">
        <references count="2">
          <reference field="2" count="1">
            <x v="62"/>
          </reference>
          <reference field="5" count="1" selected="0">
            <x v="145"/>
          </reference>
        </references>
      </pivotArea>
    </format>
    <format dxfId="1383">
      <pivotArea dataOnly="0" labelOnly="1" outline="0" fieldPosition="0">
        <references count="2">
          <reference field="2" count="1">
            <x v="204"/>
          </reference>
          <reference field="5" count="1" selected="0">
            <x v="146"/>
          </reference>
        </references>
      </pivotArea>
    </format>
    <format dxfId="1382">
      <pivotArea dataOnly="0" labelOnly="1" outline="0" fieldPosition="0">
        <references count="2">
          <reference field="2" count="1">
            <x v="84"/>
          </reference>
          <reference field="5" count="1" selected="0">
            <x v="147"/>
          </reference>
        </references>
      </pivotArea>
    </format>
    <format dxfId="1381">
      <pivotArea dataOnly="0" labelOnly="1" outline="0" fieldPosition="0">
        <references count="2">
          <reference field="2" count="1">
            <x v="47"/>
          </reference>
          <reference field="5" count="1" selected="0">
            <x v="148"/>
          </reference>
        </references>
      </pivotArea>
    </format>
    <format dxfId="1380">
      <pivotArea dataOnly="0" labelOnly="1" outline="0" fieldPosition="0">
        <references count="2">
          <reference field="2" count="1">
            <x v="34"/>
          </reference>
          <reference field="5" count="1" selected="0">
            <x v="149"/>
          </reference>
        </references>
      </pivotArea>
    </format>
    <format dxfId="1379">
      <pivotArea dataOnly="0" labelOnly="1" outline="0" fieldPosition="0">
        <references count="2">
          <reference field="2" count="1">
            <x v="23"/>
          </reference>
          <reference field="5" count="1" selected="0">
            <x v="150"/>
          </reference>
        </references>
      </pivotArea>
    </format>
    <format dxfId="1378">
      <pivotArea dataOnly="0" labelOnly="1" outline="0" fieldPosition="0">
        <references count="2">
          <reference field="2" count="1">
            <x v="10"/>
          </reference>
          <reference field="5" count="1" selected="0">
            <x v="151"/>
          </reference>
        </references>
      </pivotArea>
    </format>
    <format dxfId="1377">
      <pivotArea dataOnly="0" labelOnly="1" outline="0" fieldPosition="0">
        <references count="2">
          <reference field="2" count="1">
            <x v="87"/>
          </reference>
          <reference field="5" count="1" selected="0">
            <x v="152"/>
          </reference>
        </references>
      </pivotArea>
    </format>
    <format dxfId="1376">
      <pivotArea dataOnly="0" labelOnly="1" outline="0" fieldPosition="0">
        <references count="2">
          <reference field="2" count="1">
            <x v="19"/>
          </reference>
          <reference field="5" count="1" selected="0">
            <x v="153"/>
          </reference>
        </references>
      </pivotArea>
    </format>
    <format dxfId="1375">
      <pivotArea dataOnly="0" labelOnly="1" outline="0" fieldPosition="0">
        <references count="2">
          <reference field="2" count="1">
            <x v="6"/>
          </reference>
          <reference field="5" count="1" selected="0">
            <x v="154"/>
          </reference>
        </references>
      </pivotArea>
    </format>
    <format dxfId="1374">
      <pivotArea dataOnly="0" labelOnly="1" outline="0" fieldPosition="0">
        <references count="2">
          <reference field="2" count="1">
            <x v="31"/>
          </reference>
          <reference field="5" count="1" selected="0">
            <x v="155"/>
          </reference>
        </references>
      </pivotArea>
    </format>
    <format dxfId="1373">
      <pivotArea dataOnly="0" labelOnly="1" outline="0" fieldPosition="0">
        <references count="2">
          <reference field="2" count="1">
            <x v="114"/>
          </reference>
          <reference field="5" count="1" selected="0">
            <x v="156"/>
          </reference>
        </references>
      </pivotArea>
    </format>
    <format dxfId="1372">
      <pivotArea dataOnly="0" labelOnly="1" outline="0" fieldPosition="0">
        <references count="2">
          <reference field="2" count="1">
            <x v="11"/>
          </reference>
          <reference field="5" count="1" selected="0">
            <x v="157"/>
          </reference>
        </references>
      </pivotArea>
    </format>
    <format dxfId="1371">
      <pivotArea dataOnly="0" labelOnly="1" outline="0" fieldPosition="0">
        <references count="2">
          <reference field="2" count="20">
            <x v="8"/>
            <x v="18"/>
            <x v="22"/>
            <x v="26"/>
            <x v="30"/>
            <x v="44"/>
            <x v="54"/>
            <x v="58"/>
            <x v="74"/>
            <x v="88"/>
            <x v="92"/>
            <x v="102"/>
            <x v="126"/>
            <x v="132"/>
            <x v="140"/>
            <x v="158"/>
            <x v="164"/>
            <x v="168"/>
            <x v="196"/>
            <x v="208"/>
          </reference>
          <reference field="5" count="1" selected="0">
            <x v="158"/>
          </reference>
        </references>
      </pivotArea>
    </format>
    <format dxfId="1370">
      <pivotArea dataOnly="0" labelOnly="1" outline="0" fieldPosition="0">
        <references count="2">
          <reference field="2" count="1">
            <x v="82"/>
          </reference>
          <reference field="5" count="1" selected="0">
            <x v="224"/>
          </reference>
        </references>
      </pivotArea>
    </format>
    <format dxfId="1369">
      <pivotArea dataOnly="0" labelOnly="1" outline="0" fieldPosition="0">
        <references count="2">
          <reference field="2" count="1">
            <x v="0"/>
          </reference>
          <reference field="5" count="1" selected="0">
            <x v="324"/>
          </reference>
        </references>
      </pivotArea>
    </format>
    <format dxfId="1368">
      <pivotArea dataOnly="0" labelOnly="1" outline="0" fieldPosition="0">
        <references count="2">
          <reference field="2" count="1">
            <x v="1"/>
          </reference>
          <reference field="5" count="1" selected="0">
            <x v="325"/>
          </reference>
        </references>
      </pivotArea>
    </format>
    <format dxfId="1367">
      <pivotArea dataOnly="0" labelOnly="1" outline="0" fieldPosition="0">
        <references count="2">
          <reference field="2" count="1">
            <x v="2"/>
          </reference>
          <reference field="5" count="1" selected="0">
            <x v="326"/>
          </reference>
        </references>
      </pivotArea>
    </format>
    <format dxfId="1366">
      <pivotArea dataOnly="0" labelOnly="1" outline="0" fieldPosition="0">
        <references count="2">
          <reference field="2" count="1">
            <x v="3"/>
          </reference>
          <reference field="5" count="1" selected="0">
            <x v="327"/>
          </reference>
        </references>
      </pivotArea>
    </format>
    <format dxfId="1365">
      <pivotArea dataOnly="0" labelOnly="1" outline="0" fieldPosition="0">
        <references count="2">
          <reference field="2" count="1">
            <x v="13"/>
          </reference>
          <reference field="5" count="1" selected="0">
            <x v="328"/>
          </reference>
        </references>
      </pivotArea>
    </format>
    <format dxfId="1364">
      <pivotArea dataOnly="0" labelOnly="1" outline="0" fieldPosition="0">
        <references count="2">
          <reference field="2" count="1">
            <x v="14"/>
          </reference>
          <reference field="5" count="1" selected="0">
            <x v="329"/>
          </reference>
        </references>
      </pivotArea>
    </format>
    <format dxfId="1363">
      <pivotArea dataOnly="0" labelOnly="1" outline="0" fieldPosition="0">
        <references count="2">
          <reference field="2" count="1">
            <x v="15"/>
          </reference>
          <reference field="5" count="1" selected="0">
            <x v="330"/>
          </reference>
        </references>
      </pivotArea>
    </format>
    <format dxfId="1362">
      <pivotArea dataOnly="0" labelOnly="1" outline="0" fieldPosition="0">
        <references count="2">
          <reference field="2" count="1">
            <x v="16"/>
          </reference>
          <reference field="5" count="1" selected="0">
            <x v="331"/>
          </reference>
        </references>
      </pivotArea>
    </format>
    <format dxfId="1361">
      <pivotArea dataOnly="0" labelOnly="1" outline="0" fieldPosition="0">
        <references count="2">
          <reference field="2" count="1">
            <x v="17"/>
          </reference>
          <reference field="5" count="1" selected="0">
            <x v="332"/>
          </reference>
        </references>
      </pivotArea>
    </format>
    <format dxfId="1360">
      <pivotArea dataOnly="0" labelOnly="1" outline="0" fieldPosition="0">
        <references count="2">
          <reference field="2" count="1">
            <x v="27"/>
          </reference>
          <reference field="5" count="1" selected="0">
            <x v="333"/>
          </reference>
        </references>
      </pivotArea>
    </format>
    <format dxfId="1359">
      <pivotArea dataOnly="0" labelOnly="1" outline="0" fieldPosition="0">
        <references count="2">
          <reference field="2" count="1">
            <x v="28"/>
          </reference>
          <reference field="5" count="1" selected="0">
            <x v="334"/>
          </reference>
        </references>
      </pivotArea>
    </format>
    <format dxfId="1358">
      <pivotArea dataOnly="0" labelOnly="1" outline="0" fieldPosition="0">
        <references count="2">
          <reference field="2" count="1">
            <x v="29"/>
          </reference>
          <reference field="5" count="1" selected="0">
            <x v="335"/>
          </reference>
        </references>
      </pivotArea>
    </format>
    <format dxfId="1357">
      <pivotArea dataOnly="0" labelOnly="1" outline="0" fieldPosition="0">
        <references count="2">
          <reference field="2" count="1">
            <x v="35"/>
          </reference>
          <reference field="5" count="1" selected="0">
            <x v="336"/>
          </reference>
        </references>
      </pivotArea>
    </format>
    <format dxfId="1356">
      <pivotArea dataOnly="0" labelOnly="1" outline="0" fieldPosition="0">
        <references count="2">
          <reference field="2" count="1">
            <x v="37"/>
          </reference>
          <reference field="5" count="1" selected="0">
            <x v="337"/>
          </reference>
        </references>
      </pivotArea>
    </format>
    <format dxfId="1355">
      <pivotArea dataOnly="0" labelOnly="1" outline="0" fieldPosition="0">
        <references count="2">
          <reference field="2" count="1">
            <x v="39"/>
          </reference>
          <reference field="5" count="1" selected="0">
            <x v="338"/>
          </reference>
        </references>
      </pivotArea>
    </format>
    <format dxfId="1354">
      <pivotArea dataOnly="0" labelOnly="1" outline="0" fieldPosition="0">
        <references count="2">
          <reference field="2" count="1">
            <x v="38"/>
          </reference>
          <reference field="5" count="1" selected="0">
            <x v="339"/>
          </reference>
        </references>
      </pivotArea>
    </format>
    <format dxfId="1353">
      <pivotArea dataOnly="0" labelOnly="1" outline="0" fieldPosition="0">
        <references count="2">
          <reference field="2" count="1">
            <x v="39"/>
          </reference>
          <reference field="5" count="1" selected="0">
            <x v="340"/>
          </reference>
        </references>
      </pivotArea>
    </format>
    <format dxfId="1352">
      <pivotArea dataOnly="0" labelOnly="1" outline="0" fieldPosition="0">
        <references count="2">
          <reference field="2" count="1">
            <x v="40"/>
          </reference>
          <reference field="5" count="1" selected="0">
            <x v="341"/>
          </reference>
        </references>
      </pivotArea>
    </format>
    <format dxfId="1351">
      <pivotArea dataOnly="0" labelOnly="1" outline="0" fieldPosition="0">
        <references count="2">
          <reference field="2" count="1">
            <x v="39"/>
          </reference>
          <reference field="5" count="1" selected="0">
            <x v="342"/>
          </reference>
        </references>
      </pivotArea>
    </format>
    <format dxfId="1350">
      <pivotArea dataOnly="0" labelOnly="1" outline="0" fieldPosition="0">
        <references count="2">
          <reference field="2" count="1">
            <x v="41"/>
          </reference>
          <reference field="5" count="1" selected="0">
            <x v="343"/>
          </reference>
        </references>
      </pivotArea>
    </format>
    <format dxfId="1349">
      <pivotArea dataOnly="0" labelOnly="1" outline="0" fieldPosition="0">
        <references count="2">
          <reference field="2" count="1">
            <x v="42"/>
          </reference>
          <reference field="5" count="1" selected="0">
            <x v="344"/>
          </reference>
        </references>
      </pivotArea>
    </format>
    <format dxfId="1348">
      <pivotArea dataOnly="0" labelOnly="1" outline="0" fieldPosition="0">
        <references count="2">
          <reference field="2" count="1">
            <x v="43"/>
          </reference>
          <reference field="5" count="1" selected="0">
            <x v="345"/>
          </reference>
        </references>
      </pivotArea>
    </format>
    <format dxfId="1347">
      <pivotArea dataOnly="0" labelOnly="1" outline="0" fieldPosition="0">
        <references count="2">
          <reference field="2" count="1">
            <x v="45"/>
          </reference>
          <reference field="5" count="1" selected="0">
            <x v="346"/>
          </reference>
        </references>
      </pivotArea>
    </format>
    <format dxfId="1346">
      <pivotArea dataOnly="0" labelOnly="1" outline="0" fieldPosition="0">
        <references count="2">
          <reference field="2" count="1">
            <x v="47"/>
          </reference>
          <reference field="5" count="1" selected="0">
            <x v="347"/>
          </reference>
        </references>
      </pivotArea>
    </format>
    <format dxfId="1345">
      <pivotArea dataOnly="0" labelOnly="1" outline="0" fieldPosition="0">
        <references count="2">
          <reference field="2" count="1">
            <x v="49"/>
          </reference>
          <reference field="5" count="1" selected="0">
            <x v="348"/>
          </reference>
        </references>
      </pivotArea>
    </format>
    <format dxfId="1344">
      <pivotArea dataOnly="0" labelOnly="1" outline="0" fieldPosition="0">
        <references count="2">
          <reference field="2" count="1">
            <x v="50"/>
          </reference>
          <reference field="5" count="1" selected="0">
            <x v="349"/>
          </reference>
        </references>
      </pivotArea>
    </format>
    <format dxfId="1343">
      <pivotArea dataOnly="0" labelOnly="1" outline="0" fieldPosition="0">
        <references count="2">
          <reference field="2" count="1">
            <x v="49"/>
          </reference>
          <reference field="5" count="1" selected="0">
            <x v="350"/>
          </reference>
        </references>
      </pivotArea>
    </format>
    <format dxfId="1342">
      <pivotArea dataOnly="0" labelOnly="1" outline="0" fieldPosition="0">
        <references count="2">
          <reference field="2" count="1">
            <x v="51"/>
          </reference>
          <reference field="5" count="1" selected="0">
            <x v="351"/>
          </reference>
        </references>
      </pivotArea>
    </format>
    <format dxfId="1341">
      <pivotArea dataOnly="0" labelOnly="1" outline="0" fieldPosition="0">
        <references count="2">
          <reference field="2" count="1">
            <x v="52"/>
          </reference>
          <reference field="5" count="1" selected="0">
            <x v="352"/>
          </reference>
        </references>
      </pivotArea>
    </format>
    <format dxfId="1340">
      <pivotArea dataOnly="0" labelOnly="1" outline="0" fieldPosition="0">
        <references count="2">
          <reference field="2" count="1">
            <x v="53"/>
          </reference>
          <reference field="5" count="1" selected="0">
            <x v="353"/>
          </reference>
        </references>
      </pivotArea>
    </format>
    <format dxfId="1339">
      <pivotArea dataOnly="0" labelOnly="1" outline="0" fieldPosition="0">
        <references count="2">
          <reference field="2" count="1">
            <x v="53"/>
          </reference>
          <reference field="5" count="1" selected="0">
            <x v="354"/>
          </reference>
        </references>
      </pivotArea>
    </format>
    <format dxfId="1338">
      <pivotArea dataOnly="0" labelOnly="1" outline="0" fieldPosition="0">
        <references count="2">
          <reference field="2" count="1">
            <x v="55"/>
          </reference>
          <reference field="5" count="1" selected="0">
            <x v="355"/>
          </reference>
        </references>
      </pivotArea>
    </format>
    <format dxfId="1337">
      <pivotArea dataOnly="0" labelOnly="1" outline="0" fieldPosition="0">
        <references count="2">
          <reference field="2" count="1">
            <x v="56"/>
          </reference>
          <reference field="5" count="1" selected="0">
            <x v="356"/>
          </reference>
        </references>
      </pivotArea>
    </format>
    <format dxfId="1336">
      <pivotArea dataOnly="0" labelOnly="1" outline="0" fieldPosition="0">
        <references count="2">
          <reference field="2" count="1">
            <x v="57"/>
          </reference>
          <reference field="5" count="1" selected="0">
            <x v="357"/>
          </reference>
        </references>
      </pivotArea>
    </format>
    <format dxfId="1335">
      <pivotArea dataOnly="0" labelOnly="1" outline="0" fieldPosition="0">
        <references count="2">
          <reference field="2" count="1">
            <x v="57"/>
          </reference>
          <reference field="5" count="1" selected="0">
            <x v="358"/>
          </reference>
        </references>
      </pivotArea>
    </format>
    <format dxfId="1334">
      <pivotArea dataOnly="0" labelOnly="1" outline="0" fieldPosition="0">
        <references count="2">
          <reference field="2" count="1">
            <x v="59"/>
          </reference>
          <reference field="5" count="1" selected="0">
            <x v="359"/>
          </reference>
        </references>
      </pivotArea>
    </format>
    <format dxfId="1333">
      <pivotArea dataOnly="0" labelOnly="1" outline="0" fieldPosition="0">
        <references count="2">
          <reference field="2" count="1">
            <x v="60"/>
          </reference>
          <reference field="5" count="1" selected="0">
            <x v="360"/>
          </reference>
        </references>
      </pivotArea>
    </format>
    <format dxfId="1332">
      <pivotArea dataOnly="0" labelOnly="1" outline="0" fieldPosition="0">
        <references count="2">
          <reference field="2" count="1">
            <x v="61"/>
          </reference>
          <reference field="5" count="1" selected="0">
            <x v="361"/>
          </reference>
        </references>
      </pivotArea>
    </format>
    <format dxfId="1331">
      <pivotArea dataOnly="0" labelOnly="1" outline="0" fieldPosition="0">
        <references count="2">
          <reference field="2" count="1">
            <x v="63"/>
          </reference>
          <reference field="5" count="1" selected="0">
            <x v="362"/>
          </reference>
        </references>
      </pivotArea>
    </format>
    <format dxfId="1330">
      <pivotArea dataOnly="0" labelOnly="1" outline="0" fieldPosition="0">
        <references count="2">
          <reference field="2" count="1">
            <x v="68"/>
          </reference>
          <reference field="5" count="1" selected="0">
            <x v="363"/>
          </reference>
        </references>
      </pivotArea>
    </format>
    <format dxfId="1329">
      <pivotArea dataOnly="0" labelOnly="1" outline="0" fieldPosition="0">
        <references count="2">
          <reference field="2" count="1">
            <x v="70"/>
          </reference>
          <reference field="5" count="1" selected="0">
            <x v="364"/>
          </reference>
        </references>
      </pivotArea>
    </format>
    <format dxfId="1328">
      <pivotArea dataOnly="0" labelOnly="1" outline="0" fieldPosition="0">
        <references count="2">
          <reference field="2" count="1">
            <x v="77"/>
          </reference>
          <reference field="5" count="1" selected="0">
            <x v="365"/>
          </reference>
        </references>
      </pivotArea>
    </format>
    <format dxfId="1327">
      <pivotArea dataOnly="0" labelOnly="1" outline="0" fieldPosition="0">
        <references count="2">
          <reference field="2" count="1">
            <x v="79"/>
          </reference>
          <reference field="5" count="1" selected="0">
            <x v="366"/>
          </reference>
        </references>
      </pivotArea>
    </format>
    <format dxfId="1326">
      <pivotArea dataOnly="0" labelOnly="1" outline="0" fieldPosition="0">
        <references count="2">
          <reference field="2" count="1">
            <x v="81"/>
          </reference>
          <reference field="5" count="1" selected="0">
            <x v="367"/>
          </reference>
        </references>
      </pivotArea>
    </format>
    <format dxfId="1325">
      <pivotArea dataOnly="0" labelOnly="1" outline="0" fieldPosition="0">
        <references count="2">
          <reference field="2" count="1">
            <x v="83"/>
          </reference>
          <reference field="5" count="1" selected="0">
            <x v="368"/>
          </reference>
        </references>
      </pivotArea>
    </format>
    <format dxfId="1324">
      <pivotArea dataOnly="0" labelOnly="1" outline="0" fieldPosition="0">
        <references count="2">
          <reference field="2" count="1">
            <x v="85"/>
          </reference>
          <reference field="5" count="1" selected="0">
            <x v="369"/>
          </reference>
        </references>
      </pivotArea>
    </format>
    <format dxfId="1323">
      <pivotArea dataOnly="0" labelOnly="1" outline="0" fieldPosition="0">
        <references count="2">
          <reference field="2" count="1">
            <x v="106"/>
          </reference>
          <reference field="5" count="1" selected="0">
            <x v="370"/>
          </reference>
        </references>
      </pivotArea>
    </format>
    <format dxfId="1322">
      <pivotArea dataOnly="0" labelOnly="1" outline="0" fieldPosition="0">
        <references count="2">
          <reference field="2" count="1">
            <x v="108"/>
          </reference>
          <reference field="5" count="1" selected="0">
            <x v="371"/>
          </reference>
        </references>
      </pivotArea>
    </format>
    <format dxfId="1321">
      <pivotArea dataOnly="0" labelOnly="1" outline="0" fieldPosition="0">
        <references count="2">
          <reference field="2" count="1">
            <x v="123"/>
          </reference>
          <reference field="5" count="1" selected="0">
            <x v="372"/>
          </reference>
        </references>
      </pivotArea>
    </format>
    <format dxfId="1320">
      <pivotArea dataOnly="0" labelOnly="1" outline="0" fieldPosition="0">
        <references count="2">
          <reference field="2" count="1">
            <x v="125"/>
          </reference>
          <reference field="5" count="1" selected="0">
            <x v="373"/>
          </reference>
        </references>
      </pivotArea>
    </format>
    <format dxfId="1319">
      <pivotArea dataOnly="0" labelOnly="1" outline="0" fieldPosition="0">
        <references count="2">
          <reference field="2" count="1">
            <x v="127"/>
          </reference>
          <reference field="5" count="1" selected="0">
            <x v="374"/>
          </reference>
        </references>
      </pivotArea>
    </format>
    <format dxfId="1318">
      <pivotArea dataOnly="0" labelOnly="1" outline="0" fieldPosition="0">
        <references count="2">
          <reference field="2" count="1">
            <x v="128"/>
          </reference>
          <reference field="5" count="1" selected="0">
            <x v="375"/>
          </reference>
        </references>
      </pivotArea>
    </format>
    <format dxfId="1317">
      <pivotArea dataOnly="0" labelOnly="1" outline="0" fieldPosition="0">
        <references count="2">
          <reference field="2" count="1">
            <x v="129"/>
          </reference>
          <reference field="5" count="1" selected="0">
            <x v="376"/>
          </reference>
        </references>
      </pivotArea>
    </format>
    <format dxfId="1316">
      <pivotArea dataOnly="0" labelOnly="1" outline="0" fieldPosition="0">
        <references count="2">
          <reference field="2" count="1">
            <x v="130"/>
          </reference>
          <reference field="5" count="1" selected="0">
            <x v="377"/>
          </reference>
        </references>
      </pivotArea>
    </format>
    <format dxfId="1315">
      <pivotArea dataOnly="0" labelOnly="1" outline="0" fieldPosition="0">
        <references count="2">
          <reference field="2" count="1">
            <x v="131"/>
          </reference>
          <reference field="5" count="1" selected="0">
            <x v="378"/>
          </reference>
        </references>
      </pivotArea>
    </format>
    <format dxfId="1314">
      <pivotArea dataOnly="0" labelOnly="1" outline="0" fieldPosition="0">
        <references count="2">
          <reference field="2" count="1">
            <x v="133"/>
          </reference>
          <reference field="5" count="1" selected="0">
            <x v="379"/>
          </reference>
        </references>
      </pivotArea>
    </format>
    <format dxfId="1313">
      <pivotArea dataOnly="0" labelOnly="1" outline="0" fieldPosition="0">
        <references count="2">
          <reference field="2" count="1">
            <x v="135"/>
          </reference>
          <reference field="5" count="1" selected="0">
            <x v="380"/>
          </reference>
        </references>
      </pivotArea>
    </format>
    <format dxfId="1312">
      <pivotArea dataOnly="0" labelOnly="1" outline="0" fieldPosition="0">
        <references count="2">
          <reference field="2" count="1">
            <x v="129"/>
          </reference>
          <reference field="5" count="1" selected="0">
            <x v="381"/>
          </reference>
        </references>
      </pivotArea>
    </format>
    <format dxfId="1311">
      <pivotArea dataOnly="0" labelOnly="1" outline="0" fieldPosition="0">
        <references count="2">
          <reference field="2" count="1">
            <x v="131"/>
          </reference>
          <reference field="5" count="1" selected="0">
            <x v="382"/>
          </reference>
        </references>
      </pivotArea>
    </format>
    <format dxfId="1310">
      <pivotArea dataOnly="0" labelOnly="1" outline="0" fieldPosition="0">
        <references count="2">
          <reference field="2" count="1">
            <x v="133"/>
          </reference>
          <reference field="5" count="1" selected="0">
            <x v="383"/>
          </reference>
        </references>
      </pivotArea>
    </format>
    <format dxfId="1309">
      <pivotArea dataOnly="0" labelOnly="1" outline="0" fieldPosition="0">
        <references count="2">
          <reference field="2" count="1">
            <x v="134"/>
          </reference>
          <reference field="5" count="1" selected="0">
            <x v="384"/>
          </reference>
        </references>
      </pivotArea>
    </format>
    <format dxfId="1308">
      <pivotArea dataOnly="0" labelOnly="1" outline="0" fieldPosition="0">
        <references count="2">
          <reference field="2" count="1">
            <x v="135"/>
          </reference>
          <reference field="5" count="1" selected="0">
            <x v="385"/>
          </reference>
        </references>
      </pivotArea>
    </format>
    <format dxfId="1307">
      <pivotArea dataOnly="0" labelOnly="1" outline="0" fieldPosition="0">
        <references count="2">
          <reference field="2" count="1">
            <x v="136"/>
          </reference>
          <reference field="5" count="1" selected="0">
            <x v="386"/>
          </reference>
        </references>
      </pivotArea>
    </format>
    <format dxfId="1306">
      <pivotArea dataOnly="0" labelOnly="1" outline="0" fieldPosition="0">
        <references count="2">
          <reference field="2" count="1">
            <x v="137"/>
          </reference>
          <reference field="5" count="1" selected="0">
            <x v="387"/>
          </reference>
        </references>
      </pivotArea>
    </format>
    <format dxfId="1305">
      <pivotArea dataOnly="0" labelOnly="1" outline="0" fieldPosition="0">
        <references count="2">
          <reference field="2" count="1">
            <x v="137"/>
          </reference>
          <reference field="5" count="1" selected="0">
            <x v="388"/>
          </reference>
        </references>
      </pivotArea>
    </format>
    <format dxfId="1304">
      <pivotArea dataOnly="0" labelOnly="1" outline="0" fieldPosition="0">
        <references count="2">
          <reference field="2" count="1">
            <x v="138"/>
          </reference>
          <reference field="5" count="1" selected="0">
            <x v="389"/>
          </reference>
        </references>
      </pivotArea>
    </format>
    <format dxfId="1303">
      <pivotArea dataOnly="0" labelOnly="1" outline="0" fieldPosition="0">
        <references count="2">
          <reference field="2" count="1">
            <x v="135"/>
          </reference>
          <reference field="5" count="1" selected="0">
            <x v="390"/>
          </reference>
        </references>
      </pivotArea>
    </format>
    <format dxfId="1302">
      <pivotArea dataOnly="0" labelOnly="1" outline="0" fieldPosition="0">
        <references count="2">
          <reference field="2" count="1">
            <x v="137"/>
          </reference>
          <reference field="5" count="1" selected="0">
            <x v="391"/>
          </reference>
        </references>
      </pivotArea>
    </format>
    <format dxfId="1301">
      <pivotArea dataOnly="0" labelOnly="1" outline="0" fieldPosition="0">
        <references count="2">
          <reference field="2" count="1">
            <x v="139"/>
          </reference>
          <reference field="5" count="1" selected="0">
            <x v="392"/>
          </reference>
        </references>
      </pivotArea>
    </format>
    <format dxfId="1300">
      <pivotArea dataOnly="0" labelOnly="1" outline="0" fieldPosition="0">
        <references count="2">
          <reference field="2" count="1">
            <x v="141"/>
          </reference>
          <reference field="5" count="1" selected="0">
            <x v="393"/>
          </reference>
        </references>
      </pivotArea>
    </format>
    <format dxfId="1299">
      <pivotArea dataOnly="0" labelOnly="1" outline="0" fieldPosition="0">
        <references count="2">
          <reference field="2" count="1">
            <x v="141"/>
          </reference>
          <reference field="5" count="1" selected="0">
            <x v="394"/>
          </reference>
        </references>
      </pivotArea>
    </format>
    <format dxfId="1298">
      <pivotArea dataOnly="0" labelOnly="1" outline="0" fieldPosition="0">
        <references count="2">
          <reference field="2" count="1">
            <x v="142"/>
          </reference>
          <reference field="5" count="1" selected="0">
            <x v="395"/>
          </reference>
        </references>
      </pivotArea>
    </format>
    <format dxfId="1297">
      <pivotArea dataOnly="0" labelOnly="1" outline="0" fieldPosition="0">
        <references count="2">
          <reference field="2" count="1">
            <x v="143"/>
          </reference>
          <reference field="5" count="1" selected="0">
            <x v="396"/>
          </reference>
        </references>
      </pivotArea>
    </format>
    <format dxfId="1296">
      <pivotArea dataOnly="0" labelOnly="1" outline="0" fieldPosition="0">
        <references count="2">
          <reference field="2" count="1">
            <x v="144"/>
          </reference>
          <reference field="5" count="1" selected="0">
            <x v="397"/>
          </reference>
        </references>
      </pivotArea>
    </format>
    <format dxfId="1295">
      <pivotArea dataOnly="0" labelOnly="1" outline="0" fieldPosition="0">
        <references count="2">
          <reference field="2" count="1">
            <x v="145"/>
          </reference>
          <reference field="5" count="1" selected="0">
            <x v="398"/>
          </reference>
        </references>
      </pivotArea>
    </format>
    <format dxfId="1294">
      <pivotArea dataOnly="0" labelOnly="1" outline="0" fieldPosition="0">
        <references count="2">
          <reference field="2" count="1">
            <x v="147"/>
          </reference>
          <reference field="5" count="1" selected="0">
            <x v="399"/>
          </reference>
        </references>
      </pivotArea>
    </format>
    <format dxfId="1293">
      <pivotArea dataOnly="0" labelOnly="1" outline="0" fieldPosition="0">
        <references count="2">
          <reference field="2" count="1">
            <x v="149"/>
          </reference>
          <reference field="5" count="1" selected="0">
            <x v="400"/>
          </reference>
        </references>
      </pivotArea>
    </format>
    <format dxfId="1292">
      <pivotArea dataOnly="0" labelOnly="1" outline="0" fieldPosition="0">
        <references count="2">
          <reference field="2" count="1">
            <x v="155"/>
          </reference>
          <reference field="5" count="1" selected="0">
            <x v="401"/>
          </reference>
        </references>
      </pivotArea>
    </format>
    <format dxfId="1291">
      <pivotArea dataOnly="0" labelOnly="1" outline="0" fieldPosition="0">
        <references count="2">
          <reference field="2" count="1">
            <x v="157"/>
          </reference>
          <reference field="5" count="1" selected="0">
            <x v="402"/>
          </reference>
        </references>
      </pivotArea>
    </format>
    <format dxfId="1290">
      <pivotArea dataOnly="0" labelOnly="1" outline="0" fieldPosition="0">
        <references count="2">
          <reference field="2" count="1">
            <x v="159"/>
          </reference>
          <reference field="5" count="1" selected="0">
            <x v="403"/>
          </reference>
        </references>
      </pivotArea>
    </format>
    <format dxfId="1289">
      <pivotArea dataOnly="0" labelOnly="1" outline="0" fieldPosition="0">
        <references count="2">
          <reference field="2" count="1">
            <x v="160"/>
          </reference>
          <reference field="5" count="1" selected="0">
            <x v="404"/>
          </reference>
        </references>
      </pivotArea>
    </format>
    <format dxfId="1288">
      <pivotArea dataOnly="0" labelOnly="1" outline="0" fieldPosition="0">
        <references count="2">
          <reference field="2" count="1">
            <x v="161"/>
          </reference>
          <reference field="5" count="1" selected="0">
            <x v="405"/>
          </reference>
        </references>
      </pivotArea>
    </format>
    <format dxfId="1287">
      <pivotArea dataOnly="0" labelOnly="1" outline="0" fieldPosition="0">
        <references count="2">
          <reference field="2" count="1">
            <x v="162"/>
          </reference>
          <reference field="5" count="1" selected="0">
            <x v="406"/>
          </reference>
        </references>
      </pivotArea>
    </format>
    <format dxfId="1286">
      <pivotArea dataOnly="0" labelOnly="1" outline="0" fieldPosition="0">
        <references count="2">
          <reference field="2" count="1">
            <x v="163"/>
          </reference>
          <reference field="5" count="1" selected="0">
            <x v="407"/>
          </reference>
        </references>
      </pivotArea>
    </format>
    <format dxfId="1285">
      <pivotArea dataOnly="0" labelOnly="1" outline="0" fieldPosition="0">
        <references count="2">
          <reference field="2" count="1">
            <x v="161"/>
          </reference>
          <reference field="5" count="1" selected="0">
            <x v="408"/>
          </reference>
        </references>
      </pivotArea>
    </format>
    <format dxfId="1284">
      <pivotArea dataOnly="0" labelOnly="1" outline="0" fieldPosition="0">
        <references count="2">
          <reference field="2" count="1">
            <x v="163"/>
          </reference>
          <reference field="5" count="1" selected="0">
            <x v="409"/>
          </reference>
        </references>
      </pivotArea>
    </format>
    <format dxfId="1283">
      <pivotArea dataOnly="0" labelOnly="1" outline="0" fieldPosition="0">
        <references count="2">
          <reference field="2" count="1">
            <x v="165"/>
          </reference>
          <reference field="5" count="1" selected="0">
            <x v="410"/>
          </reference>
        </references>
      </pivotArea>
    </format>
    <format dxfId="1282">
      <pivotArea dataOnly="0" labelOnly="1" outline="0" fieldPosition="0">
        <references count="2">
          <reference field="2" count="1">
            <x v="166"/>
          </reference>
          <reference field="5" count="1" selected="0">
            <x v="411"/>
          </reference>
        </references>
      </pivotArea>
    </format>
    <format dxfId="1281">
      <pivotArea dataOnly="0" labelOnly="1" outline="0" fieldPosition="0">
        <references count="2">
          <reference field="2" count="1">
            <x v="167"/>
          </reference>
          <reference field="5" count="1" selected="0">
            <x v="412"/>
          </reference>
        </references>
      </pivotArea>
    </format>
    <format dxfId="1280">
      <pivotArea dataOnly="0" labelOnly="1" outline="0" fieldPosition="0">
        <references count="2">
          <reference field="2" count="1">
            <x v="169"/>
          </reference>
          <reference field="5" count="1" selected="0">
            <x v="413"/>
          </reference>
        </references>
      </pivotArea>
    </format>
    <format dxfId="1279">
      <pivotArea dataOnly="0" labelOnly="1" outline="0" fieldPosition="0">
        <references count="2">
          <reference field="2" count="1">
            <x v="167"/>
          </reference>
          <reference field="5" count="1" selected="0">
            <x v="414"/>
          </reference>
        </references>
      </pivotArea>
    </format>
    <format dxfId="1278">
      <pivotArea dataOnly="0" labelOnly="1" outline="0" fieldPosition="0">
        <references count="2">
          <reference field="2" count="1">
            <x v="169"/>
          </reference>
          <reference field="5" count="1" selected="0">
            <x v="415"/>
          </reference>
        </references>
      </pivotArea>
    </format>
    <format dxfId="1277">
      <pivotArea dataOnly="0" labelOnly="1" outline="0" fieldPosition="0">
        <references count="2">
          <reference field="2" count="1">
            <x v="172"/>
          </reference>
          <reference field="5" count="1" selected="0">
            <x v="416"/>
          </reference>
        </references>
      </pivotArea>
    </format>
    <format dxfId="1276">
      <pivotArea dataOnly="0" labelOnly="1" outline="0" fieldPosition="0">
        <references count="2">
          <reference field="2" count="1">
            <x v="173"/>
          </reference>
          <reference field="5" count="1" selected="0">
            <x v="417"/>
          </reference>
        </references>
      </pivotArea>
    </format>
    <format dxfId="1275">
      <pivotArea dataOnly="0" labelOnly="1" outline="0" fieldPosition="0">
        <references count="2">
          <reference field="2" count="1">
            <x v="175"/>
          </reference>
          <reference field="5" count="1" selected="0">
            <x v="418"/>
          </reference>
        </references>
      </pivotArea>
    </format>
    <format dxfId="1274">
      <pivotArea dataOnly="0" labelOnly="1" outline="0" fieldPosition="0">
        <references count="2">
          <reference field="2" count="1">
            <x v="174"/>
          </reference>
          <reference field="5" count="1" selected="0">
            <x v="419"/>
          </reference>
        </references>
      </pivotArea>
    </format>
    <format dxfId="1273">
      <pivotArea dataOnly="0" labelOnly="1" outline="0" fieldPosition="0">
        <references count="2">
          <reference field="2" count="1">
            <x v="175"/>
          </reference>
          <reference field="5" count="1" selected="0">
            <x v="420"/>
          </reference>
        </references>
      </pivotArea>
    </format>
    <format dxfId="1272">
      <pivotArea dataOnly="0" labelOnly="1" outline="0" fieldPosition="0">
        <references count="2">
          <reference field="2" count="1">
            <x v="179"/>
          </reference>
          <reference field="5" count="1" selected="0">
            <x v="421"/>
          </reference>
        </references>
      </pivotArea>
    </format>
    <format dxfId="1271">
      <pivotArea dataOnly="0" labelOnly="1" outline="0" fieldPosition="0">
        <references count="2">
          <reference field="2" count="1">
            <x v="180"/>
          </reference>
          <reference field="5" count="1" selected="0">
            <x v="422"/>
          </reference>
        </references>
      </pivotArea>
    </format>
    <format dxfId="1270">
      <pivotArea dataOnly="0" labelOnly="1" outline="0" fieldPosition="0">
        <references count="2">
          <reference field="2" count="1">
            <x v="189"/>
          </reference>
          <reference field="5" count="1" selected="0">
            <x v="423"/>
          </reference>
        </references>
      </pivotArea>
    </format>
    <format dxfId="1269">
      <pivotArea dataOnly="0" labelOnly="1" outline="0" fieldPosition="0">
        <references count="2">
          <reference field="2" count="1">
            <x v="191"/>
          </reference>
          <reference field="5" count="1" selected="0">
            <x v="424"/>
          </reference>
        </references>
      </pivotArea>
    </format>
    <format dxfId="1268">
      <pivotArea dataOnly="0" labelOnly="1" outline="0" fieldPosition="0">
        <references count="2">
          <reference field="2" count="1">
            <x v="197"/>
          </reference>
          <reference field="5" count="1" selected="0">
            <x v="425"/>
          </reference>
        </references>
      </pivotArea>
    </format>
    <format dxfId="1267">
      <pivotArea dataOnly="0" labelOnly="1" outline="0" fieldPosition="0">
        <references count="1">
          <reference field="1" count="1">
            <x v="12"/>
          </reference>
        </references>
      </pivotArea>
    </format>
    <format dxfId="1266">
      <pivotArea field="1" type="button" dataOnly="0" labelOnly="1" outline="0" axis="axisPage" fieldPosition="0"/>
    </format>
    <format dxfId="1265">
      <pivotArea field="5" type="button" dataOnly="0" labelOnly="1" outline="0" axis="axisRow" fieldPosition="0"/>
    </format>
    <format dxfId="1264">
      <pivotArea field="2" type="button" dataOnly="0" labelOnly="1" outline="0" axis="axisRow" fieldPosition="1"/>
    </format>
    <format dxfId="1263">
      <pivotArea field="5" type="button" dataOnly="0" labelOnly="1" outline="0" axis="axisRow" fieldPosition="0"/>
    </format>
    <format dxfId="1262">
      <pivotArea field="2" type="button" dataOnly="0" labelOnly="1" outline="0" axis="axisRow" fieldPosition="1"/>
    </format>
    <format dxfId="1261">
      <pivotArea field="5" type="button" dataOnly="0" labelOnly="1" outline="0" axis="axisRow" fieldPosition="0"/>
    </format>
    <format dxfId="1260">
      <pivotArea field="2" type="button" dataOnly="0" labelOnly="1" outline="0" axis="axisRow" fieldPosition="1"/>
    </format>
    <format dxfId="1259">
      <pivotArea field="5" type="button" dataOnly="0" labelOnly="1" outline="0" axis="axisRow" fieldPosition="0"/>
    </format>
    <format dxfId="1258">
      <pivotArea field="2" type="button" dataOnly="0" labelOnly="1" outline="0" axis="axisRow" fieldPosition="1"/>
    </format>
    <format dxfId="1257">
      <pivotArea field="5" type="button" dataOnly="0" labelOnly="1" outline="0" axis="axisRow" fieldPosition="0"/>
    </format>
    <format dxfId="1256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filters count="1">
    <filter fld="5" type="captionGreaterThanOrEqual" evalOrder="-1" id="2" stringValue1="0">
      <autoFilter ref="A1">
        <filterColumn colId="0">
          <customFilters>
            <customFilter operator="greaterThanOr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I1066" totalsRowShown="0" headerRowDxfId="633" dataDxfId="632" headerRowCellStyle="Hyperlink">
  <autoFilter ref="B2:I1066">
    <filterColumn colId="5">
      <customFilters>
        <customFilter operator="notEqual" val=" "/>
      </customFilters>
    </filterColumn>
  </autoFilter>
  <tableColumns count="8">
    <tableColumn id="1" name="Atomic Number" dataDxfId="631"/>
    <tableColumn id="2" name="Element" dataDxfId="630"/>
    <tableColumn id="3" name="Isotopes" dataDxfId="629"/>
    <tableColumn id="5" name="Relative Atomic Mass" dataDxfId="628"/>
    <tableColumn id="6" name=" Isotopic Composition" dataDxfId="627"/>
    <tableColumn id="8" name="Isotope Abundance" dataDxfId="626" dataCellStyle="Percent">
      <calculatedColumnFormula>IFERROR(VALUE(SUBSTITUTE(Table1[[#This Row],[ Isotopic Composition]],CHAR(160),"")),"")</calculatedColumnFormula>
    </tableColumn>
    <tableColumn id="7" name="Standard Atomic Weight" dataDxfId="625"/>
    <tableColumn id="4" name="Abundance on earth" dataDxfId="624">
      <calculatedColumnFormula>IFERROR(VLOOKUP(Table1[[#This Row],[Element]],Table3[],2,0)*Table1[[#This Row],[Isotope Abundance]],"")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E3:F97" totalsRowShown="0" headerRowDxfId="623">
  <autoFilter ref="E3:F97"/>
  <tableColumns count="2">
    <tableColumn id="4" name="Column2"/>
    <tableColumn id="2" name="Abundance (average of crust, seawater, soil)" dataDxfId="6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ist.gov/pml/atomic-weights-and-isotopic-compositions-relative-atomic-masses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Abundances_of_the_elements_(data_page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nist.gov/pml/data/comp-notes.cfm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nist.gov/pml/data/comp-notes.cfm" TargetMode="External"/><Relationship Id="rId1" Type="http://schemas.openxmlformats.org/officeDocument/2006/relationships/hyperlink" Target="http://nist.gov/pml/data/comp-notes.cf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nist.gov/pml/data/comp-notes.cf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8"/>
  <sheetViews>
    <sheetView tabSelected="1" workbookViewId="0">
      <selection activeCell="I4" sqref="I4"/>
    </sheetView>
  </sheetViews>
  <sheetFormatPr defaultRowHeight="15" x14ac:dyDescent="0.25"/>
  <cols>
    <col min="1" max="1" width="9.140625" style="10"/>
    <col min="2" max="2" width="15.5703125" style="17" customWidth="1"/>
    <col min="3" max="3" width="13.140625" style="21" customWidth="1"/>
    <col min="4" max="4" width="15" style="10" customWidth="1"/>
    <col min="5" max="7" width="9.140625" style="10"/>
    <col min="8" max="8" width="17.42578125" style="17" customWidth="1"/>
    <col min="9" max="9" width="13" style="21" bestFit="1" customWidth="1"/>
    <col min="10" max="10" width="23" style="21" customWidth="1"/>
    <col min="11" max="11" width="9.140625" style="10"/>
    <col min="12" max="12" width="12.7109375" style="10" bestFit="1" customWidth="1"/>
    <col min="13" max="16384" width="9.140625" style="10"/>
  </cols>
  <sheetData>
    <row r="1" spans="2:13" ht="15.75" thickBot="1" x14ac:dyDescent="0.3"/>
    <row r="2" spans="2:13" ht="45.75" thickBot="1" x14ac:dyDescent="0.3">
      <c r="B2" s="24"/>
      <c r="C2" s="29" t="s">
        <v>1453</v>
      </c>
      <c r="D2" s="25" t="s">
        <v>1435</v>
      </c>
      <c r="H2" s="24"/>
      <c r="I2" s="29" t="s">
        <v>1454</v>
      </c>
      <c r="J2" s="25" t="s">
        <v>1436</v>
      </c>
    </row>
    <row r="3" spans="2:13" ht="15.75" thickBot="1" x14ac:dyDescent="0.3">
      <c r="B3" s="31" t="s">
        <v>1430</v>
      </c>
      <c r="C3" s="21" t="s">
        <v>98</v>
      </c>
      <c r="D3" s="26">
        <f>VLOOKUP(MAX(B6:B1001),B6:C1000,2,0)</f>
        <v>208</v>
      </c>
      <c r="H3" s="30" t="s">
        <v>1434</v>
      </c>
      <c r="I3" s="22">
        <v>130</v>
      </c>
      <c r="J3" s="27" t="str">
        <f>VLOOKUP(MAX(H6:H1001),H6:I1000,2,0)</f>
        <v>Ba</v>
      </c>
      <c r="L3" t="s">
        <v>1456</v>
      </c>
      <c r="M3" s="36" t="s">
        <v>1457</v>
      </c>
    </row>
    <row r="4" spans="2:13" ht="21" customHeight="1" x14ac:dyDescent="0.25">
      <c r="H4" s="18"/>
      <c r="I4" s="22"/>
      <c r="J4" s="22"/>
      <c r="L4"/>
      <c r="M4" s="36" t="s">
        <v>1458</v>
      </c>
    </row>
    <row r="5" spans="2:13" s="34" customFormat="1" ht="51" customHeight="1" x14ac:dyDescent="0.25">
      <c r="B5" s="32" t="s">
        <v>1433</v>
      </c>
      <c r="C5" s="33" t="s">
        <v>1432</v>
      </c>
      <c r="H5" s="28" t="s">
        <v>1455</v>
      </c>
      <c r="I5" s="33" t="s">
        <v>1430</v>
      </c>
      <c r="J5" s="35" t="s">
        <v>1433</v>
      </c>
    </row>
    <row r="6" spans="2:13" x14ac:dyDescent="0.25">
      <c r="B6" s="19">
        <v>1.4E-2</v>
      </c>
      <c r="C6" s="21">
        <v>204</v>
      </c>
      <c r="H6" s="6">
        <v>3.408E-10</v>
      </c>
      <c r="I6" s="6" t="s">
        <v>67</v>
      </c>
      <c r="J6" s="20">
        <v>0.34079999999999999</v>
      </c>
    </row>
    <row r="7" spans="2:13" x14ac:dyDescent="0.25">
      <c r="B7" s="19">
        <v>0.221</v>
      </c>
      <c r="C7" s="21">
        <v>207</v>
      </c>
      <c r="H7" s="6">
        <v>1.6284E-12</v>
      </c>
      <c r="I7" s="6" t="s">
        <v>69</v>
      </c>
      <c r="J7" s="20">
        <v>4.0710000000000003E-2</v>
      </c>
    </row>
    <row r="8" spans="2:13" x14ac:dyDescent="0.25">
      <c r="B8" s="19">
        <v>0.24099999999999999</v>
      </c>
      <c r="C8" s="21">
        <v>206</v>
      </c>
      <c r="H8" s="6">
        <v>4.5160699333333336E-7</v>
      </c>
      <c r="I8" s="6" t="s">
        <v>71</v>
      </c>
      <c r="J8" s="20">
        <v>1.06E-3</v>
      </c>
    </row>
    <row r="9" spans="2:13" x14ac:dyDescent="0.25">
      <c r="B9" s="19">
        <v>0.52400000000000002</v>
      </c>
      <c r="C9" s="21">
        <v>208</v>
      </c>
      <c r="H9"/>
      <c r="I9"/>
      <c r="J9"/>
    </row>
    <row r="10" spans="2:13" x14ac:dyDescent="0.25">
      <c r="B10"/>
      <c r="C10"/>
      <c r="H10"/>
      <c r="I10"/>
      <c r="J10"/>
    </row>
    <row r="11" spans="2:13" x14ac:dyDescent="0.25">
      <c r="B11"/>
      <c r="C11"/>
      <c r="H11"/>
      <c r="I11"/>
      <c r="J11"/>
    </row>
    <row r="12" spans="2:13" x14ac:dyDescent="0.25">
      <c r="B12"/>
      <c r="C12"/>
      <c r="H12"/>
      <c r="I12"/>
      <c r="J12"/>
    </row>
    <row r="13" spans="2:13" x14ac:dyDescent="0.25">
      <c r="B13"/>
      <c r="C13"/>
      <c r="H13"/>
      <c r="I13"/>
      <c r="J13"/>
    </row>
    <row r="14" spans="2:13" x14ac:dyDescent="0.25">
      <c r="B14"/>
      <c r="C14"/>
      <c r="H14"/>
      <c r="I14"/>
      <c r="J14"/>
    </row>
    <row r="15" spans="2:13" x14ac:dyDescent="0.25">
      <c r="B15"/>
      <c r="C15"/>
      <c r="H15"/>
      <c r="I15"/>
      <c r="J15"/>
    </row>
    <row r="16" spans="2:13" x14ac:dyDescent="0.25">
      <c r="B16"/>
      <c r="C16"/>
      <c r="H16"/>
      <c r="I16"/>
      <c r="J16"/>
    </row>
    <row r="17" spans="2:10" x14ac:dyDescent="0.25">
      <c r="B17"/>
      <c r="C17"/>
      <c r="H17"/>
      <c r="I17"/>
      <c r="J17"/>
    </row>
    <row r="18" spans="2:10" x14ac:dyDescent="0.25">
      <c r="H18"/>
      <c r="I18"/>
      <c r="J18"/>
    </row>
    <row r="19" spans="2:10" x14ac:dyDescent="0.25">
      <c r="H19"/>
      <c r="I19"/>
      <c r="J19"/>
    </row>
    <row r="20" spans="2:10" x14ac:dyDescent="0.25">
      <c r="B20"/>
      <c r="C20"/>
      <c r="H20"/>
      <c r="I20"/>
      <c r="J20"/>
    </row>
    <row r="21" spans="2:10" x14ac:dyDescent="0.25">
      <c r="B21"/>
      <c r="C21"/>
      <c r="H21"/>
      <c r="I21"/>
      <c r="J21"/>
    </row>
    <row r="22" spans="2:10" x14ac:dyDescent="0.25">
      <c r="B22"/>
      <c r="C22"/>
      <c r="H22"/>
      <c r="I22"/>
      <c r="J22"/>
    </row>
    <row r="23" spans="2:10" x14ac:dyDescent="0.25">
      <c r="B23"/>
      <c r="C23"/>
      <c r="H23"/>
      <c r="I23"/>
      <c r="J23"/>
    </row>
    <row r="24" spans="2:10" x14ac:dyDescent="0.25">
      <c r="B24"/>
      <c r="C24"/>
      <c r="H24"/>
      <c r="I24"/>
      <c r="J24"/>
    </row>
    <row r="25" spans="2:10" x14ac:dyDescent="0.25">
      <c r="B25"/>
      <c r="C25"/>
      <c r="H25"/>
      <c r="I25"/>
      <c r="J25"/>
    </row>
    <row r="26" spans="2:10" x14ac:dyDescent="0.25">
      <c r="B26"/>
      <c r="C26"/>
      <c r="H26"/>
      <c r="I26"/>
      <c r="J26"/>
    </row>
    <row r="27" spans="2:10" x14ac:dyDescent="0.25">
      <c r="B27"/>
      <c r="C27"/>
      <c r="H27"/>
      <c r="I27"/>
      <c r="J27"/>
    </row>
    <row r="28" spans="2:10" x14ac:dyDescent="0.25">
      <c r="B28"/>
      <c r="C28"/>
      <c r="H28"/>
      <c r="I28"/>
      <c r="J28"/>
    </row>
    <row r="29" spans="2:10" x14ac:dyDescent="0.25">
      <c r="B29"/>
      <c r="C29"/>
      <c r="H29"/>
      <c r="I29"/>
      <c r="J29"/>
    </row>
    <row r="30" spans="2:10" x14ac:dyDescent="0.25">
      <c r="B30"/>
      <c r="C30"/>
      <c r="H30"/>
      <c r="I30"/>
      <c r="J30"/>
    </row>
    <row r="31" spans="2:10" x14ac:dyDescent="0.25">
      <c r="B31"/>
      <c r="C31"/>
      <c r="H31"/>
      <c r="I31"/>
      <c r="J31"/>
    </row>
    <row r="32" spans="2:10" x14ac:dyDescent="0.25">
      <c r="B32"/>
      <c r="C32"/>
      <c r="H32"/>
      <c r="I32"/>
      <c r="J32"/>
    </row>
    <row r="33" spans="2:10" x14ac:dyDescent="0.25">
      <c r="B33"/>
      <c r="C33"/>
      <c r="H33"/>
      <c r="I33"/>
      <c r="J33"/>
    </row>
    <row r="34" spans="2:10" x14ac:dyDescent="0.25">
      <c r="B34"/>
      <c r="C34"/>
      <c r="H34"/>
      <c r="I34"/>
      <c r="J34"/>
    </row>
    <row r="35" spans="2:10" x14ac:dyDescent="0.25">
      <c r="B35"/>
      <c r="C35"/>
      <c r="H35"/>
      <c r="I35"/>
      <c r="J35"/>
    </row>
    <row r="36" spans="2:10" x14ac:dyDescent="0.25">
      <c r="B36"/>
      <c r="C36"/>
      <c r="H36"/>
      <c r="I36"/>
      <c r="J36"/>
    </row>
    <row r="37" spans="2:10" x14ac:dyDescent="0.25">
      <c r="B37"/>
      <c r="C37"/>
      <c r="H37"/>
      <c r="I37"/>
      <c r="J37"/>
    </row>
    <row r="38" spans="2:10" x14ac:dyDescent="0.25">
      <c r="B38"/>
      <c r="C38"/>
      <c r="H38"/>
      <c r="I38"/>
      <c r="J38"/>
    </row>
    <row r="39" spans="2:10" x14ac:dyDescent="0.25">
      <c r="B39"/>
      <c r="C39"/>
      <c r="H39"/>
      <c r="I39"/>
      <c r="J39"/>
    </row>
    <row r="40" spans="2:10" x14ac:dyDescent="0.25">
      <c r="B40"/>
      <c r="C40"/>
      <c r="H40"/>
      <c r="I40"/>
      <c r="J40"/>
    </row>
    <row r="41" spans="2:10" x14ac:dyDescent="0.25">
      <c r="B41"/>
      <c r="C41"/>
      <c r="H41"/>
      <c r="I41"/>
      <c r="J41"/>
    </row>
    <row r="42" spans="2:10" x14ac:dyDescent="0.25">
      <c r="B42"/>
      <c r="C42"/>
      <c r="H42"/>
      <c r="I42"/>
      <c r="J42"/>
    </row>
    <row r="43" spans="2:10" x14ac:dyDescent="0.25">
      <c r="B43"/>
      <c r="C43"/>
      <c r="H43"/>
      <c r="I43"/>
      <c r="J43"/>
    </row>
    <row r="44" spans="2:10" x14ac:dyDescent="0.25">
      <c r="B44"/>
      <c r="C44"/>
      <c r="H44"/>
      <c r="I44"/>
      <c r="J44"/>
    </row>
    <row r="45" spans="2:10" x14ac:dyDescent="0.25">
      <c r="B45"/>
      <c r="C45"/>
      <c r="H45"/>
      <c r="I45"/>
      <c r="J45"/>
    </row>
    <row r="46" spans="2:10" x14ac:dyDescent="0.25">
      <c r="B46"/>
      <c r="C46"/>
      <c r="H46"/>
      <c r="I46"/>
      <c r="J46"/>
    </row>
    <row r="47" spans="2:10" x14ac:dyDescent="0.25">
      <c r="B47"/>
      <c r="C47"/>
      <c r="H47"/>
      <c r="I47"/>
      <c r="J47"/>
    </row>
    <row r="48" spans="2:10" x14ac:dyDescent="0.25">
      <c r="B48"/>
      <c r="C48"/>
      <c r="H48"/>
      <c r="I48"/>
      <c r="J48"/>
    </row>
    <row r="49" spans="2:10" x14ac:dyDescent="0.25">
      <c r="B49"/>
      <c r="C49"/>
      <c r="H49"/>
      <c r="I49"/>
      <c r="J49"/>
    </row>
    <row r="50" spans="2:10" x14ac:dyDescent="0.25">
      <c r="B50"/>
      <c r="C50"/>
      <c r="H50"/>
      <c r="I50"/>
      <c r="J50"/>
    </row>
    <row r="51" spans="2:10" x14ac:dyDescent="0.25">
      <c r="B51"/>
      <c r="C51"/>
      <c r="H51"/>
      <c r="I51"/>
      <c r="J51"/>
    </row>
    <row r="52" spans="2:10" x14ac:dyDescent="0.25">
      <c r="B52"/>
      <c r="C52"/>
      <c r="H52"/>
      <c r="I52"/>
      <c r="J52"/>
    </row>
    <row r="53" spans="2:10" x14ac:dyDescent="0.25">
      <c r="B53"/>
      <c r="C53"/>
      <c r="H53"/>
      <c r="I53"/>
      <c r="J53"/>
    </row>
    <row r="54" spans="2:10" x14ac:dyDescent="0.25">
      <c r="B54"/>
      <c r="C54"/>
      <c r="H54"/>
      <c r="I54"/>
      <c r="J54"/>
    </row>
    <row r="55" spans="2:10" x14ac:dyDescent="0.25">
      <c r="B55"/>
      <c r="C55"/>
      <c r="H55"/>
      <c r="I55"/>
      <c r="J55"/>
    </row>
    <row r="56" spans="2:10" x14ac:dyDescent="0.25">
      <c r="B56"/>
      <c r="C56"/>
      <c r="H56"/>
      <c r="I56"/>
      <c r="J56"/>
    </row>
    <row r="57" spans="2:10" x14ac:dyDescent="0.25">
      <c r="B57"/>
      <c r="C57"/>
      <c r="H57"/>
      <c r="I57"/>
      <c r="J57"/>
    </row>
    <row r="58" spans="2:10" x14ac:dyDescent="0.25">
      <c r="B58"/>
      <c r="C58"/>
      <c r="H58"/>
      <c r="I58"/>
      <c r="J58"/>
    </row>
    <row r="59" spans="2:10" x14ac:dyDescent="0.25">
      <c r="B59"/>
      <c r="C59"/>
      <c r="H59"/>
      <c r="I59"/>
      <c r="J59"/>
    </row>
    <row r="60" spans="2:10" x14ac:dyDescent="0.25">
      <c r="B60"/>
      <c r="C60"/>
      <c r="H60"/>
      <c r="I60"/>
      <c r="J60"/>
    </row>
    <row r="61" spans="2:10" x14ac:dyDescent="0.25">
      <c r="B61"/>
      <c r="C61"/>
      <c r="H61"/>
      <c r="I61"/>
      <c r="J61"/>
    </row>
    <row r="62" spans="2:10" x14ac:dyDescent="0.25">
      <c r="B62"/>
      <c r="C62"/>
      <c r="H62"/>
      <c r="I62"/>
      <c r="J62"/>
    </row>
    <row r="63" spans="2:10" x14ac:dyDescent="0.25">
      <c r="B63"/>
      <c r="C63"/>
      <c r="H63"/>
      <c r="I63"/>
      <c r="J63"/>
    </row>
    <row r="64" spans="2:10" x14ac:dyDescent="0.25">
      <c r="B64"/>
      <c r="C64"/>
      <c r="H64"/>
      <c r="I64"/>
      <c r="J64"/>
    </row>
    <row r="65" spans="2:10" x14ac:dyDescent="0.25">
      <c r="B65"/>
      <c r="C65"/>
      <c r="H65"/>
      <c r="I65"/>
      <c r="J65"/>
    </row>
    <row r="66" spans="2:10" x14ac:dyDescent="0.25">
      <c r="B66"/>
      <c r="C66"/>
      <c r="H66"/>
      <c r="I66"/>
      <c r="J66"/>
    </row>
    <row r="67" spans="2:10" x14ac:dyDescent="0.25">
      <c r="B67"/>
      <c r="C67"/>
      <c r="H67"/>
      <c r="I67"/>
      <c r="J67"/>
    </row>
    <row r="68" spans="2:10" x14ac:dyDescent="0.25">
      <c r="B68"/>
      <c r="C68"/>
      <c r="H68"/>
      <c r="I68"/>
      <c r="J68"/>
    </row>
    <row r="69" spans="2:10" x14ac:dyDescent="0.25">
      <c r="B69"/>
      <c r="C69"/>
      <c r="H69"/>
      <c r="I69"/>
      <c r="J69"/>
    </row>
    <row r="70" spans="2:10" x14ac:dyDescent="0.25">
      <c r="B70"/>
      <c r="C70"/>
      <c r="H70"/>
      <c r="I70"/>
      <c r="J70"/>
    </row>
    <row r="71" spans="2:10" x14ac:dyDescent="0.25">
      <c r="B71"/>
      <c r="C71"/>
      <c r="H71"/>
      <c r="I71"/>
      <c r="J71"/>
    </row>
    <row r="72" spans="2:10" x14ac:dyDescent="0.25">
      <c r="B72"/>
      <c r="C72"/>
      <c r="H72"/>
      <c r="I72"/>
      <c r="J72"/>
    </row>
    <row r="73" spans="2:10" x14ac:dyDescent="0.25">
      <c r="B73"/>
      <c r="C73"/>
      <c r="H73"/>
      <c r="I73"/>
      <c r="J73"/>
    </row>
    <row r="74" spans="2:10" x14ac:dyDescent="0.25">
      <c r="B74"/>
      <c r="C74"/>
      <c r="H74"/>
      <c r="I74"/>
      <c r="J74"/>
    </row>
    <row r="75" spans="2:10" x14ac:dyDescent="0.25">
      <c r="B75"/>
      <c r="C75"/>
      <c r="H75"/>
      <c r="I75"/>
      <c r="J75"/>
    </row>
    <row r="76" spans="2:10" x14ac:dyDescent="0.25">
      <c r="B76"/>
      <c r="C76"/>
      <c r="H76"/>
      <c r="I76"/>
      <c r="J76"/>
    </row>
    <row r="77" spans="2:10" x14ac:dyDescent="0.25">
      <c r="B77"/>
      <c r="C77"/>
      <c r="H77"/>
      <c r="I77"/>
      <c r="J77"/>
    </row>
    <row r="78" spans="2:10" x14ac:dyDescent="0.25">
      <c r="B78"/>
      <c r="C78"/>
      <c r="H78"/>
      <c r="I78"/>
      <c r="J78"/>
    </row>
    <row r="79" spans="2:10" x14ac:dyDescent="0.25">
      <c r="B79"/>
      <c r="C79"/>
      <c r="H79"/>
      <c r="I79"/>
      <c r="J79"/>
    </row>
    <row r="80" spans="2:10" x14ac:dyDescent="0.25">
      <c r="B80"/>
      <c r="C80"/>
      <c r="H80"/>
      <c r="I80"/>
      <c r="J80"/>
    </row>
    <row r="81" spans="2:10" x14ac:dyDescent="0.25">
      <c r="B81"/>
      <c r="C81"/>
      <c r="H81"/>
      <c r="I81"/>
      <c r="J81"/>
    </row>
    <row r="82" spans="2:10" x14ac:dyDescent="0.25">
      <c r="B82"/>
      <c r="C82"/>
      <c r="H82"/>
      <c r="I82"/>
      <c r="J82"/>
    </row>
    <row r="83" spans="2:10" x14ac:dyDescent="0.25">
      <c r="B83"/>
      <c r="C83"/>
      <c r="H83"/>
      <c r="I83"/>
      <c r="J83"/>
    </row>
    <row r="84" spans="2:10" x14ac:dyDescent="0.25">
      <c r="B84"/>
      <c r="C84"/>
      <c r="H84"/>
      <c r="I84"/>
      <c r="J84"/>
    </row>
    <row r="85" spans="2:10" x14ac:dyDescent="0.25">
      <c r="B85"/>
      <c r="C85"/>
      <c r="H85"/>
      <c r="I85"/>
      <c r="J85"/>
    </row>
    <row r="86" spans="2:10" x14ac:dyDescent="0.25">
      <c r="B86"/>
      <c r="C86"/>
      <c r="H86"/>
      <c r="I86"/>
      <c r="J86"/>
    </row>
    <row r="87" spans="2:10" x14ac:dyDescent="0.25">
      <c r="B87"/>
      <c r="C87"/>
      <c r="H87"/>
      <c r="I87"/>
      <c r="J87"/>
    </row>
    <row r="88" spans="2:10" x14ac:dyDescent="0.25">
      <c r="B88"/>
      <c r="C88"/>
      <c r="H88"/>
      <c r="I88"/>
      <c r="J88"/>
    </row>
    <row r="89" spans="2:10" x14ac:dyDescent="0.25">
      <c r="B89"/>
      <c r="C89"/>
      <c r="H89"/>
      <c r="I89"/>
      <c r="J89"/>
    </row>
    <row r="90" spans="2:10" x14ac:dyDescent="0.25">
      <c r="B90"/>
      <c r="C90"/>
      <c r="H90"/>
      <c r="I90"/>
      <c r="J90"/>
    </row>
    <row r="91" spans="2:10" x14ac:dyDescent="0.25">
      <c r="B91"/>
      <c r="C91"/>
      <c r="H91"/>
      <c r="I91"/>
      <c r="J91"/>
    </row>
    <row r="92" spans="2:10" x14ac:dyDescent="0.25">
      <c r="B92"/>
      <c r="C92"/>
      <c r="H92"/>
      <c r="I92"/>
      <c r="J92"/>
    </row>
    <row r="93" spans="2:10" x14ac:dyDescent="0.25">
      <c r="B93"/>
      <c r="C93"/>
      <c r="H93"/>
      <c r="I93"/>
      <c r="J93"/>
    </row>
    <row r="94" spans="2:10" x14ac:dyDescent="0.25">
      <c r="B94"/>
      <c r="C94"/>
      <c r="H94"/>
      <c r="I94"/>
      <c r="J94"/>
    </row>
    <row r="95" spans="2:10" x14ac:dyDescent="0.25">
      <c r="B95"/>
      <c r="C95"/>
      <c r="H95"/>
      <c r="I95"/>
      <c r="J95"/>
    </row>
    <row r="96" spans="2:10" x14ac:dyDescent="0.25">
      <c r="B96"/>
      <c r="C96"/>
      <c r="H96"/>
      <c r="I96"/>
      <c r="J96"/>
    </row>
    <row r="97" spans="2:10" x14ac:dyDescent="0.25">
      <c r="B97"/>
      <c r="C97"/>
      <c r="H97"/>
      <c r="I97"/>
      <c r="J97"/>
    </row>
    <row r="98" spans="2:10" x14ac:dyDescent="0.25">
      <c r="B98"/>
      <c r="C98"/>
      <c r="H98"/>
      <c r="I98"/>
      <c r="J98"/>
    </row>
    <row r="99" spans="2:10" x14ac:dyDescent="0.25">
      <c r="B99"/>
      <c r="C99"/>
      <c r="H99"/>
      <c r="I99"/>
      <c r="J99"/>
    </row>
    <row r="100" spans="2:10" x14ac:dyDescent="0.25">
      <c r="B100"/>
      <c r="C100"/>
      <c r="H100"/>
      <c r="I100"/>
      <c r="J100"/>
    </row>
    <row r="101" spans="2:10" x14ac:dyDescent="0.25">
      <c r="B101"/>
      <c r="C101"/>
      <c r="H101"/>
      <c r="I101"/>
      <c r="J101"/>
    </row>
    <row r="102" spans="2:10" x14ac:dyDescent="0.25">
      <c r="B102"/>
      <c r="C102"/>
      <c r="H102"/>
      <c r="I102"/>
      <c r="J102"/>
    </row>
    <row r="103" spans="2:10" x14ac:dyDescent="0.25">
      <c r="B103"/>
      <c r="C103"/>
      <c r="H103"/>
      <c r="I103"/>
      <c r="J103"/>
    </row>
    <row r="104" spans="2:10" x14ac:dyDescent="0.25">
      <c r="B104"/>
      <c r="C104"/>
      <c r="H104"/>
      <c r="I104"/>
      <c r="J104"/>
    </row>
    <row r="105" spans="2:10" x14ac:dyDescent="0.25">
      <c r="B105"/>
      <c r="C105"/>
      <c r="H105"/>
      <c r="I105"/>
      <c r="J105"/>
    </row>
    <row r="106" spans="2:10" x14ac:dyDescent="0.25">
      <c r="B106"/>
      <c r="C106"/>
      <c r="H106"/>
      <c r="I106"/>
      <c r="J106"/>
    </row>
    <row r="107" spans="2:10" x14ac:dyDescent="0.25">
      <c r="B107"/>
      <c r="C107"/>
      <c r="H107"/>
      <c r="I107"/>
      <c r="J107"/>
    </row>
    <row r="108" spans="2:10" x14ac:dyDescent="0.25">
      <c r="B108"/>
      <c r="C108"/>
      <c r="H108"/>
      <c r="I108"/>
      <c r="J108"/>
    </row>
    <row r="109" spans="2:10" x14ac:dyDescent="0.25">
      <c r="B109"/>
      <c r="C109"/>
      <c r="H109"/>
      <c r="I109"/>
      <c r="J109"/>
    </row>
    <row r="110" spans="2:10" x14ac:dyDescent="0.25">
      <c r="B110"/>
      <c r="C110"/>
      <c r="H110"/>
      <c r="I110"/>
      <c r="J110"/>
    </row>
    <row r="111" spans="2:10" x14ac:dyDescent="0.25">
      <c r="B111"/>
      <c r="C111"/>
      <c r="H111"/>
      <c r="I111"/>
      <c r="J111"/>
    </row>
    <row r="112" spans="2:10" x14ac:dyDescent="0.25">
      <c r="B112"/>
      <c r="C112"/>
      <c r="H112"/>
      <c r="I112"/>
      <c r="J112"/>
    </row>
    <row r="113" spans="2:10" x14ac:dyDescent="0.25">
      <c r="B113"/>
      <c r="C113"/>
      <c r="H113"/>
      <c r="I113"/>
      <c r="J113"/>
    </row>
    <row r="114" spans="2:10" x14ac:dyDescent="0.25">
      <c r="B114"/>
      <c r="C114"/>
      <c r="H114"/>
      <c r="I114"/>
      <c r="J114"/>
    </row>
    <row r="115" spans="2:10" x14ac:dyDescent="0.25">
      <c r="B115"/>
      <c r="C115"/>
      <c r="H115"/>
      <c r="I115"/>
      <c r="J115"/>
    </row>
    <row r="116" spans="2:10" x14ac:dyDescent="0.25">
      <c r="B116"/>
      <c r="C116"/>
      <c r="H116"/>
      <c r="I116"/>
      <c r="J116"/>
    </row>
    <row r="117" spans="2:10" x14ac:dyDescent="0.25">
      <c r="B117"/>
      <c r="C117"/>
      <c r="H117"/>
      <c r="I117"/>
      <c r="J117"/>
    </row>
    <row r="118" spans="2:10" x14ac:dyDescent="0.25">
      <c r="B118"/>
      <c r="C118"/>
      <c r="H118"/>
      <c r="I118"/>
      <c r="J118"/>
    </row>
    <row r="119" spans="2:10" x14ac:dyDescent="0.25">
      <c r="B119"/>
      <c r="C119"/>
      <c r="H119"/>
      <c r="I119"/>
      <c r="J119"/>
    </row>
    <row r="120" spans="2:10" x14ac:dyDescent="0.25">
      <c r="B120"/>
      <c r="C120"/>
      <c r="H120"/>
      <c r="I120"/>
      <c r="J120"/>
    </row>
    <row r="121" spans="2:10" x14ac:dyDescent="0.25">
      <c r="B121"/>
      <c r="C121"/>
      <c r="H121"/>
      <c r="I121"/>
      <c r="J121"/>
    </row>
    <row r="122" spans="2:10" x14ac:dyDescent="0.25">
      <c r="B122"/>
      <c r="C122"/>
      <c r="H122"/>
      <c r="I122"/>
      <c r="J122"/>
    </row>
    <row r="123" spans="2:10" x14ac:dyDescent="0.25">
      <c r="B123"/>
      <c r="C123"/>
      <c r="H123"/>
      <c r="I123"/>
      <c r="J123"/>
    </row>
    <row r="124" spans="2:10" x14ac:dyDescent="0.25">
      <c r="B124"/>
      <c r="C124"/>
      <c r="H124"/>
      <c r="I124"/>
      <c r="J124"/>
    </row>
    <row r="125" spans="2:10" x14ac:dyDescent="0.25">
      <c r="B125"/>
      <c r="C125"/>
      <c r="H125"/>
      <c r="I125"/>
      <c r="J125"/>
    </row>
    <row r="126" spans="2:10" x14ac:dyDescent="0.25">
      <c r="B126"/>
      <c r="C126"/>
      <c r="H126"/>
      <c r="I126"/>
      <c r="J126"/>
    </row>
    <row r="127" spans="2:10" x14ac:dyDescent="0.25">
      <c r="B127"/>
      <c r="C127"/>
      <c r="H127"/>
      <c r="I127"/>
      <c r="J127"/>
    </row>
    <row r="128" spans="2:10" x14ac:dyDescent="0.25">
      <c r="B128"/>
      <c r="C128"/>
      <c r="H128"/>
      <c r="I128"/>
      <c r="J128"/>
    </row>
    <row r="129" spans="2:10" x14ac:dyDescent="0.25">
      <c r="B129"/>
      <c r="C129"/>
      <c r="H129"/>
      <c r="I129"/>
      <c r="J129"/>
    </row>
    <row r="130" spans="2:10" x14ac:dyDescent="0.25">
      <c r="B130"/>
      <c r="C130"/>
      <c r="H130"/>
      <c r="I130"/>
      <c r="J130"/>
    </row>
    <row r="131" spans="2:10" x14ac:dyDescent="0.25">
      <c r="B131"/>
      <c r="C131"/>
      <c r="H131"/>
      <c r="I131"/>
      <c r="J131"/>
    </row>
    <row r="132" spans="2:10" x14ac:dyDescent="0.25">
      <c r="B132"/>
      <c r="C132"/>
      <c r="H132"/>
      <c r="I132"/>
      <c r="J132"/>
    </row>
    <row r="133" spans="2:10" x14ac:dyDescent="0.25">
      <c r="B133"/>
      <c r="C133"/>
      <c r="H133"/>
      <c r="I133"/>
      <c r="J133"/>
    </row>
    <row r="134" spans="2:10" x14ac:dyDescent="0.25">
      <c r="B134"/>
      <c r="C134"/>
      <c r="H134"/>
      <c r="I134"/>
      <c r="J134"/>
    </row>
    <row r="135" spans="2:10" x14ac:dyDescent="0.25">
      <c r="B135"/>
      <c r="C135"/>
      <c r="H135"/>
      <c r="I135"/>
      <c r="J135"/>
    </row>
    <row r="136" spans="2:10" x14ac:dyDescent="0.25">
      <c r="B136"/>
      <c r="C136"/>
      <c r="H136"/>
      <c r="I136"/>
      <c r="J136"/>
    </row>
    <row r="137" spans="2:10" x14ac:dyDescent="0.25">
      <c r="B137"/>
      <c r="C137"/>
      <c r="H137"/>
      <c r="I137"/>
      <c r="J137"/>
    </row>
    <row r="138" spans="2:10" x14ac:dyDescent="0.25">
      <c r="B138"/>
      <c r="C138"/>
      <c r="H138"/>
      <c r="I138"/>
      <c r="J138"/>
    </row>
    <row r="139" spans="2:10" x14ac:dyDescent="0.25">
      <c r="B139"/>
      <c r="C139"/>
      <c r="H139"/>
      <c r="I139"/>
      <c r="J139"/>
    </row>
    <row r="140" spans="2:10" x14ac:dyDescent="0.25">
      <c r="B140"/>
      <c r="C140"/>
      <c r="H140"/>
      <c r="I140"/>
      <c r="J140"/>
    </row>
    <row r="141" spans="2:10" x14ac:dyDescent="0.25">
      <c r="B141"/>
      <c r="C141"/>
      <c r="H141"/>
      <c r="I141"/>
      <c r="J141"/>
    </row>
    <row r="142" spans="2:10" x14ac:dyDescent="0.25">
      <c r="B142"/>
      <c r="C142"/>
      <c r="H142"/>
      <c r="I142"/>
      <c r="J142"/>
    </row>
    <row r="143" spans="2:10" x14ac:dyDescent="0.25">
      <c r="B143"/>
      <c r="C143"/>
      <c r="H143"/>
      <c r="I143"/>
      <c r="J143"/>
    </row>
    <row r="144" spans="2:10" x14ac:dyDescent="0.25">
      <c r="B144"/>
      <c r="C144"/>
      <c r="H144"/>
      <c r="I144"/>
      <c r="J144"/>
    </row>
    <row r="145" spans="2:10" x14ac:dyDescent="0.25">
      <c r="B145"/>
      <c r="C145"/>
      <c r="H145"/>
      <c r="I145"/>
      <c r="J145"/>
    </row>
    <row r="146" spans="2:10" x14ac:dyDescent="0.25">
      <c r="B146"/>
      <c r="C146"/>
      <c r="H146"/>
      <c r="I146"/>
      <c r="J146"/>
    </row>
    <row r="147" spans="2:10" x14ac:dyDescent="0.25">
      <c r="B147"/>
      <c r="C147"/>
      <c r="H147"/>
      <c r="I147"/>
      <c r="J147"/>
    </row>
    <row r="148" spans="2:10" x14ac:dyDescent="0.25">
      <c r="B148"/>
      <c r="C148"/>
      <c r="H148"/>
      <c r="I148"/>
      <c r="J148"/>
    </row>
    <row r="149" spans="2:10" x14ac:dyDescent="0.25">
      <c r="B149"/>
      <c r="C149"/>
      <c r="H149"/>
      <c r="I149"/>
      <c r="J149"/>
    </row>
    <row r="150" spans="2:10" x14ac:dyDescent="0.25">
      <c r="B150"/>
      <c r="C150"/>
      <c r="H150"/>
      <c r="I150"/>
      <c r="J150"/>
    </row>
    <row r="151" spans="2:10" x14ac:dyDescent="0.25">
      <c r="B151"/>
      <c r="C151"/>
      <c r="H151"/>
      <c r="I151"/>
      <c r="J151"/>
    </row>
    <row r="152" spans="2:10" x14ac:dyDescent="0.25">
      <c r="B152"/>
      <c r="C152"/>
      <c r="H152"/>
      <c r="I152"/>
      <c r="J152"/>
    </row>
    <row r="153" spans="2:10" x14ac:dyDescent="0.25">
      <c r="B153"/>
      <c r="C153"/>
      <c r="H153"/>
      <c r="I153"/>
      <c r="J153"/>
    </row>
    <row r="154" spans="2:10" x14ac:dyDescent="0.25">
      <c r="B154"/>
      <c r="C154"/>
      <c r="H154"/>
      <c r="I154"/>
      <c r="J154"/>
    </row>
    <row r="155" spans="2:10" x14ac:dyDescent="0.25">
      <c r="B155"/>
      <c r="C155"/>
      <c r="H155"/>
      <c r="I155"/>
      <c r="J155"/>
    </row>
    <row r="156" spans="2:10" x14ac:dyDescent="0.25">
      <c r="B156"/>
      <c r="C156"/>
      <c r="H156"/>
      <c r="I156"/>
      <c r="J156"/>
    </row>
    <row r="157" spans="2:10" x14ac:dyDescent="0.25">
      <c r="B157"/>
      <c r="C157"/>
      <c r="H157"/>
      <c r="I157"/>
      <c r="J157"/>
    </row>
    <row r="158" spans="2:10" x14ac:dyDescent="0.25">
      <c r="B158"/>
      <c r="C158"/>
      <c r="H158"/>
      <c r="I158"/>
      <c r="J158"/>
    </row>
    <row r="159" spans="2:10" x14ac:dyDescent="0.25">
      <c r="B159"/>
      <c r="C159"/>
      <c r="H159"/>
      <c r="I159"/>
      <c r="J159"/>
    </row>
    <row r="160" spans="2:10" x14ac:dyDescent="0.25">
      <c r="B160"/>
      <c r="C160"/>
      <c r="H160"/>
      <c r="I160"/>
      <c r="J160"/>
    </row>
    <row r="161" spans="2:10" x14ac:dyDescent="0.25">
      <c r="B161"/>
      <c r="C161"/>
      <c r="H161"/>
      <c r="I161"/>
      <c r="J161"/>
    </row>
    <row r="162" spans="2:10" x14ac:dyDescent="0.25">
      <c r="B162"/>
      <c r="C162"/>
      <c r="H162"/>
      <c r="I162"/>
      <c r="J162"/>
    </row>
    <row r="163" spans="2:10" x14ac:dyDescent="0.25">
      <c r="B163"/>
      <c r="C163"/>
      <c r="H163"/>
      <c r="I163"/>
      <c r="J163"/>
    </row>
    <row r="164" spans="2:10" x14ac:dyDescent="0.25">
      <c r="B164"/>
      <c r="C164"/>
      <c r="H164"/>
      <c r="I164"/>
      <c r="J164"/>
    </row>
    <row r="165" spans="2:10" x14ac:dyDescent="0.25">
      <c r="B165"/>
      <c r="C165"/>
      <c r="H165"/>
      <c r="I165"/>
      <c r="J165"/>
    </row>
    <row r="166" spans="2:10" x14ac:dyDescent="0.25">
      <c r="B166"/>
      <c r="C166"/>
      <c r="H166"/>
      <c r="I166"/>
      <c r="J166"/>
    </row>
    <row r="167" spans="2:10" x14ac:dyDescent="0.25">
      <c r="B167"/>
      <c r="C167"/>
      <c r="H167"/>
      <c r="I167"/>
      <c r="J167"/>
    </row>
    <row r="168" spans="2:10" x14ac:dyDescent="0.25">
      <c r="B168"/>
      <c r="C168"/>
      <c r="H168"/>
      <c r="I168"/>
      <c r="J168"/>
    </row>
    <row r="169" spans="2:10" x14ac:dyDescent="0.25">
      <c r="B169"/>
      <c r="C169"/>
      <c r="H169"/>
      <c r="I169"/>
      <c r="J169"/>
    </row>
    <row r="170" spans="2:10" x14ac:dyDescent="0.25">
      <c r="B170"/>
      <c r="C170"/>
      <c r="H170"/>
      <c r="I170"/>
      <c r="J170"/>
    </row>
    <row r="171" spans="2:10" x14ac:dyDescent="0.25">
      <c r="B171"/>
      <c r="C171"/>
      <c r="H171"/>
      <c r="I171"/>
      <c r="J171"/>
    </row>
    <row r="172" spans="2:10" x14ac:dyDescent="0.25">
      <c r="B172"/>
      <c r="C172"/>
      <c r="H172"/>
      <c r="I172"/>
      <c r="J172"/>
    </row>
    <row r="173" spans="2:10" x14ac:dyDescent="0.25">
      <c r="B173"/>
      <c r="C173"/>
      <c r="H173"/>
      <c r="I173"/>
      <c r="J173"/>
    </row>
    <row r="174" spans="2:10" x14ac:dyDescent="0.25">
      <c r="B174"/>
      <c r="C174"/>
      <c r="H174"/>
      <c r="I174"/>
      <c r="J174"/>
    </row>
    <row r="175" spans="2:10" x14ac:dyDescent="0.25">
      <c r="B175"/>
      <c r="C175"/>
      <c r="H175"/>
      <c r="I175"/>
      <c r="J175"/>
    </row>
    <row r="176" spans="2:10" x14ac:dyDescent="0.25">
      <c r="B176"/>
      <c r="C176"/>
      <c r="H176"/>
      <c r="I176"/>
      <c r="J176"/>
    </row>
    <row r="177" spans="2:10" x14ac:dyDescent="0.25">
      <c r="B177"/>
      <c r="C177"/>
      <c r="H177"/>
      <c r="I177"/>
      <c r="J177"/>
    </row>
    <row r="178" spans="2:10" x14ac:dyDescent="0.25">
      <c r="B178"/>
      <c r="C178"/>
      <c r="H178"/>
      <c r="I178"/>
      <c r="J178"/>
    </row>
    <row r="179" spans="2:10" x14ac:dyDescent="0.25">
      <c r="B179"/>
      <c r="C179"/>
      <c r="H179"/>
      <c r="I179"/>
      <c r="J179"/>
    </row>
    <row r="180" spans="2:10" x14ac:dyDescent="0.25">
      <c r="B180"/>
      <c r="C180"/>
      <c r="H180"/>
      <c r="I180"/>
      <c r="J180"/>
    </row>
    <row r="181" spans="2:10" x14ac:dyDescent="0.25">
      <c r="B181"/>
      <c r="C181"/>
      <c r="H181"/>
      <c r="I181"/>
      <c r="J181"/>
    </row>
    <row r="182" spans="2:10" x14ac:dyDescent="0.25">
      <c r="B182"/>
      <c r="C182"/>
      <c r="H182"/>
      <c r="I182"/>
      <c r="J182"/>
    </row>
    <row r="183" spans="2:10" x14ac:dyDescent="0.25">
      <c r="B183"/>
      <c r="C183"/>
      <c r="H183"/>
      <c r="I183"/>
      <c r="J183"/>
    </row>
    <row r="184" spans="2:10" x14ac:dyDescent="0.25">
      <c r="B184"/>
      <c r="C184"/>
      <c r="H184"/>
      <c r="I184"/>
      <c r="J184"/>
    </row>
    <row r="185" spans="2:10" x14ac:dyDescent="0.25">
      <c r="B185"/>
      <c r="C185"/>
      <c r="H185"/>
      <c r="I185"/>
      <c r="J185"/>
    </row>
    <row r="186" spans="2:10" x14ac:dyDescent="0.25">
      <c r="B186"/>
      <c r="C186"/>
      <c r="H186"/>
      <c r="I186"/>
      <c r="J186"/>
    </row>
    <row r="187" spans="2:10" x14ac:dyDescent="0.25">
      <c r="B187"/>
      <c r="C187"/>
      <c r="H187"/>
      <c r="I187"/>
      <c r="J187"/>
    </row>
    <row r="188" spans="2:10" x14ac:dyDescent="0.25">
      <c r="B188"/>
      <c r="C188"/>
      <c r="H188"/>
      <c r="I188"/>
      <c r="J188"/>
    </row>
    <row r="189" spans="2:10" x14ac:dyDescent="0.25">
      <c r="B189"/>
      <c r="C189"/>
      <c r="H189"/>
      <c r="I189"/>
      <c r="J189"/>
    </row>
    <row r="190" spans="2:10" x14ac:dyDescent="0.25">
      <c r="B190"/>
      <c r="C190"/>
      <c r="H190"/>
      <c r="I190"/>
      <c r="J190"/>
    </row>
    <row r="191" spans="2:10" x14ac:dyDescent="0.25">
      <c r="B191"/>
      <c r="C191"/>
      <c r="H191"/>
      <c r="I191"/>
      <c r="J191"/>
    </row>
    <row r="192" spans="2:10" x14ac:dyDescent="0.25">
      <c r="B192"/>
      <c r="C192"/>
      <c r="H192"/>
      <c r="I192"/>
      <c r="J192"/>
    </row>
    <row r="193" spans="2:10" x14ac:dyDescent="0.25">
      <c r="B193"/>
      <c r="C193"/>
      <c r="H193"/>
      <c r="I193"/>
      <c r="J193"/>
    </row>
    <row r="194" spans="2:10" x14ac:dyDescent="0.25">
      <c r="B194"/>
      <c r="C194"/>
      <c r="H194"/>
      <c r="I194"/>
      <c r="J194"/>
    </row>
    <row r="195" spans="2:10" x14ac:dyDescent="0.25">
      <c r="B195"/>
      <c r="C195"/>
      <c r="H195"/>
      <c r="I195"/>
      <c r="J195"/>
    </row>
    <row r="196" spans="2:10" x14ac:dyDescent="0.25">
      <c r="B196"/>
      <c r="C196"/>
      <c r="H196"/>
      <c r="I196"/>
      <c r="J196"/>
    </row>
    <row r="197" spans="2:10" x14ac:dyDescent="0.25">
      <c r="B197"/>
      <c r="C197"/>
      <c r="H197"/>
      <c r="I197"/>
      <c r="J197"/>
    </row>
    <row r="198" spans="2:10" x14ac:dyDescent="0.25">
      <c r="B198"/>
      <c r="C198"/>
      <c r="H198"/>
      <c r="I198"/>
      <c r="J198"/>
    </row>
    <row r="199" spans="2:10" x14ac:dyDescent="0.25">
      <c r="B199"/>
      <c r="C199"/>
      <c r="H199"/>
      <c r="I199"/>
      <c r="J199"/>
    </row>
    <row r="200" spans="2:10" x14ac:dyDescent="0.25">
      <c r="B200"/>
      <c r="C200"/>
      <c r="H200"/>
      <c r="I200"/>
      <c r="J200"/>
    </row>
    <row r="201" spans="2:10" x14ac:dyDescent="0.25">
      <c r="B201"/>
      <c r="C201"/>
      <c r="H201"/>
      <c r="I201"/>
      <c r="J201"/>
    </row>
    <row r="202" spans="2:10" x14ac:dyDescent="0.25">
      <c r="B202"/>
      <c r="C202"/>
      <c r="H202"/>
      <c r="I202"/>
      <c r="J202"/>
    </row>
    <row r="203" spans="2:10" x14ac:dyDescent="0.25">
      <c r="B203"/>
      <c r="C203"/>
      <c r="H203"/>
      <c r="I203"/>
      <c r="J203"/>
    </row>
    <row r="204" spans="2:10" x14ac:dyDescent="0.25">
      <c r="B204"/>
      <c r="C204"/>
      <c r="H204"/>
      <c r="I204"/>
      <c r="J204"/>
    </row>
    <row r="205" spans="2:10" x14ac:dyDescent="0.25">
      <c r="B205"/>
      <c r="C205"/>
      <c r="H205"/>
      <c r="I205"/>
      <c r="J205"/>
    </row>
    <row r="206" spans="2:10" x14ac:dyDescent="0.25">
      <c r="B206"/>
      <c r="C206"/>
      <c r="H206"/>
      <c r="I206"/>
      <c r="J206"/>
    </row>
    <row r="207" spans="2:10" x14ac:dyDescent="0.25">
      <c r="B207"/>
      <c r="C207"/>
      <c r="H207"/>
      <c r="I207"/>
      <c r="J207"/>
    </row>
    <row r="208" spans="2:10" x14ac:dyDescent="0.25">
      <c r="B208"/>
      <c r="C208"/>
      <c r="H208"/>
      <c r="I208"/>
      <c r="J208"/>
    </row>
    <row r="209" spans="2:10" x14ac:dyDescent="0.25">
      <c r="B209"/>
      <c r="C209"/>
      <c r="H209"/>
      <c r="I209"/>
      <c r="J209"/>
    </row>
    <row r="210" spans="2:10" x14ac:dyDescent="0.25">
      <c r="B210"/>
      <c r="C210"/>
      <c r="H210"/>
      <c r="I210"/>
      <c r="J210"/>
    </row>
    <row r="211" spans="2:10" x14ac:dyDescent="0.25">
      <c r="B211"/>
      <c r="C211"/>
      <c r="H211"/>
      <c r="I211"/>
      <c r="J211"/>
    </row>
    <row r="212" spans="2:10" x14ac:dyDescent="0.25">
      <c r="B212"/>
      <c r="C212"/>
      <c r="H212"/>
      <c r="I212"/>
      <c r="J212"/>
    </row>
    <row r="213" spans="2:10" x14ac:dyDescent="0.25">
      <c r="B213"/>
      <c r="C213"/>
      <c r="H213"/>
      <c r="I213"/>
      <c r="J213"/>
    </row>
    <row r="214" spans="2:10" x14ac:dyDescent="0.25">
      <c r="B214"/>
      <c r="C214"/>
      <c r="H214"/>
      <c r="I214"/>
      <c r="J214"/>
    </row>
    <row r="215" spans="2:10" x14ac:dyDescent="0.25">
      <c r="B215"/>
      <c r="C215"/>
      <c r="H215"/>
      <c r="I215"/>
      <c r="J215"/>
    </row>
    <row r="216" spans="2:10" x14ac:dyDescent="0.25">
      <c r="B216"/>
      <c r="C216"/>
      <c r="H216"/>
      <c r="I216"/>
      <c r="J216"/>
    </row>
    <row r="217" spans="2:10" x14ac:dyDescent="0.25">
      <c r="B217"/>
      <c r="C217"/>
      <c r="H217"/>
      <c r="I217"/>
      <c r="J217"/>
    </row>
    <row r="218" spans="2:10" x14ac:dyDescent="0.25">
      <c r="B218"/>
      <c r="C218"/>
      <c r="H218"/>
      <c r="I218"/>
      <c r="J218"/>
    </row>
    <row r="219" spans="2:10" x14ac:dyDescent="0.25">
      <c r="B219"/>
      <c r="C219"/>
      <c r="H219"/>
      <c r="I219"/>
      <c r="J219"/>
    </row>
    <row r="220" spans="2:10" x14ac:dyDescent="0.25">
      <c r="B220"/>
      <c r="C220"/>
      <c r="H220"/>
      <c r="I220"/>
      <c r="J220"/>
    </row>
    <row r="221" spans="2:10" x14ac:dyDescent="0.25">
      <c r="B221"/>
      <c r="C221"/>
      <c r="H221"/>
      <c r="I221"/>
      <c r="J221"/>
    </row>
    <row r="222" spans="2:10" x14ac:dyDescent="0.25">
      <c r="B222"/>
      <c r="C222"/>
      <c r="H222"/>
      <c r="I222"/>
      <c r="J222"/>
    </row>
    <row r="223" spans="2:10" x14ac:dyDescent="0.25">
      <c r="B223"/>
      <c r="C223"/>
      <c r="H223"/>
      <c r="I223"/>
      <c r="J223"/>
    </row>
    <row r="224" spans="2:10" x14ac:dyDescent="0.25">
      <c r="B224"/>
      <c r="C224"/>
      <c r="H224"/>
      <c r="I224"/>
      <c r="J224"/>
    </row>
    <row r="225" spans="2:10" x14ac:dyDescent="0.25">
      <c r="B225"/>
      <c r="C225"/>
      <c r="H225"/>
      <c r="I225"/>
      <c r="J225"/>
    </row>
    <row r="226" spans="2:10" x14ac:dyDescent="0.25">
      <c r="B226"/>
      <c r="C226"/>
      <c r="H226"/>
      <c r="I226"/>
      <c r="J226"/>
    </row>
    <row r="227" spans="2:10" x14ac:dyDescent="0.25">
      <c r="B227"/>
      <c r="C227"/>
      <c r="H227"/>
      <c r="I227"/>
      <c r="J227"/>
    </row>
    <row r="228" spans="2:10" x14ac:dyDescent="0.25">
      <c r="B228"/>
      <c r="C228"/>
      <c r="H228"/>
      <c r="I228"/>
      <c r="J228"/>
    </row>
    <row r="229" spans="2:10" x14ac:dyDescent="0.25">
      <c r="B229"/>
      <c r="C229"/>
      <c r="H229"/>
      <c r="I229"/>
      <c r="J229"/>
    </row>
    <row r="230" spans="2:10" x14ac:dyDescent="0.25">
      <c r="B230"/>
      <c r="C230"/>
      <c r="H230"/>
      <c r="I230"/>
      <c r="J230"/>
    </row>
    <row r="231" spans="2:10" x14ac:dyDescent="0.25">
      <c r="B231"/>
      <c r="C231"/>
      <c r="H231"/>
      <c r="I231"/>
      <c r="J231"/>
    </row>
    <row r="232" spans="2:10" x14ac:dyDescent="0.25">
      <c r="B232"/>
      <c r="C232"/>
      <c r="H232"/>
      <c r="I232"/>
      <c r="J232"/>
    </row>
    <row r="233" spans="2:10" x14ac:dyDescent="0.25">
      <c r="B233"/>
      <c r="C233"/>
      <c r="H233"/>
      <c r="I233"/>
      <c r="J233"/>
    </row>
    <row r="234" spans="2:10" x14ac:dyDescent="0.25">
      <c r="B234"/>
      <c r="C234"/>
      <c r="H234"/>
      <c r="I234"/>
      <c r="J234"/>
    </row>
    <row r="235" spans="2:10" x14ac:dyDescent="0.25">
      <c r="B235"/>
      <c r="C235"/>
      <c r="H235"/>
      <c r="I235"/>
      <c r="J235"/>
    </row>
    <row r="236" spans="2:10" x14ac:dyDescent="0.25">
      <c r="B236"/>
      <c r="C236"/>
      <c r="H236"/>
      <c r="I236"/>
      <c r="J236"/>
    </row>
    <row r="237" spans="2:10" x14ac:dyDescent="0.25">
      <c r="B237"/>
      <c r="C237"/>
      <c r="H237"/>
      <c r="I237"/>
      <c r="J237"/>
    </row>
    <row r="238" spans="2:10" x14ac:dyDescent="0.25">
      <c r="B238"/>
      <c r="C238"/>
      <c r="H238"/>
      <c r="I238"/>
      <c r="J238"/>
    </row>
    <row r="239" spans="2:10" x14ac:dyDescent="0.25">
      <c r="B239"/>
      <c r="C239"/>
      <c r="H239"/>
      <c r="I239"/>
      <c r="J239"/>
    </row>
    <row r="240" spans="2:10" x14ac:dyDescent="0.25">
      <c r="B240"/>
      <c r="C240"/>
      <c r="H240"/>
      <c r="I240"/>
      <c r="J240"/>
    </row>
    <row r="241" spans="2:10" x14ac:dyDescent="0.25">
      <c r="B241"/>
      <c r="C241"/>
      <c r="H241"/>
      <c r="I241"/>
      <c r="J241"/>
    </row>
    <row r="242" spans="2:10" x14ac:dyDescent="0.25">
      <c r="B242"/>
      <c r="C242"/>
      <c r="H242"/>
      <c r="I242"/>
      <c r="J242"/>
    </row>
    <row r="243" spans="2:10" x14ac:dyDescent="0.25">
      <c r="B243"/>
      <c r="C243"/>
      <c r="H243"/>
      <c r="I243"/>
      <c r="J243"/>
    </row>
    <row r="244" spans="2:10" x14ac:dyDescent="0.25">
      <c r="B244"/>
      <c r="C244"/>
      <c r="H244"/>
      <c r="I244"/>
      <c r="J244"/>
    </row>
    <row r="245" spans="2:10" x14ac:dyDescent="0.25">
      <c r="B245"/>
      <c r="C245"/>
      <c r="H245"/>
      <c r="I245"/>
      <c r="J245"/>
    </row>
    <row r="246" spans="2:10" x14ac:dyDescent="0.25">
      <c r="B246"/>
      <c r="C246"/>
      <c r="H246"/>
      <c r="I246"/>
      <c r="J246"/>
    </row>
    <row r="247" spans="2:10" x14ac:dyDescent="0.25">
      <c r="B247"/>
      <c r="C247"/>
      <c r="H247"/>
      <c r="I247"/>
      <c r="J247"/>
    </row>
    <row r="248" spans="2:10" x14ac:dyDescent="0.25">
      <c r="B248"/>
      <c r="C248"/>
      <c r="H248"/>
      <c r="I248"/>
      <c r="J248"/>
    </row>
    <row r="249" spans="2:10" x14ac:dyDescent="0.25">
      <c r="B249"/>
      <c r="C249"/>
      <c r="H249"/>
      <c r="I249"/>
      <c r="J249"/>
    </row>
    <row r="250" spans="2:10" x14ac:dyDescent="0.25">
      <c r="B250"/>
      <c r="C250"/>
      <c r="H250"/>
      <c r="I250"/>
      <c r="J250"/>
    </row>
    <row r="251" spans="2:10" x14ac:dyDescent="0.25">
      <c r="B251"/>
      <c r="C251"/>
      <c r="H251"/>
      <c r="I251"/>
      <c r="J251"/>
    </row>
    <row r="252" spans="2:10" x14ac:dyDescent="0.25">
      <c r="B252"/>
      <c r="C252"/>
      <c r="H252"/>
      <c r="I252"/>
      <c r="J252"/>
    </row>
    <row r="253" spans="2:10" x14ac:dyDescent="0.25">
      <c r="B253"/>
      <c r="C253"/>
      <c r="H253"/>
      <c r="I253"/>
      <c r="J253"/>
    </row>
    <row r="254" spans="2:10" x14ac:dyDescent="0.25">
      <c r="B254"/>
      <c r="C254"/>
      <c r="H254"/>
      <c r="I254"/>
      <c r="J254"/>
    </row>
    <row r="255" spans="2:10" x14ac:dyDescent="0.25">
      <c r="B255"/>
      <c r="C255"/>
      <c r="H255"/>
      <c r="I255"/>
      <c r="J255"/>
    </row>
    <row r="256" spans="2:10" x14ac:dyDescent="0.25">
      <c r="B256"/>
      <c r="C256"/>
      <c r="H256"/>
      <c r="I256"/>
      <c r="J256"/>
    </row>
    <row r="257" spans="2:10" x14ac:dyDescent="0.25">
      <c r="B257"/>
      <c r="C257"/>
      <c r="H257"/>
      <c r="I257"/>
      <c r="J257"/>
    </row>
    <row r="258" spans="2:10" x14ac:dyDescent="0.25">
      <c r="B258"/>
      <c r="C258"/>
      <c r="H258"/>
      <c r="I258"/>
      <c r="J258"/>
    </row>
    <row r="259" spans="2:10" x14ac:dyDescent="0.25">
      <c r="B259"/>
      <c r="C259"/>
      <c r="H259"/>
      <c r="I259"/>
      <c r="J259"/>
    </row>
    <row r="260" spans="2:10" x14ac:dyDescent="0.25">
      <c r="B260"/>
      <c r="C260"/>
      <c r="H260"/>
      <c r="I260"/>
      <c r="J260"/>
    </row>
    <row r="261" spans="2:10" x14ac:dyDescent="0.25">
      <c r="B261"/>
      <c r="C261"/>
      <c r="H261"/>
      <c r="I261"/>
      <c r="J261"/>
    </row>
    <row r="262" spans="2:10" x14ac:dyDescent="0.25">
      <c r="B262"/>
      <c r="C262"/>
      <c r="H262"/>
      <c r="I262"/>
      <c r="J262"/>
    </row>
    <row r="263" spans="2:10" x14ac:dyDescent="0.25">
      <c r="B263"/>
      <c r="C263"/>
      <c r="H263"/>
      <c r="I263"/>
      <c r="J263"/>
    </row>
    <row r="264" spans="2:10" x14ac:dyDescent="0.25">
      <c r="B264"/>
      <c r="C264"/>
      <c r="H264"/>
      <c r="I264"/>
      <c r="J264"/>
    </row>
    <row r="265" spans="2:10" x14ac:dyDescent="0.25">
      <c r="B265"/>
      <c r="C265"/>
      <c r="H265"/>
      <c r="I265"/>
      <c r="J265"/>
    </row>
    <row r="266" spans="2:10" x14ac:dyDescent="0.25">
      <c r="B266"/>
      <c r="C266"/>
      <c r="H266"/>
      <c r="I266"/>
      <c r="J266"/>
    </row>
    <row r="267" spans="2:10" x14ac:dyDescent="0.25">
      <c r="B267"/>
      <c r="C267"/>
      <c r="H267"/>
      <c r="I267"/>
      <c r="J267"/>
    </row>
    <row r="268" spans="2:10" x14ac:dyDescent="0.25">
      <c r="B268"/>
      <c r="C268"/>
      <c r="H268"/>
      <c r="I268"/>
      <c r="J268"/>
    </row>
    <row r="269" spans="2:10" x14ac:dyDescent="0.25">
      <c r="B269"/>
      <c r="C269"/>
      <c r="H269"/>
      <c r="I269"/>
      <c r="J269"/>
    </row>
    <row r="270" spans="2:10" x14ac:dyDescent="0.25">
      <c r="B270"/>
      <c r="C270"/>
      <c r="H270"/>
      <c r="I270"/>
      <c r="J270"/>
    </row>
    <row r="271" spans="2:10" x14ac:dyDescent="0.25">
      <c r="B271"/>
      <c r="C271"/>
      <c r="H271"/>
      <c r="I271"/>
      <c r="J271"/>
    </row>
    <row r="272" spans="2:10" x14ac:dyDescent="0.25">
      <c r="B272"/>
      <c r="C272"/>
      <c r="H272"/>
      <c r="I272"/>
      <c r="J272"/>
    </row>
    <row r="273" spans="2:10" x14ac:dyDescent="0.25">
      <c r="B273"/>
      <c r="C273"/>
      <c r="H273"/>
      <c r="I273"/>
      <c r="J273"/>
    </row>
    <row r="274" spans="2:10" x14ac:dyDescent="0.25">
      <c r="B274"/>
      <c r="C274"/>
      <c r="H274"/>
      <c r="I274"/>
      <c r="J274"/>
    </row>
    <row r="275" spans="2:10" x14ac:dyDescent="0.25">
      <c r="B275"/>
      <c r="C275"/>
      <c r="H275"/>
      <c r="I275"/>
      <c r="J275"/>
    </row>
    <row r="276" spans="2:10" x14ac:dyDescent="0.25">
      <c r="B276"/>
      <c r="C276"/>
      <c r="H276"/>
      <c r="I276"/>
      <c r="J276"/>
    </row>
    <row r="277" spans="2:10" x14ac:dyDescent="0.25">
      <c r="B277"/>
      <c r="C277"/>
      <c r="H277"/>
      <c r="I277"/>
      <c r="J277"/>
    </row>
    <row r="278" spans="2:10" x14ac:dyDescent="0.25">
      <c r="B278"/>
      <c r="C278"/>
      <c r="H278"/>
      <c r="I278"/>
      <c r="J278"/>
    </row>
    <row r="279" spans="2:10" x14ac:dyDescent="0.25">
      <c r="B279"/>
      <c r="C279"/>
      <c r="H279"/>
      <c r="I279"/>
      <c r="J279"/>
    </row>
    <row r="280" spans="2:10" x14ac:dyDescent="0.25">
      <c r="B280"/>
      <c r="C280"/>
      <c r="H280"/>
      <c r="I280"/>
      <c r="J280"/>
    </row>
    <row r="281" spans="2:10" x14ac:dyDescent="0.25">
      <c r="B281"/>
      <c r="C281"/>
      <c r="H281"/>
      <c r="I281"/>
      <c r="J281"/>
    </row>
    <row r="282" spans="2:10" x14ac:dyDescent="0.25">
      <c r="B282"/>
      <c r="C282"/>
      <c r="H282"/>
      <c r="I282"/>
      <c r="J282"/>
    </row>
    <row r="283" spans="2:10" x14ac:dyDescent="0.25">
      <c r="B283"/>
      <c r="C283"/>
      <c r="H283"/>
      <c r="I283"/>
      <c r="J283"/>
    </row>
    <row r="284" spans="2:10" x14ac:dyDescent="0.25">
      <c r="B284"/>
      <c r="C284"/>
      <c r="H284"/>
      <c r="I284"/>
      <c r="J284"/>
    </row>
    <row r="285" spans="2:10" x14ac:dyDescent="0.25">
      <c r="B285"/>
      <c r="C285"/>
      <c r="H285"/>
      <c r="I285"/>
      <c r="J285"/>
    </row>
    <row r="286" spans="2:10" x14ac:dyDescent="0.25">
      <c r="B286"/>
      <c r="C286"/>
      <c r="H286"/>
      <c r="I286"/>
      <c r="J286"/>
    </row>
    <row r="287" spans="2:10" x14ac:dyDescent="0.25">
      <c r="B287"/>
      <c r="C287"/>
      <c r="H287"/>
      <c r="I287"/>
      <c r="J287"/>
    </row>
    <row r="288" spans="2:10" x14ac:dyDescent="0.25">
      <c r="B288"/>
      <c r="C288"/>
      <c r="H288"/>
      <c r="I288"/>
      <c r="J288"/>
    </row>
  </sheetData>
  <conditionalFormatting sqref="L3:L4 B6:B17 B20:B288">
    <cfRule type="colorScale" priority="3">
      <colorScale>
        <cfvo type="min"/>
        <cfvo type="max"/>
        <color rgb="FFFFEF9C"/>
        <color rgb="FF63BE7B"/>
      </colorScale>
    </cfRule>
  </conditionalFormatting>
  <conditionalFormatting sqref="H6:H288">
    <cfRule type="colorScale" priority="2">
      <colorScale>
        <cfvo type="min"/>
        <cfvo type="max"/>
        <color rgb="FFFFEF9C"/>
        <color rgb="FF63BE7B"/>
      </colorScale>
    </cfRule>
  </conditionalFormatting>
  <conditionalFormatting sqref="J6:J288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M3" r:id="rId3"/>
    <hyperlink ref="M4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66"/>
  <sheetViews>
    <sheetView workbookViewId="0">
      <selection activeCell="I6" sqref="I6:I1066"/>
    </sheetView>
  </sheetViews>
  <sheetFormatPr defaultRowHeight="15" x14ac:dyDescent="0.25"/>
  <cols>
    <col min="2" max="2" width="10.28515625" style="3" customWidth="1"/>
    <col min="3" max="4" width="11" style="3" customWidth="1"/>
    <col min="5" max="5" width="29" style="3" customWidth="1"/>
    <col min="6" max="6" width="26.42578125" style="3" hidden="1" customWidth="1"/>
    <col min="7" max="7" width="26.42578125" style="13" customWidth="1"/>
    <col min="8" max="8" width="21.5703125" style="3" customWidth="1"/>
    <col min="9" max="9" width="13.5703125" bestFit="1" customWidth="1"/>
  </cols>
  <sheetData>
    <row r="2" spans="2:9" s="4" customFormat="1" ht="48" customHeight="1" x14ac:dyDescent="0.25">
      <c r="B2" s="5" t="s">
        <v>1431</v>
      </c>
      <c r="C2" s="5" t="s">
        <v>1430</v>
      </c>
      <c r="D2" s="5" t="s">
        <v>1432</v>
      </c>
      <c r="E2" s="5" t="s">
        <v>1427</v>
      </c>
      <c r="F2" s="5" t="s">
        <v>1428</v>
      </c>
      <c r="G2" s="12" t="s">
        <v>1433</v>
      </c>
      <c r="H2" s="5" t="s">
        <v>1429</v>
      </c>
      <c r="I2" s="5" t="s">
        <v>1451</v>
      </c>
    </row>
    <row r="3" spans="2:9" ht="15" hidden="1" customHeight="1" x14ac:dyDescent="0.25">
      <c r="B3" s="6"/>
      <c r="C3" s="6"/>
      <c r="D3" s="6"/>
      <c r="E3" s="6"/>
      <c r="F3" s="6"/>
      <c r="G3" s="14" t="str">
        <f>IFERROR(VALUE(SUBSTITUTE(Table1[[#This Row],[ Isotopic Composition]],CHAR(160),"")),"")</f>
        <v/>
      </c>
      <c r="H3" s="6"/>
      <c r="I3" s="6" t="str">
        <f>IFERROR(VLOOKUP(Table1[[#This Row],[Element]],Table3[],2,0)*Table1[[#This Row],[Isotope Abundance]],"")</f>
        <v/>
      </c>
    </row>
    <row r="4" spans="2:9" ht="15" hidden="1" customHeight="1" x14ac:dyDescent="0.25">
      <c r="B4" s="7"/>
      <c r="C4" s="7"/>
      <c r="D4" s="7"/>
      <c r="E4" s="7"/>
      <c r="F4" s="7"/>
      <c r="G4" s="15" t="str">
        <f>IFERROR(VALUE(SUBSTITUTE(Table1[[#This Row],[ Isotopic Composition]],CHAR(160),"")),"")</f>
        <v/>
      </c>
      <c r="H4" s="7"/>
      <c r="I4" s="6" t="str">
        <f>IFERROR(VLOOKUP(Table1[[#This Row],[Element]],Table3[],2,0)*Table1[[#This Row],[Isotope Abundance]],"")</f>
        <v/>
      </c>
    </row>
    <row r="5" spans="2:9" ht="15" hidden="1" customHeight="1" x14ac:dyDescent="0.25">
      <c r="B5" s="1"/>
      <c r="C5" s="1"/>
      <c r="D5" s="1"/>
      <c r="E5" s="1"/>
      <c r="F5" s="1"/>
      <c r="G5" s="16" t="str">
        <f>IFERROR(VALUE(SUBSTITUTE(Table1[[#This Row],[ Isotopic Composition]],CHAR(160),"")),"")</f>
        <v/>
      </c>
      <c r="H5" s="1"/>
      <c r="I5" s="6" t="str">
        <f>IFERROR(VLOOKUP(Table1[[#This Row],[Element]],Table3[],2,0)*Table1[[#This Row],[Isotope Abundance]],"")</f>
        <v/>
      </c>
    </row>
    <row r="6" spans="2:9" ht="15" customHeight="1" x14ac:dyDescent="0.25">
      <c r="B6" s="2">
        <v>1</v>
      </c>
      <c r="C6" s="1" t="s">
        <v>0</v>
      </c>
      <c r="D6" s="1">
        <v>1</v>
      </c>
      <c r="E6" s="1" t="s">
        <v>100</v>
      </c>
      <c r="F6" s="8" t="s">
        <v>101</v>
      </c>
      <c r="G6" s="11">
        <f>IFERROR(VALUE(SUBSTITUTE(Table1[[#This Row],[ Isotopic Composition]],CHAR(160),"")),"")</f>
        <v>0.99988500000000002</v>
      </c>
      <c r="H6" s="8" t="s">
        <v>1</v>
      </c>
      <c r="I6" s="38">
        <f>IFERROR(VLOOKUP(Table1[[#This Row],[Element]],Table3[],2,0)*Table1[[#This Row],[Isotope Abundance]],"")</f>
        <v>5.4693709500000007E-2</v>
      </c>
    </row>
    <row r="7" spans="2:9" ht="15" customHeight="1" x14ac:dyDescent="0.25">
      <c r="B7" s="2"/>
      <c r="C7" s="1" t="s">
        <v>2</v>
      </c>
      <c r="D7" s="1">
        <v>2</v>
      </c>
      <c r="E7" s="1" t="s">
        <v>102</v>
      </c>
      <c r="F7" s="8" t="s">
        <v>103</v>
      </c>
      <c r="G7" s="11">
        <f>IFERROR(VALUE(SUBSTITUTE(Table1[[#This Row],[ Isotopic Composition]],CHAR(160),"")),"")</f>
        <v>1.15E-4</v>
      </c>
      <c r="H7" s="6"/>
      <c r="I7" s="38" t="str">
        <f>IFERROR(VLOOKUP(Table1[[#This Row],[Element]],Table3[],2,0)*Table1[[#This Row],[Isotope Abundance]],"")</f>
        <v/>
      </c>
    </row>
    <row r="8" spans="2:9" ht="15" hidden="1" customHeight="1" x14ac:dyDescent="0.25">
      <c r="B8" s="2"/>
      <c r="C8" s="2" t="s">
        <v>3</v>
      </c>
      <c r="D8" s="1">
        <v>3</v>
      </c>
      <c r="E8" s="1" t="s">
        <v>104</v>
      </c>
      <c r="F8" s="1" t="s">
        <v>4</v>
      </c>
      <c r="G8" s="16" t="str">
        <f>IFERROR(VALUE(SUBSTITUTE(Table1[[#This Row],[ Isotopic Composition]],CHAR(160),"")),"")</f>
        <v/>
      </c>
      <c r="H8" s="6"/>
      <c r="I8" s="6" t="str">
        <f>IFERROR(VLOOKUP(Table1[[#This Row],[Element]],Table3[],2,0)*Table1[[#This Row],[Isotope Abundance]],"")</f>
        <v/>
      </c>
    </row>
    <row r="9" spans="2:9" ht="15" hidden="1" customHeight="1" x14ac:dyDescent="0.25">
      <c r="B9" s="2"/>
      <c r="C9" s="2"/>
      <c r="D9" s="1">
        <v>4</v>
      </c>
      <c r="E9" s="1" t="s">
        <v>105</v>
      </c>
      <c r="F9" s="1" t="s">
        <v>4</v>
      </c>
      <c r="G9" s="16" t="str">
        <f>IFERROR(VALUE(SUBSTITUTE(Table1[[#This Row],[ Isotopic Composition]],CHAR(160),"")),"")</f>
        <v/>
      </c>
      <c r="H9" s="6"/>
      <c r="I9" s="6" t="str">
        <f>IFERROR(VLOOKUP(Table1[[#This Row],[Element]],Table3[],2,0)*Table1[[#This Row],[Isotope Abundance]],"")</f>
        <v/>
      </c>
    </row>
    <row r="10" spans="2:9" ht="15" hidden="1" customHeight="1" x14ac:dyDescent="0.25">
      <c r="B10" s="2"/>
      <c r="C10" s="2"/>
      <c r="D10" s="1">
        <v>5</v>
      </c>
      <c r="E10" s="1" t="s">
        <v>106</v>
      </c>
      <c r="F10" s="1" t="s">
        <v>4</v>
      </c>
      <c r="G10" s="16" t="str">
        <f>IFERROR(VALUE(SUBSTITUTE(Table1[[#This Row],[ Isotopic Composition]],CHAR(160),"")),"")</f>
        <v/>
      </c>
      <c r="H10" s="6"/>
      <c r="I10" s="6" t="str">
        <f>IFERROR(VLOOKUP(Table1[[#This Row],[Element]],Table3[],2,0)*Table1[[#This Row],[Isotope Abundance]],"")</f>
        <v/>
      </c>
    </row>
    <row r="11" spans="2:9" ht="15" hidden="1" customHeight="1" x14ac:dyDescent="0.25">
      <c r="B11" s="2"/>
      <c r="C11" s="2"/>
      <c r="D11" s="1">
        <v>6</v>
      </c>
      <c r="E11" s="1" t="s">
        <v>107</v>
      </c>
      <c r="F11" s="1" t="s">
        <v>4</v>
      </c>
      <c r="G11" s="16" t="str">
        <f>IFERROR(VALUE(SUBSTITUTE(Table1[[#This Row],[ Isotopic Composition]],CHAR(160),"")),"")</f>
        <v/>
      </c>
      <c r="H11" s="6"/>
      <c r="I11" s="6" t="str">
        <f>IFERROR(VLOOKUP(Table1[[#This Row],[Element]],Table3[],2,0)*Table1[[#This Row],[Isotope Abundance]],"")</f>
        <v/>
      </c>
    </row>
    <row r="12" spans="2:9" ht="15" hidden="1" customHeight="1" x14ac:dyDescent="0.25">
      <c r="B12" s="2"/>
      <c r="C12" s="2"/>
      <c r="D12" s="1">
        <v>7</v>
      </c>
      <c r="E12" s="1" t="s">
        <v>108</v>
      </c>
      <c r="F12" s="1" t="s">
        <v>4</v>
      </c>
      <c r="G12" s="16" t="str">
        <f>IFERROR(VALUE(SUBSTITUTE(Table1[[#This Row],[ Isotopic Composition]],CHAR(160),"")),"")</f>
        <v/>
      </c>
      <c r="H12" s="6"/>
      <c r="I12" s="6" t="str">
        <f>IFERROR(VLOOKUP(Table1[[#This Row],[Element]],Table3[],2,0)*Table1[[#This Row],[Isotope Abundance]],"")</f>
        <v/>
      </c>
    </row>
    <row r="13" spans="2:9" ht="15" hidden="1" customHeight="1" x14ac:dyDescent="0.25">
      <c r="B13" s="9"/>
      <c r="C13" s="9"/>
      <c r="D13" s="9"/>
      <c r="E13" s="6"/>
      <c r="F13" s="6"/>
      <c r="G13" s="14" t="str">
        <f>IFERROR(VALUE(SUBSTITUTE(Table1[[#This Row],[ Isotopic Composition]],CHAR(160),"")),"")</f>
        <v/>
      </c>
      <c r="H13" s="6"/>
      <c r="I13" s="6" t="str">
        <f>IFERROR(VLOOKUP(Table1[[#This Row],[Element]],Table3[],2,0)*Table1[[#This Row],[Isotope Abundance]],"")</f>
        <v/>
      </c>
    </row>
    <row r="14" spans="2:9" ht="15" hidden="1" customHeight="1" x14ac:dyDescent="0.25">
      <c r="B14" s="6"/>
      <c r="C14" s="6"/>
      <c r="D14" s="6"/>
      <c r="E14" s="6"/>
      <c r="F14" s="6"/>
      <c r="G14" s="14" t="str">
        <f>IFERROR(VALUE(SUBSTITUTE(Table1[[#This Row],[ Isotopic Composition]],CHAR(160),"")),"")</f>
        <v/>
      </c>
      <c r="H14" s="6"/>
      <c r="I14" s="6" t="str">
        <f>IFERROR(VLOOKUP(Table1[[#This Row],[Element]],Table3[],2,0)*Table1[[#This Row],[Isotope Abundance]],"")</f>
        <v/>
      </c>
    </row>
    <row r="15" spans="2:9" ht="15" customHeight="1" x14ac:dyDescent="0.25">
      <c r="B15" s="2">
        <v>2</v>
      </c>
      <c r="C15" s="2" t="s">
        <v>5</v>
      </c>
      <c r="D15" s="1">
        <v>3</v>
      </c>
      <c r="E15" s="1" t="s">
        <v>109</v>
      </c>
      <c r="F15" s="8" t="s">
        <v>110</v>
      </c>
      <c r="G15" s="11">
        <f>IFERROR(VALUE(SUBSTITUTE(Table1[[#This Row],[ Isotopic Composition]],CHAR(160),"")),"")</f>
        <v>1.3400000000000001E-6</v>
      </c>
      <c r="H15" s="8" t="s">
        <v>111</v>
      </c>
      <c r="I15" s="38">
        <f>IFERROR(VLOOKUP(Table1[[#This Row],[Element]],Table3[],2,0)*Table1[[#This Row],[Isotope Abundance]],"")</f>
        <v>5.3646900000000008E-15</v>
      </c>
    </row>
    <row r="16" spans="2:9" ht="15" customHeight="1" x14ac:dyDescent="0.25">
      <c r="B16" s="2"/>
      <c r="C16" s="2" t="s">
        <v>5</v>
      </c>
      <c r="D16" s="1">
        <v>4</v>
      </c>
      <c r="E16" s="1" t="s">
        <v>112</v>
      </c>
      <c r="F16" s="8" t="s">
        <v>113</v>
      </c>
      <c r="G16" s="11">
        <f>IFERROR(VALUE(SUBSTITUTE(Table1[[#This Row],[ Isotopic Composition]],CHAR(160),"")),"")</f>
        <v>0.99999866000000004</v>
      </c>
      <c r="H16" s="6"/>
      <c r="I16" s="38">
        <f>IFERROR(VLOOKUP(Table1[[#This Row],[Element]],Table3[],2,0)*Table1[[#This Row],[Isotope Abundance]],"")</f>
        <v>4.0034946353100003E-9</v>
      </c>
    </row>
    <row r="17" spans="2:9" ht="15" hidden="1" customHeight="1" x14ac:dyDescent="0.25">
      <c r="B17" s="2"/>
      <c r="C17" s="2" t="s">
        <v>5</v>
      </c>
      <c r="D17" s="1">
        <v>5</v>
      </c>
      <c r="E17" s="1" t="s">
        <v>114</v>
      </c>
      <c r="F17" s="1" t="s">
        <v>4</v>
      </c>
      <c r="G17" s="16" t="str">
        <f>IFERROR(VALUE(SUBSTITUTE(Table1[[#This Row],[ Isotopic Composition]],CHAR(160),"")),"")</f>
        <v/>
      </c>
      <c r="H17" s="6"/>
      <c r="I17" s="6" t="str">
        <f>IFERROR(VLOOKUP(Table1[[#This Row],[Element]],Table3[],2,0)*Table1[[#This Row],[Isotope Abundance]],"")</f>
        <v/>
      </c>
    </row>
    <row r="18" spans="2:9" ht="15" hidden="1" customHeight="1" x14ac:dyDescent="0.25">
      <c r="B18" s="2"/>
      <c r="C18" s="2" t="s">
        <v>5</v>
      </c>
      <c r="D18" s="1">
        <v>6</v>
      </c>
      <c r="E18" s="1" t="s">
        <v>115</v>
      </c>
      <c r="F18" s="1" t="s">
        <v>4</v>
      </c>
      <c r="G18" s="16" t="str">
        <f>IFERROR(VALUE(SUBSTITUTE(Table1[[#This Row],[ Isotopic Composition]],CHAR(160),"")),"")</f>
        <v/>
      </c>
      <c r="H18" s="6"/>
      <c r="I18" s="6" t="str">
        <f>IFERROR(VLOOKUP(Table1[[#This Row],[Element]],Table3[],2,0)*Table1[[#This Row],[Isotope Abundance]],"")</f>
        <v/>
      </c>
    </row>
    <row r="19" spans="2:9" ht="15" hidden="1" customHeight="1" x14ac:dyDescent="0.25">
      <c r="B19" s="2"/>
      <c r="C19" s="2" t="s">
        <v>5</v>
      </c>
      <c r="D19" s="1">
        <v>7</v>
      </c>
      <c r="E19" s="1" t="s">
        <v>116</v>
      </c>
      <c r="F19" s="1" t="s">
        <v>4</v>
      </c>
      <c r="G19" s="16" t="str">
        <f>IFERROR(VALUE(SUBSTITUTE(Table1[[#This Row],[ Isotopic Composition]],CHAR(160),"")),"")</f>
        <v/>
      </c>
      <c r="H19" s="6"/>
      <c r="I19" s="6" t="str">
        <f>IFERROR(VLOOKUP(Table1[[#This Row],[Element]],Table3[],2,0)*Table1[[#This Row],[Isotope Abundance]],"")</f>
        <v/>
      </c>
    </row>
    <row r="20" spans="2:9" ht="15" hidden="1" customHeight="1" x14ac:dyDescent="0.25">
      <c r="B20" s="2"/>
      <c r="C20" s="2" t="s">
        <v>5</v>
      </c>
      <c r="D20" s="1">
        <v>8</v>
      </c>
      <c r="E20" s="1" t="s">
        <v>117</v>
      </c>
      <c r="F20" s="1" t="s">
        <v>4</v>
      </c>
      <c r="G20" s="16" t="str">
        <f>IFERROR(VALUE(SUBSTITUTE(Table1[[#This Row],[ Isotopic Composition]],CHAR(160),"")),"")</f>
        <v/>
      </c>
      <c r="H20" s="6"/>
      <c r="I20" s="6" t="str">
        <f>IFERROR(VLOOKUP(Table1[[#This Row],[Element]],Table3[],2,0)*Table1[[#This Row],[Isotope Abundance]],"")</f>
        <v/>
      </c>
    </row>
    <row r="21" spans="2:9" ht="15" hidden="1" customHeight="1" x14ac:dyDescent="0.25">
      <c r="B21" s="2"/>
      <c r="C21" s="2" t="s">
        <v>5</v>
      </c>
      <c r="D21" s="1">
        <v>9</v>
      </c>
      <c r="E21" s="1" t="s">
        <v>118</v>
      </c>
      <c r="F21" s="1" t="s">
        <v>4</v>
      </c>
      <c r="G21" s="16" t="str">
        <f>IFERROR(VALUE(SUBSTITUTE(Table1[[#This Row],[ Isotopic Composition]],CHAR(160),"")),"")</f>
        <v/>
      </c>
      <c r="H21" s="6"/>
      <c r="I21" s="6" t="str">
        <f>IFERROR(VLOOKUP(Table1[[#This Row],[Element]],Table3[],2,0)*Table1[[#This Row],[Isotope Abundance]],"")</f>
        <v/>
      </c>
    </row>
    <row r="22" spans="2:9" ht="15" hidden="1" customHeight="1" x14ac:dyDescent="0.25">
      <c r="B22" s="2"/>
      <c r="C22" s="2" t="s">
        <v>5</v>
      </c>
      <c r="D22" s="1">
        <v>10</v>
      </c>
      <c r="E22" s="1" t="s">
        <v>119</v>
      </c>
      <c r="F22" s="1" t="s">
        <v>4</v>
      </c>
      <c r="G22" s="16" t="str">
        <f>IFERROR(VALUE(SUBSTITUTE(Table1[[#This Row],[ Isotopic Composition]],CHAR(160),"")),"")</f>
        <v/>
      </c>
      <c r="H22" s="6"/>
      <c r="I22" s="6" t="str">
        <f>IFERROR(VLOOKUP(Table1[[#This Row],[Element]],Table3[],2,0)*Table1[[#This Row],[Isotope Abundance]],"")</f>
        <v/>
      </c>
    </row>
    <row r="23" spans="2:9" ht="15" hidden="1" customHeight="1" x14ac:dyDescent="0.25">
      <c r="B23" s="9"/>
      <c r="C23" s="9"/>
      <c r="D23" s="9"/>
      <c r="E23" s="6"/>
      <c r="F23" s="6"/>
      <c r="G23" s="14" t="str">
        <f>IFERROR(VALUE(SUBSTITUTE(Table1[[#This Row],[ Isotopic Composition]],CHAR(160),"")),"")</f>
        <v/>
      </c>
      <c r="H23" s="6"/>
      <c r="I23" s="6" t="str">
        <f>IFERROR(VLOOKUP(Table1[[#This Row],[Element]],Table3[],2,0)*Table1[[#This Row],[Isotope Abundance]],"")</f>
        <v/>
      </c>
    </row>
    <row r="24" spans="2:9" ht="15" hidden="1" customHeight="1" x14ac:dyDescent="0.25">
      <c r="B24" s="6"/>
      <c r="C24" s="6"/>
      <c r="D24" s="6"/>
      <c r="E24" s="6"/>
      <c r="F24" s="6"/>
      <c r="G24" s="14" t="str">
        <f>IFERROR(VALUE(SUBSTITUTE(Table1[[#This Row],[ Isotopic Composition]],CHAR(160),"")),"")</f>
        <v/>
      </c>
      <c r="H24" s="6"/>
      <c r="I24" s="6" t="str">
        <f>IFERROR(VLOOKUP(Table1[[#This Row],[Element]],Table3[],2,0)*Table1[[#This Row],[Isotope Abundance]],"")</f>
        <v/>
      </c>
    </row>
    <row r="25" spans="2:9" ht="15" hidden="1" customHeight="1" x14ac:dyDescent="0.25">
      <c r="B25" s="2">
        <v>3</v>
      </c>
      <c r="C25" s="2" t="s">
        <v>6</v>
      </c>
      <c r="D25" s="1">
        <v>3</v>
      </c>
      <c r="E25" s="1" t="s">
        <v>120</v>
      </c>
      <c r="F25" s="1" t="s">
        <v>4</v>
      </c>
      <c r="G25" s="16" t="str">
        <f>IFERROR(VALUE(SUBSTITUTE(Table1[[#This Row],[ Isotopic Composition]],CHAR(160),"")),"")</f>
        <v/>
      </c>
      <c r="H25" s="8" t="s">
        <v>7</v>
      </c>
      <c r="I25" s="6" t="str">
        <f>IFERROR(VLOOKUP(Table1[[#This Row],[Element]],Table3[],2,0)*Table1[[#This Row],[Isotope Abundance]],"")</f>
        <v/>
      </c>
    </row>
    <row r="26" spans="2:9" ht="15" hidden="1" customHeight="1" x14ac:dyDescent="0.25">
      <c r="B26" s="2"/>
      <c r="C26" s="2" t="s">
        <v>6</v>
      </c>
      <c r="D26" s="1">
        <v>4</v>
      </c>
      <c r="E26" s="1" t="s">
        <v>121</v>
      </c>
      <c r="F26" s="1" t="s">
        <v>4</v>
      </c>
      <c r="G26" s="16" t="str">
        <f>IFERROR(VALUE(SUBSTITUTE(Table1[[#This Row],[ Isotopic Composition]],CHAR(160),"")),"")</f>
        <v/>
      </c>
      <c r="H26" s="6"/>
      <c r="I26" s="6" t="str">
        <f>IFERROR(VLOOKUP(Table1[[#This Row],[Element]],Table3[],2,0)*Table1[[#This Row],[Isotope Abundance]],"")</f>
        <v/>
      </c>
    </row>
    <row r="27" spans="2:9" ht="15" hidden="1" customHeight="1" x14ac:dyDescent="0.25">
      <c r="B27" s="2"/>
      <c r="C27" s="2" t="s">
        <v>6</v>
      </c>
      <c r="D27" s="1">
        <v>5</v>
      </c>
      <c r="E27" s="1" t="s">
        <v>122</v>
      </c>
      <c r="F27" s="1" t="s">
        <v>4</v>
      </c>
      <c r="G27" s="16" t="str">
        <f>IFERROR(VALUE(SUBSTITUTE(Table1[[#This Row],[ Isotopic Composition]],CHAR(160),"")),"")</f>
        <v/>
      </c>
      <c r="H27" s="6"/>
      <c r="I27" s="6" t="str">
        <f>IFERROR(VLOOKUP(Table1[[#This Row],[Element]],Table3[],2,0)*Table1[[#This Row],[Isotope Abundance]],"")</f>
        <v/>
      </c>
    </row>
    <row r="28" spans="2:9" ht="15" customHeight="1" x14ac:dyDescent="0.25">
      <c r="B28" s="2"/>
      <c r="C28" s="2" t="s">
        <v>6</v>
      </c>
      <c r="D28" s="1">
        <v>6</v>
      </c>
      <c r="E28" s="1" t="s">
        <v>123</v>
      </c>
      <c r="F28" s="8" t="s">
        <v>124</v>
      </c>
      <c r="G28" s="11">
        <f>IFERROR(VALUE(SUBSTITUTE(Table1[[#This Row],[ Isotopic Composition]],CHAR(160),"")),"")</f>
        <v>7.5899999999999995E-2</v>
      </c>
      <c r="H28" s="6"/>
      <c r="I28" s="38">
        <f>IFERROR(VLOOKUP(Table1[[#This Row],[Element]],Table3[],2,0)*Table1[[#This Row],[Isotope Abundance]],"")</f>
        <v>1.7629039999999998E-6</v>
      </c>
    </row>
    <row r="29" spans="2:9" ht="15" customHeight="1" x14ac:dyDescent="0.25">
      <c r="B29" s="2"/>
      <c r="C29" s="2" t="s">
        <v>6</v>
      </c>
      <c r="D29" s="1">
        <v>7</v>
      </c>
      <c r="E29" s="1" t="s">
        <v>125</v>
      </c>
      <c r="F29" s="8" t="s">
        <v>126</v>
      </c>
      <c r="G29" s="11">
        <f>IFERROR(VALUE(SUBSTITUTE(Table1[[#This Row],[ Isotopic Composition]],CHAR(160),"")),"")</f>
        <v>0.92410000000000003</v>
      </c>
      <c r="H29" s="6"/>
      <c r="I29" s="38">
        <f>IFERROR(VLOOKUP(Table1[[#This Row],[Element]],Table3[],2,0)*Table1[[#This Row],[Isotope Abundance]],"")</f>
        <v>2.1463762666666665E-5</v>
      </c>
    </row>
    <row r="30" spans="2:9" ht="15" hidden="1" customHeight="1" x14ac:dyDescent="0.25">
      <c r="B30" s="2"/>
      <c r="C30" s="2" t="s">
        <v>6</v>
      </c>
      <c r="D30" s="1">
        <v>8</v>
      </c>
      <c r="E30" s="1" t="s">
        <v>127</v>
      </c>
      <c r="F30" s="1" t="s">
        <v>4</v>
      </c>
      <c r="G30" s="16" t="str">
        <f>IFERROR(VALUE(SUBSTITUTE(Table1[[#This Row],[ Isotopic Composition]],CHAR(160),"")),"")</f>
        <v/>
      </c>
      <c r="H30" s="6"/>
      <c r="I30" s="6" t="str">
        <f>IFERROR(VLOOKUP(Table1[[#This Row],[Element]],Table3[],2,0)*Table1[[#This Row],[Isotope Abundance]],"")</f>
        <v/>
      </c>
    </row>
    <row r="31" spans="2:9" ht="15" hidden="1" customHeight="1" x14ac:dyDescent="0.25">
      <c r="B31" s="2"/>
      <c r="C31" s="2" t="s">
        <v>6</v>
      </c>
      <c r="D31" s="1">
        <v>9</v>
      </c>
      <c r="E31" s="1" t="s">
        <v>128</v>
      </c>
      <c r="F31" s="1" t="s">
        <v>4</v>
      </c>
      <c r="G31" s="16" t="str">
        <f>IFERROR(VALUE(SUBSTITUTE(Table1[[#This Row],[ Isotopic Composition]],CHAR(160),"")),"")</f>
        <v/>
      </c>
      <c r="H31" s="6"/>
      <c r="I31" s="6" t="str">
        <f>IFERROR(VLOOKUP(Table1[[#This Row],[Element]],Table3[],2,0)*Table1[[#This Row],[Isotope Abundance]],"")</f>
        <v/>
      </c>
    </row>
    <row r="32" spans="2:9" ht="15" hidden="1" customHeight="1" x14ac:dyDescent="0.25">
      <c r="B32" s="2"/>
      <c r="C32" s="2" t="s">
        <v>6</v>
      </c>
      <c r="D32" s="1">
        <v>10</v>
      </c>
      <c r="E32" s="1" t="s">
        <v>129</v>
      </c>
      <c r="F32" s="1" t="s">
        <v>4</v>
      </c>
      <c r="G32" s="16" t="str">
        <f>IFERROR(VALUE(SUBSTITUTE(Table1[[#This Row],[ Isotopic Composition]],CHAR(160),"")),"")</f>
        <v/>
      </c>
      <c r="H32" s="6"/>
      <c r="I32" s="6" t="str">
        <f>IFERROR(VLOOKUP(Table1[[#This Row],[Element]],Table3[],2,0)*Table1[[#This Row],[Isotope Abundance]],"")</f>
        <v/>
      </c>
    </row>
    <row r="33" spans="2:9" ht="15" hidden="1" customHeight="1" x14ac:dyDescent="0.25">
      <c r="B33" s="2"/>
      <c r="C33" s="2" t="s">
        <v>6</v>
      </c>
      <c r="D33" s="1">
        <v>11</v>
      </c>
      <c r="E33" s="1" t="s">
        <v>130</v>
      </c>
      <c r="F33" s="1" t="s">
        <v>4</v>
      </c>
      <c r="G33" s="16" t="str">
        <f>IFERROR(VALUE(SUBSTITUTE(Table1[[#This Row],[ Isotopic Composition]],CHAR(160),"")),"")</f>
        <v/>
      </c>
      <c r="H33" s="6"/>
      <c r="I33" s="6" t="str">
        <f>IFERROR(VLOOKUP(Table1[[#This Row],[Element]],Table3[],2,0)*Table1[[#This Row],[Isotope Abundance]],"")</f>
        <v/>
      </c>
    </row>
    <row r="34" spans="2:9" ht="15" hidden="1" customHeight="1" x14ac:dyDescent="0.25">
      <c r="B34" s="2"/>
      <c r="C34" s="2" t="s">
        <v>6</v>
      </c>
      <c r="D34" s="1">
        <v>12</v>
      </c>
      <c r="E34" s="1" t="s">
        <v>131</v>
      </c>
      <c r="F34" s="1" t="s">
        <v>4</v>
      </c>
      <c r="G34" s="16" t="str">
        <f>IFERROR(VALUE(SUBSTITUTE(Table1[[#This Row],[ Isotopic Composition]],CHAR(160),"")),"")</f>
        <v/>
      </c>
      <c r="H34" s="6"/>
      <c r="I34" s="6" t="str">
        <f>IFERROR(VLOOKUP(Table1[[#This Row],[Element]],Table3[],2,0)*Table1[[#This Row],[Isotope Abundance]],"")</f>
        <v/>
      </c>
    </row>
    <row r="35" spans="2:9" ht="15" hidden="1" customHeight="1" x14ac:dyDescent="0.25">
      <c r="B35" s="2"/>
      <c r="C35" s="2" t="s">
        <v>6</v>
      </c>
      <c r="D35" s="1">
        <v>13</v>
      </c>
      <c r="E35" s="1" t="s">
        <v>132</v>
      </c>
      <c r="F35" s="1" t="s">
        <v>4</v>
      </c>
      <c r="G35" s="16" t="str">
        <f>IFERROR(VALUE(SUBSTITUTE(Table1[[#This Row],[ Isotopic Composition]],CHAR(160),"")),"")</f>
        <v/>
      </c>
      <c r="H35" s="6"/>
      <c r="I35" s="6" t="str">
        <f>IFERROR(VLOOKUP(Table1[[#This Row],[Element]],Table3[],2,0)*Table1[[#This Row],[Isotope Abundance]],"")</f>
        <v/>
      </c>
    </row>
    <row r="36" spans="2:9" ht="15" hidden="1" customHeight="1" x14ac:dyDescent="0.25">
      <c r="B36" s="9"/>
      <c r="C36" s="9"/>
      <c r="D36" s="9"/>
      <c r="E36" s="6"/>
      <c r="F36" s="6"/>
      <c r="G36" s="14" t="str">
        <f>IFERROR(VALUE(SUBSTITUTE(Table1[[#This Row],[ Isotopic Composition]],CHAR(160),"")),"")</f>
        <v/>
      </c>
      <c r="H36" s="6"/>
      <c r="I36" s="6" t="str">
        <f>IFERROR(VLOOKUP(Table1[[#This Row],[Element]],Table3[],2,0)*Table1[[#This Row],[Isotope Abundance]],"")</f>
        <v/>
      </c>
    </row>
    <row r="37" spans="2:9" ht="15" hidden="1" customHeight="1" x14ac:dyDescent="0.25">
      <c r="B37" s="6"/>
      <c r="C37" s="6"/>
      <c r="D37" s="6"/>
      <c r="E37" s="6"/>
      <c r="F37" s="6"/>
      <c r="G37" s="14" t="str">
        <f>IFERROR(VALUE(SUBSTITUTE(Table1[[#This Row],[ Isotopic Composition]],CHAR(160),"")),"")</f>
        <v/>
      </c>
      <c r="H37" s="6"/>
      <c r="I37" s="6" t="str">
        <f>IFERROR(VLOOKUP(Table1[[#This Row],[Element]],Table3[],2,0)*Table1[[#This Row],[Isotope Abundance]],"")</f>
        <v/>
      </c>
    </row>
    <row r="38" spans="2:9" ht="15" hidden="1" customHeight="1" x14ac:dyDescent="0.25">
      <c r="B38" s="2">
        <v>4</v>
      </c>
      <c r="C38" s="2" t="s">
        <v>8</v>
      </c>
      <c r="D38" s="1">
        <v>5</v>
      </c>
      <c r="E38" s="1" t="s">
        <v>133</v>
      </c>
      <c r="F38" s="1" t="s">
        <v>4</v>
      </c>
      <c r="G38" s="16" t="str">
        <f>IFERROR(VALUE(SUBSTITUTE(Table1[[#This Row],[ Isotopic Composition]],CHAR(160),"")),"")</f>
        <v/>
      </c>
      <c r="H38" s="6"/>
      <c r="I38" s="6" t="str">
        <f>IFERROR(VLOOKUP(Table1[[#This Row],[Element]],Table3[],2,0)*Table1[[#This Row],[Isotope Abundance]],"")</f>
        <v/>
      </c>
    </row>
    <row r="39" spans="2:9" ht="15" hidden="1" customHeight="1" x14ac:dyDescent="0.25">
      <c r="B39" s="2"/>
      <c r="C39" s="2" t="s">
        <v>8</v>
      </c>
      <c r="D39" s="1">
        <v>6</v>
      </c>
      <c r="E39" s="1" t="s">
        <v>134</v>
      </c>
      <c r="F39" s="1" t="s">
        <v>4</v>
      </c>
      <c r="G39" s="16" t="str">
        <f>IFERROR(VALUE(SUBSTITUTE(Table1[[#This Row],[ Isotopic Composition]],CHAR(160),"")),"")</f>
        <v/>
      </c>
      <c r="H39" s="6"/>
      <c r="I39" s="6" t="str">
        <f>IFERROR(VLOOKUP(Table1[[#This Row],[Element]],Table3[],2,0)*Table1[[#This Row],[Isotope Abundance]],"")</f>
        <v/>
      </c>
    </row>
    <row r="40" spans="2:9" ht="15" hidden="1" customHeight="1" x14ac:dyDescent="0.25">
      <c r="B40" s="2"/>
      <c r="C40" s="2" t="s">
        <v>8</v>
      </c>
      <c r="D40" s="1">
        <v>7</v>
      </c>
      <c r="E40" s="1" t="s">
        <v>135</v>
      </c>
      <c r="F40" s="1" t="s">
        <v>4</v>
      </c>
      <c r="G40" s="16" t="str">
        <f>IFERROR(VALUE(SUBSTITUTE(Table1[[#This Row],[ Isotopic Composition]],CHAR(160),"")),"")</f>
        <v/>
      </c>
      <c r="H40" s="6"/>
      <c r="I40" s="6" t="str">
        <f>IFERROR(VLOOKUP(Table1[[#This Row],[Element]],Table3[],2,0)*Table1[[#This Row],[Isotope Abundance]],"")</f>
        <v/>
      </c>
    </row>
    <row r="41" spans="2:9" ht="15" hidden="1" customHeight="1" x14ac:dyDescent="0.25">
      <c r="B41" s="2"/>
      <c r="C41" s="2" t="s">
        <v>8</v>
      </c>
      <c r="D41" s="1">
        <v>8</v>
      </c>
      <c r="E41" s="1" t="s">
        <v>136</v>
      </c>
      <c r="F41" s="1" t="s">
        <v>4</v>
      </c>
      <c r="G41" s="16" t="str">
        <f>IFERROR(VALUE(SUBSTITUTE(Table1[[#This Row],[ Isotopic Composition]],CHAR(160),"")),"")</f>
        <v/>
      </c>
      <c r="H41" s="6"/>
      <c r="I41" s="6" t="str">
        <f>IFERROR(VLOOKUP(Table1[[#This Row],[Element]],Table3[],2,0)*Table1[[#This Row],[Isotope Abundance]],"")</f>
        <v/>
      </c>
    </row>
    <row r="42" spans="2:9" ht="15" customHeight="1" x14ac:dyDescent="0.25">
      <c r="B42" s="2"/>
      <c r="C42" s="2" t="s">
        <v>8</v>
      </c>
      <c r="D42" s="1">
        <v>9</v>
      </c>
      <c r="E42" s="1" t="s">
        <v>137</v>
      </c>
      <c r="F42" s="8" t="s">
        <v>9</v>
      </c>
      <c r="G42" s="11">
        <f>IFERROR(VALUE(SUBSTITUTE(Table1[[#This Row],[ Isotopic Composition]],CHAR(160),"")),"")</f>
        <v>1</v>
      </c>
      <c r="H42" s="8" t="s">
        <v>138</v>
      </c>
      <c r="I42" s="38">
        <f>IFERROR(VLOOKUP(Table1[[#This Row],[Element]],Table3[],2,0)*Table1[[#This Row],[Isotope Abundance]],"")</f>
        <v>2.0333351999999999E-6</v>
      </c>
    </row>
    <row r="43" spans="2:9" ht="15" hidden="1" customHeight="1" x14ac:dyDescent="0.25">
      <c r="B43" s="2"/>
      <c r="C43" s="2" t="s">
        <v>8</v>
      </c>
      <c r="D43" s="1">
        <v>10</v>
      </c>
      <c r="E43" s="1" t="s">
        <v>139</v>
      </c>
      <c r="F43" s="1" t="s">
        <v>4</v>
      </c>
      <c r="G43" s="16" t="str">
        <f>IFERROR(VALUE(SUBSTITUTE(Table1[[#This Row],[ Isotopic Composition]],CHAR(160),"")),"")</f>
        <v/>
      </c>
      <c r="H43" s="6"/>
      <c r="I43" s="6" t="str">
        <f>IFERROR(VLOOKUP(Table1[[#This Row],[Element]],Table3[],2,0)*Table1[[#This Row],[Isotope Abundance]],"")</f>
        <v/>
      </c>
    </row>
    <row r="44" spans="2:9" ht="15" hidden="1" customHeight="1" x14ac:dyDescent="0.25">
      <c r="B44" s="2"/>
      <c r="C44" s="2" t="s">
        <v>8</v>
      </c>
      <c r="D44" s="1">
        <v>11</v>
      </c>
      <c r="E44" s="1" t="s">
        <v>140</v>
      </c>
      <c r="F44" s="1" t="s">
        <v>4</v>
      </c>
      <c r="G44" s="16" t="str">
        <f>IFERROR(VALUE(SUBSTITUTE(Table1[[#This Row],[ Isotopic Composition]],CHAR(160),"")),"")</f>
        <v/>
      </c>
      <c r="H44" s="6"/>
      <c r="I44" s="6" t="str">
        <f>IFERROR(VLOOKUP(Table1[[#This Row],[Element]],Table3[],2,0)*Table1[[#This Row],[Isotope Abundance]],"")</f>
        <v/>
      </c>
    </row>
    <row r="45" spans="2:9" ht="15" hidden="1" customHeight="1" x14ac:dyDescent="0.25">
      <c r="B45" s="2"/>
      <c r="C45" s="2" t="s">
        <v>8</v>
      </c>
      <c r="D45" s="1">
        <v>12</v>
      </c>
      <c r="E45" s="1" t="s">
        <v>141</v>
      </c>
      <c r="F45" s="1" t="s">
        <v>4</v>
      </c>
      <c r="G45" s="16" t="str">
        <f>IFERROR(VALUE(SUBSTITUTE(Table1[[#This Row],[ Isotopic Composition]],CHAR(160),"")),"")</f>
        <v/>
      </c>
      <c r="H45" s="6"/>
      <c r="I45" s="6" t="str">
        <f>IFERROR(VLOOKUP(Table1[[#This Row],[Element]],Table3[],2,0)*Table1[[#This Row],[Isotope Abundance]],"")</f>
        <v/>
      </c>
    </row>
    <row r="46" spans="2:9" ht="15" hidden="1" customHeight="1" x14ac:dyDescent="0.25">
      <c r="B46" s="2"/>
      <c r="C46" s="2" t="s">
        <v>8</v>
      </c>
      <c r="D46" s="1">
        <v>13</v>
      </c>
      <c r="E46" s="1" t="s">
        <v>142</v>
      </c>
      <c r="F46" s="1" t="s">
        <v>4</v>
      </c>
      <c r="G46" s="16" t="str">
        <f>IFERROR(VALUE(SUBSTITUTE(Table1[[#This Row],[ Isotopic Composition]],CHAR(160),"")),"")</f>
        <v/>
      </c>
      <c r="H46" s="6"/>
      <c r="I46" s="6" t="str">
        <f>IFERROR(VLOOKUP(Table1[[#This Row],[Element]],Table3[],2,0)*Table1[[#This Row],[Isotope Abundance]],"")</f>
        <v/>
      </c>
    </row>
    <row r="47" spans="2:9" ht="15" hidden="1" customHeight="1" x14ac:dyDescent="0.25">
      <c r="B47" s="2"/>
      <c r="C47" s="2" t="s">
        <v>8</v>
      </c>
      <c r="D47" s="1">
        <v>14</v>
      </c>
      <c r="E47" s="1" t="s">
        <v>143</v>
      </c>
      <c r="F47" s="1" t="s">
        <v>4</v>
      </c>
      <c r="G47" s="16" t="str">
        <f>IFERROR(VALUE(SUBSTITUTE(Table1[[#This Row],[ Isotopic Composition]],CHAR(160),"")),"")</f>
        <v/>
      </c>
      <c r="H47" s="6"/>
      <c r="I47" s="6" t="str">
        <f>IFERROR(VLOOKUP(Table1[[#This Row],[Element]],Table3[],2,0)*Table1[[#This Row],[Isotope Abundance]],"")</f>
        <v/>
      </c>
    </row>
    <row r="48" spans="2:9" ht="15" hidden="1" customHeight="1" x14ac:dyDescent="0.25">
      <c r="B48" s="2"/>
      <c r="C48" s="2" t="s">
        <v>8</v>
      </c>
      <c r="D48" s="1">
        <v>15</v>
      </c>
      <c r="E48" s="1" t="s">
        <v>144</v>
      </c>
      <c r="F48" s="1" t="s">
        <v>4</v>
      </c>
      <c r="G48" s="16" t="str">
        <f>IFERROR(VALUE(SUBSTITUTE(Table1[[#This Row],[ Isotopic Composition]],CHAR(160),"")),"")</f>
        <v/>
      </c>
      <c r="H48" s="6"/>
      <c r="I48" s="6" t="str">
        <f>IFERROR(VLOOKUP(Table1[[#This Row],[Element]],Table3[],2,0)*Table1[[#This Row],[Isotope Abundance]],"")</f>
        <v/>
      </c>
    </row>
    <row r="49" spans="2:9" ht="15" hidden="1" customHeight="1" x14ac:dyDescent="0.25">
      <c r="B49" s="2"/>
      <c r="C49" s="2" t="s">
        <v>8</v>
      </c>
      <c r="D49" s="1">
        <v>16</v>
      </c>
      <c r="E49" s="1" t="s">
        <v>145</v>
      </c>
      <c r="F49" s="1" t="s">
        <v>4</v>
      </c>
      <c r="G49" s="16" t="str">
        <f>IFERROR(VALUE(SUBSTITUTE(Table1[[#This Row],[ Isotopic Composition]],CHAR(160),"")),"")</f>
        <v/>
      </c>
      <c r="H49" s="6"/>
      <c r="I49" s="6" t="str">
        <f>IFERROR(VLOOKUP(Table1[[#This Row],[Element]],Table3[],2,0)*Table1[[#This Row],[Isotope Abundance]],"")</f>
        <v/>
      </c>
    </row>
    <row r="50" spans="2:9" ht="15" hidden="1" customHeight="1" x14ac:dyDescent="0.25">
      <c r="B50" s="9"/>
      <c r="C50" s="9"/>
      <c r="D50" s="9"/>
      <c r="E50" s="6"/>
      <c r="F50" s="6"/>
      <c r="G50" s="14" t="str">
        <f>IFERROR(VALUE(SUBSTITUTE(Table1[[#This Row],[ Isotopic Composition]],CHAR(160),"")),"")</f>
        <v/>
      </c>
      <c r="H50" s="6"/>
      <c r="I50" s="6" t="str">
        <f>IFERROR(VLOOKUP(Table1[[#This Row],[Element]],Table3[],2,0)*Table1[[#This Row],[Isotope Abundance]],"")</f>
        <v/>
      </c>
    </row>
    <row r="51" spans="2:9" ht="15" hidden="1" customHeight="1" x14ac:dyDescent="0.25">
      <c r="B51" s="6"/>
      <c r="C51" s="6"/>
      <c r="D51" s="6"/>
      <c r="E51" s="6"/>
      <c r="F51" s="6"/>
      <c r="G51" s="14" t="str">
        <f>IFERROR(VALUE(SUBSTITUTE(Table1[[#This Row],[ Isotopic Composition]],CHAR(160),"")),"")</f>
        <v/>
      </c>
      <c r="H51" s="6"/>
      <c r="I51" s="6" t="str">
        <f>IFERROR(VLOOKUP(Table1[[#This Row],[Element]],Table3[],2,0)*Table1[[#This Row],[Isotope Abundance]],"")</f>
        <v/>
      </c>
    </row>
    <row r="52" spans="2:9" ht="15" hidden="1" customHeight="1" x14ac:dyDescent="0.25">
      <c r="B52" s="2">
        <v>5</v>
      </c>
      <c r="C52" s="2" t="s">
        <v>10</v>
      </c>
      <c r="D52" s="1">
        <v>6</v>
      </c>
      <c r="E52" s="1" t="s">
        <v>146</v>
      </c>
      <c r="F52" s="1" t="s">
        <v>4</v>
      </c>
      <c r="G52" s="16" t="str">
        <f>IFERROR(VALUE(SUBSTITUTE(Table1[[#This Row],[ Isotopic Composition]],CHAR(160),"")),"")</f>
        <v/>
      </c>
      <c r="H52" s="8" t="s">
        <v>11</v>
      </c>
      <c r="I52" s="6" t="str">
        <f>IFERROR(VLOOKUP(Table1[[#This Row],[Element]],Table3[],2,0)*Table1[[#This Row],[Isotope Abundance]],"")</f>
        <v/>
      </c>
    </row>
    <row r="53" spans="2:9" ht="15" hidden="1" customHeight="1" x14ac:dyDescent="0.25">
      <c r="B53" s="2"/>
      <c r="C53" s="2" t="s">
        <v>10</v>
      </c>
      <c r="D53" s="1">
        <v>7</v>
      </c>
      <c r="E53" s="1" t="s">
        <v>147</v>
      </c>
      <c r="F53" s="1" t="s">
        <v>4</v>
      </c>
      <c r="G53" s="16" t="str">
        <f>IFERROR(VALUE(SUBSTITUTE(Table1[[#This Row],[ Isotopic Composition]],CHAR(160),"")),"")</f>
        <v/>
      </c>
      <c r="H53" s="6"/>
      <c r="I53" s="6" t="str">
        <f>IFERROR(VLOOKUP(Table1[[#This Row],[Element]],Table3[],2,0)*Table1[[#This Row],[Isotope Abundance]],"")</f>
        <v/>
      </c>
    </row>
    <row r="54" spans="2:9" ht="15" hidden="1" customHeight="1" x14ac:dyDescent="0.25">
      <c r="B54" s="2"/>
      <c r="C54" s="2" t="s">
        <v>10</v>
      </c>
      <c r="D54" s="1">
        <v>8</v>
      </c>
      <c r="E54" s="1" t="s">
        <v>148</v>
      </c>
      <c r="F54" s="1" t="s">
        <v>4</v>
      </c>
      <c r="G54" s="16" t="str">
        <f>IFERROR(VALUE(SUBSTITUTE(Table1[[#This Row],[ Isotopic Composition]],CHAR(160),"")),"")</f>
        <v/>
      </c>
      <c r="H54" s="6"/>
      <c r="I54" s="6" t="str">
        <f>IFERROR(VLOOKUP(Table1[[#This Row],[Element]],Table3[],2,0)*Table1[[#This Row],[Isotope Abundance]],"")</f>
        <v/>
      </c>
    </row>
    <row r="55" spans="2:9" ht="15" hidden="1" customHeight="1" x14ac:dyDescent="0.25">
      <c r="B55" s="2"/>
      <c r="C55" s="2" t="s">
        <v>10</v>
      </c>
      <c r="D55" s="1">
        <v>9</v>
      </c>
      <c r="E55" s="1" t="s">
        <v>149</v>
      </c>
      <c r="F55" s="1" t="s">
        <v>4</v>
      </c>
      <c r="G55" s="16" t="str">
        <f>IFERROR(VALUE(SUBSTITUTE(Table1[[#This Row],[ Isotopic Composition]],CHAR(160),"")),"")</f>
        <v/>
      </c>
      <c r="H55" s="6"/>
      <c r="I55" s="6" t="str">
        <f>IFERROR(VLOOKUP(Table1[[#This Row],[Element]],Table3[],2,0)*Table1[[#This Row],[Isotope Abundance]],"")</f>
        <v/>
      </c>
    </row>
    <row r="56" spans="2:9" ht="15" customHeight="1" x14ac:dyDescent="0.25">
      <c r="B56" s="2"/>
      <c r="C56" s="2" t="s">
        <v>10</v>
      </c>
      <c r="D56" s="1">
        <v>10</v>
      </c>
      <c r="E56" s="1" t="s">
        <v>150</v>
      </c>
      <c r="F56" s="8" t="s">
        <v>151</v>
      </c>
      <c r="G56" s="11">
        <f>IFERROR(VALUE(SUBSTITUTE(Table1[[#This Row],[ Isotopic Composition]],CHAR(160),"")),"")</f>
        <v>0.19900000000000001</v>
      </c>
      <c r="H56" s="6"/>
      <c r="I56" s="38">
        <f>IFERROR(VLOOKUP(Table1[[#This Row],[Element]],Table3[],2,0)*Table1[[#This Row],[Isotope Abundance]],"")</f>
        <v>1.4367800000000002E-6</v>
      </c>
    </row>
    <row r="57" spans="2:9" ht="15" customHeight="1" x14ac:dyDescent="0.25">
      <c r="B57" s="2"/>
      <c r="C57" s="2" t="s">
        <v>10</v>
      </c>
      <c r="D57" s="1">
        <v>11</v>
      </c>
      <c r="E57" s="1" t="s">
        <v>152</v>
      </c>
      <c r="F57" s="8" t="s">
        <v>153</v>
      </c>
      <c r="G57" s="11">
        <f>IFERROR(VALUE(SUBSTITUTE(Table1[[#This Row],[ Isotopic Composition]],CHAR(160),"")),"")</f>
        <v>0.80100000000000005</v>
      </c>
      <c r="H57" s="6"/>
      <c r="I57" s="38">
        <f>IFERROR(VLOOKUP(Table1[[#This Row],[Element]],Table3[],2,0)*Table1[[#This Row],[Isotope Abundance]],"")</f>
        <v>5.7832200000000005E-6</v>
      </c>
    </row>
    <row r="58" spans="2:9" ht="15" hidden="1" customHeight="1" x14ac:dyDescent="0.25">
      <c r="B58" s="2"/>
      <c r="C58" s="2" t="s">
        <v>10</v>
      </c>
      <c r="D58" s="1">
        <v>12</v>
      </c>
      <c r="E58" s="1" t="s">
        <v>154</v>
      </c>
      <c r="F58" s="1" t="s">
        <v>4</v>
      </c>
      <c r="G58" s="16" t="str">
        <f>IFERROR(VALUE(SUBSTITUTE(Table1[[#This Row],[ Isotopic Composition]],CHAR(160),"")),"")</f>
        <v/>
      </c>
      <c r="H58" s="6"/>
      <c r="I58" s="6" t="str">
        <f>IFERROR(VLOOKUP(Table1[[#This Row],[Element]],Table3[],2,0)*Table1[[#This Row],[Isotope Abundance]],"")</f>
        <v/>
      </c>
    </row>
    <row r="59" spans="2:9" ht="15" hidden="1" customHeight="1" x14ac:dyDescent="0.25">
      <c r="B59" s="2"/>
      <c r="C59" s="2" t="s">
        <v>10</v>
      </c>
      <c r="D59" s="1">
        <v>13</v>
      </c>
      <c r="E59" s="1" t="s">
        <v>155</v>
      </c>
      <c r="F59" s="1" t="s">
        <v>4</v>
      </c>
      <c r="G59" s="16" t="str">
        <f>IFERROR(VALUE(SUBSTITUTE(Table1[[#This Row],[ Isotopic Composition]],CHAR(160),"")),"")</f>
        <v/>
      </c>
      <c r="H59" s="6"/>
      <c r="I59" s="6" t="str">
        <f>IFERROR(VLOOKUP(Table1[[#This Row],[Element]],Table3[],2,0)*Table1[[#This Row],[Isotope Abundance]],"")</f>
        <v/>
      </c>
    </row>
    <row r="60" spans="2:9" ht="15" hidden="1" customHeight="1" x14ac:dyDescent="0.25">
      <c r="B60" s="2"/>
      <c r="C60" s="2" t="s">
        <v>10</v>
      </c>
      <c r="D60" s="1">
        <v>14</v>
      </c>
      <c r="E60" s="1" t="s">
        <v>156</v>
      </c>
      <c r="F60" s="1" t="s">
        <v>4</v>
      </c>
      <c r="G60" s="16" t="str">
        <f>IFERROR(VALUE(SUBSTITUTE(Table1[[#This Row],[ Isotopic Composition]],CHAR(160),"")),"")</f>
        <v/>
      </c>
      <c r="H60" s="6"/>
      <c r="I60" s="6" t="str">
        <f>IFERROR(VLOOKUP(Table1[[#This Row],[Element]],Table3[],2,0)*Table1[[#This Row],[Isotope Abundance]],"")</f>
        <v/>
      </c>
    </row>
    <row r="61" spans="2:9" ht="15" hidden="1" customHeight="1" x14ac:dyDescent="0.25">
      <c r="B61" s="2"/>
      <c r="C61" s="2" t="s">
        <v>10</v>
      </c>
      <c r="D61" s="1">
        <v>15</v>
      </c>
      <c r="E61" s="1" t="s">
        <v>157</v>
      </c>
      <c r="F61" s="1" t="s">
        <v>4</v>
      </c>
      <c r="G61" s="16" t="str">
        <f>IFERROR(VALUE(SUBSTITUTE(Table1[[#This Row],[ Isotopic Composition]],CHAR(160),"")),"")</f>
        <v/>
      </c>
      <c r="H61" s="6"/>
      <c r="I61" s="6" t="str">
        <f>IFERROR(VLOOKUP(Table1[[#This Row],[Element]],Table3[],2,0)*Table1[[#This Row],[Isotope Abundance]],"")</f>
        <v/>
      </c>
    </row>
    <row r="62" spans="2:9" ht="15" hidden="1" customHeight="1" x14ac:dyDescent="0.25">
      <c r="B62" s="2"/>
      <c r="C62" s="2" t="s">
        <v>10</v>
      </c>
      <c r="D62" s="1">
        <v>16</v>
      </c>
      <c r="E62" s="1" t="s">
        <v>158</v>
      </c>
      <c r="F62" s="1" t="s">
        <v>4</v>
      </c>
      <c r="G62" s="16" t="str">
        <f>IFERROR(VALUE(SUBSTITUTE(Table1[[#This Row],[ Isotopic Composition]],CHAR(160),"")),"")</f>
        <v/>
      </c>
      <c r="H62" s="6"/>
      <c r="I62" s="6" t="str">
        <f>IFERROR(VLOOKUP(Table1[[#This Row],[Element]],Table3[],2,0)*Table1[[#This Row],[Isotope Abundance]],"")</f>
        <v/>
      </c>
    </row>
    <row r="63" spans="2:9" ht="15" hidden="1" customHeight="1" x14ac:dyDescent="0.25">
      <c r="B63" s="2"/>
      <c r="C63" s="2" t="s">
        <v>10</v>
      </c>
      <c r="D63" s="1">
        <v>17</v>
      </c>
      <c r="E63" s="1" t="s">
        <v>159</v>
      </c>
      <c r="F63" s="1" t="s">
        <v>4</v>
      </c>
      <c r="G63" s="16" t="str">
        <f>IFERROR(VALUE(SUBSTITUTE(Table1[[#This Row],[ Isotopic Composition]],CHAR(160),"")),"")</f>
        <v/>
      </c>
      <c r="H63" s="6"/>
      <c r="I63" s="6" t="str">
        <f>IFERROR(VLOOKUP(Table1[[#This Row],[Element]],Table3[],2,0)*Table1[[#This Row],[Isotope Abundance]],"")</f>
        <v/>
      </c>
    </row>
    <row r="64" spans="2:9" ht="15" hidden="1" customHeight="1" x14ac:dyDescent="0.25">
      <c r="B64" s="2"/>
      <c r="C64" s="2" t="s">
        <v>10</v>
      </c>
      <c r="D64" s="1">
        <v>18</v>
      </c>
      <c r="E64" s="1" t="s">
        <v>160</v>
      </c>
      <c r="F64" s="1" t="s">
        <v>4</v>
      </c>
      <c r="G64" s="16" t="str">
        <f>IFERROR(VALUE(SUBSTITUTE(Table1[[#This Row],[ Isotopic Composition]],CHAR(160),"")),"")</f>
        <v/>
      </c>
      <c r="H64" s="6"/>
      <c r="I64" s="6" t="str">
        <f>IFERROR(VLOOKUP(Table1[[#This Row],[Element]],Table3[],2,0)*Table1[[#This Row],[Isotope Abundance]],"")</f>
        <v/>
      </c>
    </row>
    <row r="65" spans="2:11" ht="15" hidden="1" customHeight="1" x14ac:dyDescent="0.25">
      <c r="B65" s="2"/>
      <c r="C65" s="2" t="s">
        <v>10</v>
      </c>
      <c r="D65" s="1">
        <v>19</v>
      </c>
      <c r="E65" s="1" t="s">
        <v>161</v>
      </c>
      <c r="F65" s="1" t="s">
        <v>4</v>
      </c>
      <c r="G65" s="16" t="str">
        <f>IFERROR(VALUE(SUBSTITUTE(Table1[[#This Row],[ Isotopic Composition]],CHAR(160),"")),"")</f>
        <v/>
      </c>
      <c r="H65" s="6"/>
      <c r="I65" s="6" t="str">
        <f>IFERROR(VLOOKUP(Table1[[#This Row],[Element]],Table3[],2,0)*Table1[[#This Row],[Isotope Abundance]],"")</f>
        <v/>
      </c>
    </row>
    <row r="66" spans="2:11" ht="15" hidden="1" customHeight="1" x14ac:dyDescent="0.25">
      <c r="B66" s="2"/>
      <c r="C66" s="2" t="s">
        <v>10</v>
      </c>
      <c r="D66" s="1">
        <v>20</v>
      </c>
      <c r="E66" s="1" t="s">
        <v>162</v>
      </c>
      <c r="F66" s="1" t="s">
        <v>4</v>
      </c>
      <c r="G66" s="16" t="str">
        <f>IFERROR(VALUE(SUBSTITUTE(Table1[[#This Row],[ Isotopic Composition]],CHAR(160),"")),"")</f>
        <v/>
      </c>
      <c r="H66" s="6"/>
      <c r="I66" s="6" t="str">
        <f>IFERROR(VLOOKUP(Table1[[#This Row],[Element]],Table3[],2,0)*Table1[[#This Row],[Isotope Abundance]],"")</f>
        <v/>
      </c>
    </row>
    <row r="67" spans="2:11" ht="15" hidden="1" customHeight="1" x14ac:dyDescent="0.25">
      <c r="B67" s="2"/>
      <c r="C67" s="2" t="s">
        <v>10</v>
      </c>
      <c r="D67" s="1">
        <v>21</v>
      </c>
      <c r="E67" s="1" t="s">
        <v>163</v>
      </c>
      <c r="F67" s="1" t="s">
        <v>4</v>
      </c>
      <c r="G67" s="16" t="str">
        <f>IFERROR(VALUE(SUBSTITUTE(Table1[[#This Row],[ Isotopic Composition]],CHAR(160),"")),"")</f>
        <v/>
      </c>
      <c r="H67" s="6"/>
      <c r="I67" s="6" t="str">
        <f>IFERROR(VLOOKUP(Table1[[#This Row],[Element]],Table3[],2,0)*Table1[[#This Row],[Isotope Abundance]],"")</f>
        <v/>
      </c>
    </row>
    <row r="68" spans="2:11" ht="15" hidden="1" customHeight="1" x14ac:dyDescent="0.25">
      <c r="B68" s="9"/>
      <c r="C68" s="9"/>
      <c r="D68" s="9"/>
      <c r="E68" s="6"/>
      <c r="F68" s="6"/>
      <c r="G68" s="14" t="str">
        <f>IFERROR(VALUE(SUBSTITUTE(Table1[[#This Row],[ Isotopic Composition]],CHAR(160),"")),"")</f>
        <v/>
      </c>
      <c r="H68" s="6"/>
      <c r="I68" s="6" t="str">
        <f>IFERROR(VLOOKUP(Table1[[#This Row],[Element]],Table3[],2,0)*Table1[[#This Row],[Isotope Abundance]],"")</f>
        <v/>
      </c>
    </row>
    <row r="69" spans="2:11" ht="15" hidden="1" customHeight="1" x14ac:dyDescent="0.25">
      <c r="B69" s="6"/>
      <c r="C69" s="6"/>
      <c r="D69" s="6"/>
      <c r="E69" s="6"/>
      <c r="F69" s="6"/>
      <c r="G69" s="14" t="str">
        <f>IFERROR(VALUE(SUBSTITUTE(Table1[[#This Row],[ Isotopic Composition]],CHAR(160),"")),"")</f>
        <v/>
      </c>
      <c r="H69" s="6"/>
      <c r="I69" s="6" t="str">
        <f>IFERROR(VLOOKUP(Table1[[#This Row],[Element]],Table3[],2,0)*Table1[[#This Row],[Isotope Abundance]],"")</f>
        <v/>
      </c>
    </row>
    <row r="70" spans="2:11" ht="15" hidden="1" customHeight="1" x14ac:dyDescent="0.25">
      <c r="B70" s="2">
        <v>6</v>
      </c>
      <c r="C70" s="2" t="s">
        <v>12</v>
      </c>
      <c r="D70" s="1">
        <v>8</v>
      </c>
      <c r="E70" s="1" t="s">
        <v>164</v>
      </c>
      <c r="F70" s="1" t="s">
        <v>4</v>
      </c>
      <c r="G70" s="16" t="str">
        <f>IFERROR(VALUE(SUBSTITUTE(Table1[[#This Row],[ Isotopic Composition]],CHAR(160),"")),"")</f>
        <v/>
      </c>
      <c r="H70" s="8" t="s">
        <v>13</v>
      </c>
      <c r="I70" s="6" t="str">
        <f>IFERROR(VLOOKUP(Table1[[#This Row],[Element]],Table3[],2,0)*Table1[[#This Row],[Isotope Abundance]],"")</f>
        <v/>
      </c>
    </row>
    <row r="71" spans="2:11" ht="15" hidden="1" customHeight="1" x14ac:dyDescent="0.25">
      <c r="B71" s="2"/>
      <c r="C71" s="2" t="s">
        <v>12</v>
      </c>
      <c r="D71" s="1">
        <v>9</v>
      </c>
      <c r="E71" s="1" t="s">
        <v>165</v>
      </c>
      <c r="F71" s="1" t="s">
        <v>4</v>
      </c>
      <c r="G71" s="16" t="str">
        <f>IFERROR(VALUE(SUBSTITUTE(Table1[[#This Row],[ Isotopic Composition]],CHAR(160),"")),"")</f>
        <v/>
      </c>
      <c r="H71" s="6"/>
      <c r="I71" s="6" t="str">
        <f>IFERROR(VLOOKUP(Table1[[#This Row],[Element]],Table3[],2,0)*Table1[[#This Row],[Isotope Abundance]],"")</f>
        <v/>
      </c>
    </row>
    <row r="72" spans="2:11" ht="15" hidden="1" customHeight="1" x14ac:dyDescent="0.25">
      <c r="B72" s="2"/>
      <c r="C72" s="2" t="s">
        <v>12</v>
      </c>
      <c r="D72" s="1">
        <v>10</v>
      </c>
      <c r="E72" s="1" t="s">
        <v>166</v>
      </c>
      <c r="F72" s="1" t="s">
        <v>4</v>
      </c>
      <c r="G72" s="16" t="str">
        <f>IFERROR(VALUE(SUBSTITUTE(Table1[[#This Row],[ Isotopic Composition]],CHAR(160),"")),"")</f>
        <v/>
      </c>
      <c r="H72" s="6"/>
      <c r="I72" s="6" t="str">
        <f>IFERROR(VLOOKUP(Table1[[#This Row],[Element]],Table3[],2,0)*Table1[[#This Row],[Isotope Abundance]],"")</f>
        <v/>
      </c>
    </row>
    <row r="73" spans="2:11" ht="15" hidden="1" customHeight="1" x14ac:dyDescent="0.25">
      <c r="B73" s="2"/>
      <c r="C73" s="2" t="s">
        <v>12</v>
      </c>
      <c r="D73" s="1">
        <v>11</v>
      </c>
      <c r="E73" s="1" t="s">
        <v>167</v>
      </c>
      <c r="F73" s="1" t="s">
        <v>4</v>
      </c>
      <c r="G73" s="16" t="str">
        <f>IFERROR(VALUE(SUBSTITUTE(Table1[[#This Row],[ Isotopic Composition]],CHAR(160),"")),"")</f>
        <v/>
      </c>
      <c r="H73" s="6"/>
      <c r="I73" s="6" t="str">
        <f>IFERROR(VLOOKUP(Table1[[#This Row],[Element]],Table3[],2,0)*Table1[[#This Row],[Isotope Abundance]],"")</f>
        <v/>
      </c>
    </row>
    <row r="74" spans="2:11" ht="15" customHeight="1" x14ac:dyDescent="0.25">
      <c r="B74" s="2"/>
      <c r="C74" s="2" t="s">
        <v>12</v>
      </c>
      <c r="D74" s="1">
        <v>12</v>
      </c>
      <c r="E74" s="1" t="s">
        <v>168</v>
      </c>
      <c r="F74" s="8" t="s">
        <v>169</v>
      </c>
      <c r="G74" s="11">
        <f>IFERROR(VALUE(SUBSTITUTE(Table1[[#This Row],[ Isotopic Composition]],CHAR(160),"")),"")</f>
        <v>0.98929999999999996</v>
      </c>
      <c r="H74" s="6"/>
      <c r="I74" s="38">
        <f>IFERROR(VLOOKUP(Table1[[#This Row],[Element]],Table3[],2,0)*Table1[[#This Row],[Isotope Abundance]],"")</f>
        <v>1.127802E-4</v>
      </c>
    </row>
    <row r="75" spans="2:11" ht="15" customHeight="1" x14ac:dyDescent="0.25">
      <c r="B75" s="2"/>
      <c r="C75" s="2" t="s">
        <v>12</v>
      </c>
      <c r="D75" s="1">
        <v>13</v>
      </c>
      <c r="E75" s="1" t="s">
        <v>170</v>
      </c>
      <c r="F75" s="8" t="s">
        <v>171</v>
      </c>
      <c r="G75" s="11">
        <f>IFERROR(VALUE(SUBSTITUTE(Table1[[#This Row],[ Isotopic Composition]],CHAR(160),"")),"")</f>
        <v>1.0699999999999999E-2</v>
      </c>
      <c r="H75" s="6"/>
      <c r="I75" s="38">
        <f>IFERROR(VLOOKUP(Table1[[#This Row],[Element]],Table3[],2,0)*Table1[[#This Row],[Isotope Abundance]],"")</f>
        <v>1.2198E-6</v>
      </c>
      <c r="K75" s="13"/>
    </row>
    <row r="76" spans="2:11" ht="15" hidden="1" customHeight="1" x14ac:dyDescent="0.25">
      <c r="B76" s="2"/>
      <c r="C76" s="2" t="s">
        <v>12</v>
      </c>
      <c r="D76" s="1">
        <v>14</v>
      </c>
      <c r="E76" s="1" t="s">
        <v>172</v>
      </c>
      <c r="F76" s="1" t="s">
        <v>4</v>
      </c>
      <c r="G76" s="16" t="str">
        <f>IFERROR(VALUE(SUBSTITUTE(Table1[[#This Row],[ Isotopic Composition]],CHAR(160),"")),"")</f>
        <v/>
      </c>
      <c r="H76" s="6"/>
      <c r="I76" s="6" t="str">
        <f>IFERROR(VLOOKUP(Table1[[#This Row],[Element]],Table3[],2,0)*Table1[[#This Row],[Isotope Abundance]],"")</f>
        <v/>
      </c>
    </row>
    <row r="77" spans="2:11" ht="15" hidden="1" customHeight="1" x14ac:dyDescent="0.25">
      <c r="B77" s="2"/>
      <c r="C77" s="2" t="s">
        <v>12</v>
      </c>
      <c r="D77" s="1">
        <v>15</v>
      </c>
      <c r="E77" s="1" t="s">
        <v>173</v>
      </c>
      <c r="F77" s="1" t="s">
        <v>4</v>
      </c>
      <c r="G77" s="16" t="str">
        <f>IFERROR(VALUE(SUBSTITUTE(Table1[[#This Row],[ Isotopic Composition]],CHAR(160),"")),"")</f>
        <v/>
      </c>
      <c r="H77" s="6"/>
      <c r="I77" s="6" t="str">
        <f>IFERROR(VLOOKUP(Table1[[#This Row],[Element]],Table3[],2,0)*Table1[[#This Row],[Isotope Abundance]],"")</f>
        <v/>
      </c>
    </row>
    <row r="78" spans="2:11" ht="15" hidden="1" customHeight="1" x14ac:dyDescent="0.25">
      <c r="B78" s="2"/>
      <c r="C78" s="2" t="s">
        <v>12</v>
      </c>
      <c r="D78" s="1">
        <v>16</v>
      </c>
      <c r="E78" s="1" t="s">
        <v>174</v>
      </c>
      <c r="F78" s="1" t="s">
        <v>4</v>
      </c>
      <c r="G78" s="16" t="str">
        <f>IFERROR(VALUE(SUBSTITUTE(Table1[[#This Row],[ Isotopic Composition]],CHAR(160),"")),"")</f>
        <v/>
      </c>
      <c r="H78" s="6"/>
      <c r="I78" s="6" t="str">
        <f>IFERROR(VLOOKUP(Table1[[#This Row],[Element]],Table3[],2,0)*Table1[[#This Row],[Isotope Abundance]],"")</f>
        <v/>
      </c>
    </row>
    <row r="79" spans="2:11" ht="15" hidden="1" customHeight="1" x14ac:dyDescent="0.25">
      <c r="B79" s="2"/>
      <c r="C79" s="2" t="s">
        <v>12</v>
      </c>
      <c r="D79" s="1">
        <v>17</v>
      </c>
      <c r="E79" s="1" t="s">
        <v>175</v>
      </c>
      <c r="F79" s="1" t="s">
        <v>4</v>
      </c>
      <c r="G79" s="16" t="str">
        <f>IFERROR(VALUE(SUBSTITUTE(Table1[[#This Row],[ Isotopic Composition]],CHAR(160),"")),"")</f>
        <v/>
      </c>
      <c r="H79" s="6"/>
      <c r="I79" s="6" t="str">
        <f>IFERROR(VLOOKUP(Table1[[#This Row],[Element]],Table3[],2,0)*Table1[[#This Row],[Isotope Abundance]],"")</f>
        <v/>
      </c>
    </row>
    <row r="80" spans="2:11" ht="15" hidden="1" customHeight="1" x14ac:dyDescent="0.25">
      <c r="B80" s="2"/>
      <c r="C80" s="2" t="s">
        <v>12</v>
      </c>
      <c r="D80" s="1">
        <v>18</v>
      </c>
      <c r="E80" s="1" t="s">
        <v>176</v>
      </c>
      <c r="F80" s="1" t="s">
        <v>4</v>
      </c>
      <c r="G80" s="16" t="str">
        <f>IFERROR(VALUE(SUBSTITUTE(Table1[[#This Row],[ Isotopic Composition]],CHAR(160),"")),"")</f>
        <v/>
      </c>
      <c r="H80" s="6"/>
      <c r="I80" s="6" t="str">
        <f>IFERROR(VLOOKUP(Table1[[#This Row],[Element]],Table3[],2,0)*Table1[[#This Row],[Isotope Abundance]],"")</f>
        <v/>
      </c>
    </row>
    <row r="81" spans="2:9" ht="15" hidden="1" customHeight="1" x14ac:dyDescent="0.25">
      <c r="B81" s="2"/>
      <c r="C81" s="2" t="s">
        <v>12</v>
      </c>
      <c r="D81" s="1">
        <v>19</v>
      </c>
      <c r="E81" s="1" t="s">
        <v>177</v>
      </c>
      <c r="F81" s="1" t="s">
        <v>4</v>
      </c>
      <c r="G81" s="16" t="str">
        <f>IFERROR(VALUE(SUBSTITUTE(Table1[[#This Row],[ Isotopic Composition]],CHAR(160),"")),"")</f>
        <v/>
      </c>
      <c r="H81" s="6"/>
      <c r="I81" s="6" t="str">
        <f>IFERROR(VLOOKUP(Table1[[#This Row],[Element]],Table3[],2,0)*Table1[[#This Row],[Isotope Abundance]],"")</f>
        <v/>
      </c>
    </row>
    <row r="82" spans="2:9" ht="15" hidden="1" customHeight="1" x14ac:dyDescent="0.25">
      <c r="B82" s="2"/>
      <c r="C82" s="2" t="s">
        <v>12</v>
      </c>
      <c r="D82" s="1">
        <v>20</v>
      </c>
      <c r="E82" s="1" t="s">
        <v>178</v>
      </c>
      <c r="F82" s="1" t="s">
        <v>4</v>
      </c>
      <c r="G82" s="16" t="str">
        <f>IFERROR(VALUE(SUBSTITUTE(Table1[[#This Row],[ Isotopic Composition]],CHAR(160),"")),"")</f>
        <v/>
      </c>
      <c r="H82" s="6"/>
      <c r="I82" s="6" t="str">
        <f>IFERROR(VLOOKUP(Table1[[#This Row],[Element]],Table3[],2,0)*Table1[[#This Row],[Isotope Abundance]],"")</f>
        <v/>
      </c>
    </row>
    <row r="83" spans="2:9" ht="15" hidden="1" customHeight="1" x14ac:dyDescent="0.25">
      <c r="B83" s="2"/>
      <c r="C83" s="2" t="s">
        <v>12</v>
      </c>
      <c r="D83" s="1">
        <v>21</v>
      </c>
      <c r="E83" s="1" t="s">
        <v>179</v>
      </c>
      <c r="F83" s="1" t="s">
        <v>4</v>
      </c>
      <c r="G83" s="16" t="str">
        <f>IFERROR(VALUE(SUBSTITUTE(Table1[[#This Row],[ Isotopic Composition]],CHAR(160),"")),"")</f>
        <v/>
      </c>
      <c r="H83" s="6"/>
      <c r="I83" s="6" t="str">
        <f>IFERROR(VLOOKUP(Table1[[#This Row],[Element]],Table3[],2,0)*Table1[[#This Row],[Isotope Abundance]],"")</f>
        <v/>
      </c>
    </row>
    <row r="84" spans="2:9" ht="15" hidden="1" customHeight="1" x14ac:dyDescent="0.25">
      <c r="B84" s="2"/>
      <c r="C84" s="2" t="s">
        <v>12</v>
      </c>
      <c r="D84" s="1">
        <v>22</v>
      </c>
      <c r="E84" s="1" t="s">
        <v>180</v>
      </c>
      <c r="F84" s="1" t="s">
        <v>4</v>
      </c>
      <c r="G84" s="16" t="str">
        <f>IFERROR(VALUE(SUBSTITUTE(Table1[[#This Row],[ Isotopic Composition]],CHAR(160),"")),"")</f>
        <v/>
      </c>
      <c r="H84" s="6"/>
      <c r="I84" s="6" t="str">
        <f>IFERROR(VLOOKUP(Table1[[#This Row],[Element]],Table3[],2,0)*Table1[[#This Row],[Isotope Abundance]],"")</f>
        <v/>
      </c>
    </row>
    <row r="85" spans="2:9" ht="15" hidden="1" customHeight="1" x14ac:dyDescent="0.25">
      <c r="B85" s="2"/>
      <c r="C85" s="2" t="s">
        <v>12</v>
      </c>
      <c r="D85" s="1">
        <v>23</v>
      </c>
      <c r="E85" s="1" t="s">
        <v>181</v>
      </c>
      <c r="F85" s="1" t="s">
        <v>4</v>
      </c>
      <c r="G85" s="16" t="str">
        <f>IFERROR(VALUE(SUBSTITUTE(Table1[[#This Row],[ Isotopic Composition]],CHAR(160),"")),"")</f>
        <v/>
      </c>
      <c r="H85" s="6"/>
      <c r="I85" s="6" t="str">
        <f>IFERROR(VLOOKUP(Table1[[#This Row],[Element]],Table3[],2,0)*Table1[[#This Row],[Isotope Abundance]],"")</f>
        <v/>
      </c>
    </row>
    <row r="86" spans="2:9" ht="15" hidden="1" customHeight="1" x14ac:dyDescent="0.25">
      <c r="B86" s="9"/>
      <c r="C86" s="9"/>
      <c r="D86" s="9"/>
      <c r="E86" s="6"/>
      <c r="F86" s="6"/>
      <c r="G86" s="14" t="str">
        <f>IFERROR(VALUE(SUBSTITUTE(Table1[[#This Row],[ Isotopic Composition]],CHAR(160),"")),"")</f>
        <v/>
      </c>
      <c r="H86" s="6"/>
      <c r="I86" s="6" t="str">
        <f>IFERROR(VLOOKUP(Table1[[#This Row],[Element]],Table3[],2,0)*Table1[[#This Row],[Isotope Abundance]],"")</f>
        <v/>
      </c>
    </row>
    <row r="87" spans="2:9" ht="15" hidden="1" customHeight="1" x14ac:dyDescent="0.25">
      <c r="B87" s="6"/>
      <c r="C87" s="6"/>
      <c r="D87" s="6"/>
      <c r="E87" s="6"/>
      <c r="F87" s="6"/>
      <c r="G87" s="14" t="str">
        <f>IFERROR(VALUE(SUBSTITUTE(Table1[[#This Row],[ Isotopic Composition]],CHAR(160),"")),"")</f>
        <v/>
      </c>
      <c r="H87" s="6"/>
      <c r="I87" s="6" t="str">
        <f>IFERROR(VLOOKUP(Table1[[#This Row],[Element]],Table3[],2,0)*Table1[[#This Row],[Isotope Abundance]],"")</f>
        <v/>
      </c>
    </row>
    <row r="88" spans="2:9" ht="15" hidden="1" customHeight="1" x14ac:dyDescent="0.25">
      <c r="B88" s="2">
        <v>7</v>
      </c>
      <c r="C88" s="2" t="s">
        <v>14</v>
      </c>
      <c r="D88" s="1">
        <v>10</v>
      </c>
      <c r="E88" s="1" t="s">
        <v>182</v>
      </c>
      <c r="F88" s="1" t="s">
        <v>4</v>
      </c>
      <c r="G88" s="16" t="str">
        <f>IFERROR(VALUE(SUBSTITUTE(Table1[[#This Row],[ Isotopic Composition]],CHAR(160),"")),"")</f>
        <v/>
      </c>
      <c r="H88" s="8" t="s">
        <v>15</v>
      </c>
      <c r="I88" s="6" t="str">
        <f>IFERROR(VLOOKUP(Table1[[#This Row],[Element]],Table3[],2,0)*Table1[[#This Row],[Isotope Abundance]],"")</f>
        <v/>
      </c>
    </row>
    <row r="89" spans="2:9" ht="15" hidden="1" customHeight="1" x14ac:dyDescent="0.25">
      <c r="B89" s="2"/>
      <c r="C89" s="2" t="s">
        <v>14</v>
      </c>
      <c r="D89" s="1">
        <v>11</v>
      </c>
      <c r="E89" s="1" t="s">
        <v>183</v>
      </c>
      <c r="F89" s="1" t="s">
        <v>4</v>
      </c>
      <c r="G89" s="16" t="str">
        <f>IFERROR(VALUE(SUBSTITUTE(Table1[[#This Row],[ Isotopic Composition]],CHAR(160),"")),"")</f>
        <v/>
      </c>
      <c r="H89" s="6"/>
      <c r="I89" s="6" t="str">
        <f>IFERROR(VLOOKUP(Table1[[#This Row],[Element]],Table3[],2,0)*Table1[[#This Row],[Isotope Abundance]],"")</f>
        <v/>
      </c>
    </row>
    <row r="90" spans="2:9" ht="15" hidden="1" customHeight="1" x14ac:dyDescent="0.25">
      <c r="B90" s="2"/>
      <c r="C90" s="2" t="s">
        <v>14</v>
      </c>
      <c r="D90" s="1">
        <v>12</v>
      </c>
      <c r="E90" s="1" t="s">
        <v>184</v>
      </c>
      <c r="F90" s="1" t="s">
        <v>4</v>
      </c>
      <c r="G90" s="16" t="str">
        <f>IFERROR(VALUE(SUBSTITUTE(Table1[[#This Row],[ Isotopic Composition]],CHAR(160),"")),"")</f>
        <v/>
      </c>
      <c r="H90" s="6"/>
      <c r="I90" s="6" t="str">
        <f>IFERROR(VLOOKUP(Table1[[#This Row],[Element]],Table3[],2,0)*Table1[[#This Row],[Isotope Abundance]],"")</f>
        <v/>
      </c>
    </row>
    <row r="91" spans="2:9" ht="15" hidden="1" customHeight="1" x14ac:dyDescent="0.25">
      <c r="B91" s="2"/>
      <c r="C91" s="2" t="s">
        <v>14</v>
      </c>
      <c r="D91" s="1">
        <v>13</v>
      </c>
      <c r="E91" s="1" t="s">
        <v>185</v>
      </c>
      <c r="F91" s="1" t="s">
        <v>4</v>
      </c>
      <c r="G91" s="16" t="str">
        <f>IFERROR(VALUE(SUBSTITUTE(Table1[[#This Row],[ Isotopic Composition]],CHAR(160),"")),"")</f>
        <v/>
      </c>
      <c r="H91" s="6"/>
      <c r="I91" s="6" t="str">
        <f>IFERROR(VLOOKUP(Table1[[#This Row],[Element]],Table3[],2,0)*Table1[[#This Row],[Isotope Abundance]],"")</f>
        <v/>
      </c>
    </row>
    <row r="92" spans="2:9" ht="15" customHeight="1" x14ac:dyDescent="0.25">
      <c r="B92" s="2"/>
      <c r="C92" s="2" t="s">
        <v>14</v>
      </c>
      <c r="D92" s="1">
        <v>14</v>
      </c>
      <c r="E92" s="1" t="s">
        <v>186</v>
      </c>
      <c r="F92" s="8" t="s">
        <v>187</v>
      </c>
      <c r="G92" s="11">
        <f>IFERROR(VALUE(SUBSTITUTE(Table1[[#This Row],[ Isotopic Composition]],CHAR(160),"")),"")</f>
        <v>0.99636000000000002</v>
      </c>
      <c r="H92" s="6"/>
      <c r="I92" s="38">
        <f>IFERROR(VLOOKUP(Table1[[#This Row],[Element]],Table3[],2,0)*Table1[[#This Row],[Isotope Abundance]],"")</f>
        <v>9.7145100000000006E-6</v>
      </c>
    </row>
    <row r="93" spans="2:9" ht="15" customHeight="1" x14ac:dyDescent="0.25">
      <c r="B93" s="2"/>
      <c r="C93" s="2" t="s">
        <v>14</v>
      </c>
      <c r="D93" s="1">
        <v>15</v>
      </c>
      <c r="E93" s="1" t="s">
        <v>188</v>
      </c>
      <c r="F93" s="8" t="s">
        <v>189</v>
      </c>
      <c r="G93" s="11">
        <f>IFERROR(VALUE(SUBSTITUTE(Table1[[#This Row],[ Isotopic Composition]],CHAR(160),"")),"")</f>
        <v>3.64E-3</v>
      </c>
      <c r="H93" s="6"/>
      <c r="I93" s="38">
        <f>IFERROR(VLOOKUP(Table1[[#This Row],[Element]],Table3[],2,0)*Table1[[#This Row],[Isotope Abundance]],"")</f>
        <v>3.5490000000000002E-8</v>
      </c>
    </row>
    <row r="94" spans="2:9" ht="15" hidden="1" customHeight="1" x14ac:dyDescent="0.25">
      <c r="B94" s="2"/>
      <c r="C94" s="2" t="s">
        <v>14</v>
      </c>
      <c r="D94" s="1">
        <v>16</v>
      </c>
      <c r="E94" s="1" t="s">
        <v>190</v>
      </c>
      <c r="F94" s="1" t="s">
        <v>4</v>
      </c>
      <c r="G94" s="16" t="str">
        <f>IFERROR(VALUE(SUBSTITUTE(Table1[[#This Row],[ Isotopic Composition]],CHAR(160),"")),"")</f>
        <v/>
      </c>
      <c r="H94" s="6"/>
      <c r="I94" s="6" t="str">
        <f>IFERROR(VLOOKUP(Table1[[#This Row],[Element]],Table3[],2,0)*Table1[[#This Row],[Isotope Abundance]],"")</f>
        <v/>
      </c>
    </row>
    <row r="95" spans="2:9" ht="15" hidden="1" customHeight="1" x14ac:dyDescent="0.25">
      <c r="B95" s="2"/>
      <c r="C95" s="2" t="s">
        <v>14</v>
      </c>
      <c r="D95" s="1">
        <v>17</v>
      </c>
      <c r="E95" s="1" t="s">
        <v>191</v>
      </c>
      <c r="F95" s="1" t="s">
        <v>4</v>
      </c>
      <c r="G95" s="16" t="str">
        <f>IFERROR(VALUE(SUBSTITUTE(Table1[[#This Row],[ Isotopic Composition]],CHAR(160),"")),"")</f>
        <v/>
      </c>
      <c r="H95" s="6"/>
      <c r="I95" s="6" t="str">
        <f>IFERROR(VLOOKUP(Table1[[#This Row],[Element]],Table3[],2,0)*Table1[[#This Row],[Isotope Abundance]],"")</f>
        <v/>
      </c>
    </row>
    <row r="96" spans="2:9" ht="15" hidden="1" customHeight="1" x14ac:dyDescent="0.25">
      <c r="B96" s="2"/>
      <c r="C96" s="2" t="s">
        <v>14</v>
      </c>
      <c r="D96" s="1">
        <v>18</v>
      </c>
      <c r="E96" s="1" t="s">
        <v>192</v>
      </c>
      <c r="F96" s="1" t="s">
        <v>4</v>
      </c>
      <c r="G96" s="16" t="str">
        <f>IFERROR(VALUE(SUBSTITUTE(Table1[[#This Row],[ Isotopic Composition]],CHAR(160),"")),"")</f>
        <v/>
      </c>
      <c r="H96" s="6"/>
      <c r="I96" s="6" t="str">
        <f>IFERROR(VLOOKUP(Table1[[#This Row],[Element]],Table3[],2,0)*Table1[[#This Row],[Isotope Abundance]],"")</f>
        <v/>
      </c>
    </row>
    <row r="97" spans="2:9" ht="15" hidden="1" customHeight="1" x14ac:dyDescent="0.25">
      <c r="B97" s="2"/>
      <c r="C97" s="2" t="s">
        <v>14</v>
      </c>
      <c r="D97" s="1">
        <v>19</v>
      </c>
      <c r="E97" s="1" t="s">
        <v>193</v>
      </c>
      <c r="F97" s="1" t="s">
        <v>4</v>
      </c>
      <c r="G97" s="16" t="str">
        <f>IFERROR(VALUE(SUBSTITUTE(Table1[[#This Row],[ Isotopic Composition]],CHAR(160),"")),"")</f>
        <v/>
      </c>
      <c r="H97" s="6"/>
      <c r="I97" s="6" t="str">
        <f>IFERROR(VLOOKUP(Table1[[#This Row],[Element]],Table3[],2,0)*Table1[[#This Row],[Isotope Abundance]],"")</f>
        <v/>
      </c>
    </row>
    <row r="98" spans="2:9" ht="15" hidden="1" customHeight="1" x14ac:dyDescent="0.25">
      <c r="B98" s="2"/>
      <c r="C98" s="2" t="s">
        <v>14</v>
      </c>
      <c r="D98" s="1">
        <v>20</v>
      </c>
      <c r="E98" s="1" t="s">
        <v>194</v>
      </c>
      <c r="F98" s="1" t="s">
        <v>4</v>
      </c>
      <c r="G98" s="16" t="str">
        <f>IFERROR(VALUE(SUBSTITUTE(Table1[[#This Row],[ Isotopic Composition]],CHAR(160),"")),"")</f>
        <v/>
      </c>
      <c r="H98" s="6"/>
      <c r="I98" s="6" t="str">
        <f>IFERROR(VLOOKUP(Table1[[#This Row],[Element]],Table3[],2,0)*Table1[[#This Row],[Isotope Abundance]],"")</f>
        <v/>
      </c>
    </row>
    <row r="99" spans="2:9" ht="15" hidden="1" customHeight="1" x14ac:dyDescent="0.25">
      <c r="B99" s="2"/>
      <c r="C99" s="2" t="s">
        <v>14</v>
      </c>
      <c r="D99" s="1">
        <v>21</v>
      </c>
      <c r="E99" s="1" t="s">
        <v>195</v>
      </c>
      <c r="F99" s="1" t="s">
        <v>4</v>
      </c>
      <c r="G99" s="16" t="str">
        <f>IFERROR(VALUE(SUBSTITUTE(Table1[[#This Row],[ Isotopic Composition]],CHAR(160),"")),"")</f>
        <v/>
      </c>
      <c r="H99" s="6"/>
      <c r="I99" s="6" t="str">
        <f>IFERROR(VLOOKUP(Table1[[#This Row],[Element]],Table3[],2,0)*Table1[[#This Row],[Isotope Abundance]],"")</f>
        <v/>
      </c>
    </row>
    <row r="100" spans="2:9" ht="15" hidden="1" customHeight="1" x14ac:dyDescent="0.25">
      <c r="B100" s="2"/>
      <c r="C100" s="2" t="s">
        <v>14</v>
      </c>
      <c r="D100" s="1">
        <v>22</v>
      </c>
      <c r="E100" s="1" t="s">
        <v>196</v>
      </c>
      <c r="F100" s="1" t="s">
        <v>4</v>
      </c>
      <c r="G100" s="16" t="str">
        <f>IFERROR(VALUE(SUBSTITUTE(Table1[[#This Row],[ Isotopic Composition]],CHAR(160),"")),"")</f>
        <v/>
      </c>
      <c r="H100" s="6"/>
      <c r="I100" s="6" t="str">
        <f>IFERROR(VLOOKUP(Table1[[#This Row],[Element]],Table3[],2,0)*Table1[[#This Row],[Isotope Abundance]],"")</f>
        <v/>
      </c>
    </row>
    <row r="101" spans="2:9" ht="15" hidden="1" customHeight="1" x14ac:dyDescent="0.25">
      <c r="B101" s="2"/>
      <c r="C101" s="2" t="s">
        <v>14</v>
      </c>
      <c r="D101" s="1">
        <v>23</v>
      </c>
      <c r="E101" s="1" t="s">
        <v>197</v>
      </c>
      <c r="F101" s="1" t="s">
        <v>4</v>
      </c>
      <c r="G101" s="16" t="str">
        <f>IFERROR(VALUE(SUBSTITUTE(Table1[[#This Row],[ Isotopic Composition]],CHAR(160),"")),"")</f>
        <v/>
      </c>
      <c r="H101" s="6"/>
      <c r="I101" s="6" t="str">
        <f>IFERROR(VLOOKUP(Table1[[#This Row],[Element]],Table3[],2,0)*Table1[[#This Row],[Isotope Abundance]],"")</f>
        <v/>
      </c>
    </row>
    <row r="102" spans="2:9" ht="15" hidden="1" customHeight="1" x14ac:dyDescent="0.25">
      <c r="B102" s="2"/>
      <c r="C102" s="2" t="s">
        <v>14</v>
      </c>
      <c r="D102" s="1">
        <v>24</v>
      </c>
      <c r="E102" s="1" t="s">
        <v>198</v>
      </c>
      <c r="F102" s="1" t="s">
        <v>4</v>
      </c>
      <c r="G102" s="16" t="str">
        <f>IFERROR(VALUE(SUBSTITUTE(Table1[[#This Row],[ Isotopic Composition]],CHAR(160),"")),"")</f>
        <v/>
      </c>
      <c r="H102" s="6"/>
      <c r="I102" s="6" t="str">
        <f>IFERROR(VLOOKUP(Table1[[#This Row],[Element]],Table3[],2,0)*Table1[[#This Row],[Isotope Abundance]],"")</f>
        <v/>
      </c>
    </row>
    <row r="103" spans="2:9" ht="15" hidden="1" customHeight="1" x14ac:dyDescent="0.25">
      <c r="B103" s="2"/>
      <c r="C103" s="2" t="s">
        <v>14</v>
      </c>
      <c r="D103" s="1">
        <v>25</v>
      </c>
      <c r="E103" s="1" t="s">
        <v>199</v>
      </c>
      <c r="F103" s="1" t="s">
        <v>4</v>
      </c>
      <c r="G103" s="16" t="str">
        <f>IFERROR(VALUE(SUBSTITUTE(Table1[[#This Row],[ Isotopic Composition]],CHAR(160),"")),"")</f>
        <v/>
      </c>
      <c r="H103" s="6"/>
      <c r="I103" s="6" t="str">
        <f>IFERROR(VLOOKUP(Table1[[#This Row],[Element]],Table3[],2,0)*Table1[[#This Row],[Isotope Abundance]],"")</f>
        <v/>
      </c>
    </row>
    <row r="104" spans="2:9" ht="15" hidden="1" customHeight="1" x14ac:dyDescent="0.25">
      <c r="B104" s="9"/>
      <c r="C104" s="9"/>
      <c r="D104" s="9"/>
      <c r="E104" s="6"/>
      <c r="F104" s="6"/>
      <c r="G104" s="14" t="str">
        <f>IFERROR(VALUE(SUBSTITUTE(Table1[[#This Row],[ Isotopic Composition]],CHAR(160),"")),"")</f>
        <v/>
      </c>
      <c r="H104" s="6"/>
      <c r="I104" s="6" t="str">
        <f>IFERROR(VLOOKUP(Table1[[#This Row],[Element]],Table3[],2,0)*Table1[[#This Row],[Isotope Abundance]],"")</f>
        <v/>
      </c>
    </row>
    <row r="105" spans="2:9" ht="15" hidden="1" customHeight="1" x14ac:dyDescent="0.25">
      <c r="B105" s="6"/>
      <c r="C105" s="6"/>
      <c r="D105" s="6"/>
      <c r="E105" s="6"/>
      <c r="F105" s="6"/>
      <c r="G105" s="14" t="str">
        <f>IFERROR(VALUE(SUBSTITUTE(Table1[[#This Row],[ Isotopic Composition]],CHAR(160),"")),"")</f>
        <v/>
      </c>
      <c r="H105" s="6"/>
      <c r="I105" s="6" t="str">
        <f>IFERROR(VLOOKUP(Table1[[#This Row],[Element]],Table3[],2,0)*Table1[[#This Row],[Isotope Abundance]],"")</f>
        <v/>
      </c>
    </row>
    <row r="106" spans="2:9" ht="15" hidden="1" customHeight="1" x14ac:dyDescent="0.25">
      <c r="B106" s="2">
        <v>8</v>
      </c>
      <c r="C106" s="2" t="s">
        <v>16</v>
      </c>
      <c r="D106" s="1">
        <v>12</v>
      </c>
      <c r="E106" s="1" t="s">
        <v>200</v>
      </c>
      <c r="F106" s="1" t="s">
        <v>4</v>
      </c>
      <c r="G106" s="16" t="str">
        <f>IFERROR(VALUE(SUBSTITUTE(Table1[[#This Row],[ Isotopic Composition]],CHAR(160),"")),"")</f>
        <v/>
      </c>
      <c r="H106" s="8" t="s">
        <v>17</v>
      </c>
      <c r="I106" s="6" t="str">
        <f>IFERROR(VLOOKUP(Table1[[#This Row],[Element]],Table3[],2,0)*Table1[[#This Row],[Isotope Abundance]],"")</f>
        <v/>
      </c>
    </row>
    <row r="107" spans="2:9" ht="15" hidden="1" customHeight="1" x14ac:dyDescent="0.25">
      <c r="B107" s="2"/>
      <c r="C107" s="2" t="s">
        <v>16</v>
      </c>
      <c r="D107" s="1">
        <v>13</v>
      </c>
      <c r="E107" s="1" t="s">
        <v>201</v>
      </c>
      <c r="F107" s="1" t="s">
        <v>4</v>
      </c>
      <c r="G107" s="16" t="str">
        <f>IFERROR(VALUE(SUBSTITUTE(Table1[[#This Row],[ Isotopic Composition]],CHAR(160),"")),"")</f>
        <v/>
      </c>
      <c r="H107" s="6"/>
      <c r="I107" s="6" t="str">
        <f>IFERROR(VLOOKUP(Table1[[#This Row],[Element]],Table3[],2,0)*Table1[[#This Row],[Isotope Abundance]],"")</f>
        <v/>
      </c>
    </row>
    <row r="108" spans="2:9" ht="15" hidden="1" customHeight="1" x14ac:dyDescent="0.25">
      <c r="B108" s="2"/>
      <c r="C108" s="2" t="s">
        <v>16</v>
      </c>
      <c r="D108" s="1">
        <v>14</v>
      </c>
      <c r="E108" s="1" t="s">
        <v>202</v>
      </c>
      <c r="F108" s="1" t="s">
        <v>4</v>
      </c>
      <c r="G108" s="16" t="str">
        <f>IFERROR(VALUE(SUBSTITUTE(Table1[[#This Row],[ Isotopic Composition]],CHAR(160),"")),"")</f>
        <v/>
      </c>
      <c r="H108" s="6"/>
      <c r="I108" s="6" t="str">
        <f>IFERROR(VLOOKUP(Table1[[#This Row],[Element]],Table3[],2,0)*Table1[[#This Row],[Isotope Abundance]],"")</f>
        <v/>
      </c>
    </row>
    <row r="109" spans="2:9" ht="15" hidden="1" customHeight="1" x14ac:dyDescent="0.25">
      <c r="B109" s="2"/>
      <c r="C109" s="2" t="s">
        <v>16</v>
      </c>
      <c r="D109" s="1">
        <v>15</v>
      </c>
      <c r="E109" s="1" t="s">
        <v>203</v>
      </c>
      <c r="F109" s="1" t="s">
        <v>4</v>
      </c>
      <c r="G109" s="16" t="str">
        <f>IFERROR(VALUE(SUBSTITUTE(Table1[[#This Row],[ Isotopic Composition]],CHAR(160),"")),"")</f>
        <v/>
      </c>
      <c r="H109" s="6"/>
      <c r="I109" s="6" t="str">
        <f>IFERROR(VLOOKUP(Table1[[#This Row],[Element]],Table3[],2,0)*Table1[[#This Row],[Isotope Abundance]],"")</f>
        <v/>
      </c>
    </row>
    <row r="110" spans="2:9" ht="15" customHeight="1" x14ac:dyDescent="0.25">
      <c r="B110" s="2"/>
      <c r="C110" s="2" t="s">
        <v>16</v>
      </c>
      <c r="D110" s="1">
        <v>16</v>
      </c>
      <c r="E110" s="1" t="s">
        <v>204</v>
      </c>
      <c r="F110" s="8" t="s">
        <v>205</v>
      </c>
      <c r="G110" s="11">
        <f>IFERROR(VALUE(SUBSTITUTE(Table1[[#This Row],[ Isotopic Composition]],CHAR(160),"")),"")</f>
        <v>0.99756999999999996</v>
      </c>
      <c r="H110" s="6"/>
      <c r="I110" s="38">
        <f>IFERROR(VLOOKUP(Table1[[#This Row],[Element]],Table3[],2,0)*Table1[[#This Row],[Isotope Abundance]],"")</f>
        <v>0.65739862999999998</v>
      </c>
    </row>
    <row r="111" spans="2:9" ht="15" customHeight="1" x14ac:dyDescent="0.25">
      <c r="B111" s="2"/>
      <c r="C111" s="2" t="s">
        <v>16</v>
      </c>
      <c r="D111" s="1">
        <v>17</v>
      </c>
      <c r="E111" s="1" t="s">
        <v>206</v>
      </c>
      <c r="F111" s="8" t="s">
        <v>207</v>
      </c>
      <c r="G111" s="11">
        <f>IFERROR(VALUE(SUBSTITUTE(Table1[[#This Row],[ Isotopic Composition]],CHAR(160),"")),"")</f>
        <v>3.8000000000000002E-4</v>
      </c>
      <c r="H111" s="6"/>
      <c r="I111" s="38">
        <f>IFERROR(VLOOKUP(Table1[[#This Row],[Element]],Table3[],2,0)*Table1[[#This Row],[Isotope Abundance]],"")</f>
        <v>2.5042E-4</v>
      </c>
    </row>
    <row r="112" spans="2:9" ht="15" customHeight="1" x14ac:dyDescent="0.25">
      <c r="B112" s="2"/>
      <c r="C112" s="2" t="s">
        <v>16</v>
      </c>
      <c r="D112" s="1">
        <v>18</v>
      </c>
      <c r="E112" s="1" t="s">
        <v>208</v>
      </c>
      <c r="F112" s="8" t="s">
        <v>209</v>
      </c>
      <c r="G112" s="11">
        <f>IFERROR(VALUE(SUBSTITUTE(Table1[[#This Row],[ Isotopic Composition]],CHAR(160),"")),"")</f>
        <v>2.0500000000000002E-3</v>
      </c>
      <c r="H112" s="6"/>
      <c r="I112" s="38">
        <f>IFERROR(VLOOKUP(Table1[[#This Row],[Element]],Table3[],2,0)*Table1[[#This Row],[Isotope Abundance]],"")</f>
        <v>1.3509500000000001E-3</v>
      </c>
    </row>
    <row r="113" spans="2:9" ht="15" hidden="1" customHeight="1" x14ac:dyDescent="0.25">
      <c r="B113" s="2"/>
      <c r="C113" s="2" t="s">
        <v>16</v>
      </c>
      <c r="D113" s="1">
        <v>19</v>
      </c>
      <c r="E113" s="1" t="s">
        <v>210</v>
      </c>
      <c r="F113" s="1" t="s">
        <v>4</v>
      </c>
      <c r="G113" s="16" t="str">
        <f>IFERROR(VALUE(SUBSTITUTE(Table1[[#This Row],[ Isotopic Composition]],CHAR(160),"")),"")</f>
        <v/>
      </c>
      <c r="H113" s="6"/>
      <c r="I113" s="6" t="str">
        <f>IFERROR(VLOOKUP(Table1[[#This Row],[Element]],Table3[],2,0)*Table1[[#This Row],[Isotope Abundance]],"")</f>
        <v/>
      </c>
    </row>
    <row r="114" spans="2:9" ht="15" hidden="1" customHeight="1" x14ac:dyDescent="0.25">
      <c r="B114" s="2"/>
      <c r="C114" s="2" t="s">
        <v>16</v>
      </c>
      <c r="D114" s="1">
        <v>20</v>
      </c>
      <c r="E114" s="1" t="s">
        <v>211</v>
      </c>
      <c r="F114" s="1" t="s">
        <v>4</v>
      </c>
      <c r="G114" s="16" t="str">
        <f>IFERROR(VALUE(SUBSTITUTE(Table1[[#This Row],[ Isotopic Composition]],CHAR(160),"")),"")</f>
        <v/>
      </c>
      <c r="H114" s="6"/>
      <c r="I114" s="6" t="str">
        <f>IFERROR(VLOOKUP(Table1[[#This Row],[Element]],Table3[],2,0)*Table1[[#This Row],[Isotope Abundance]],"")</f>
        <v/>
      </c>
    </row>
    <row r="115" spans="2:9" ht="15" hidden="1" customHeight="1" x14ac:dyDescent="0.25">
      <c r="B115" s="2"/>
      <c r="C115" s="2" t="s">
        <v>16</v>
      </c>
      <c r="D115" s="1">
        <v>21</v>
      </c>
      <c r="E115" s="1" t="s">
        <v>212</v>
      </c>
      <c r="F115" s="1" t="s">
        <v>4</v>
      </c>
      <c r="G115" s="16" t="str">
        <f>IFERROR(VALUE(SUBSTITUTE(Table1[[#This Row],[ Isotopic Composition]],CHAR(160),"")),"")</f>
        <v/>
      </c>
      <c r="H115" s="6"/>
      <c r="I115" s="6" t="str">
        <f>IFERROR(VLOOKUP(Table1[[#This Row],[Element]],Table3[],2,0)*Table1[[#This Row],[Isotope Abundance]],"")</f>
        <v/>
      </c>
    </row>
    <row r="116" spans="2:9" ht="15" hidden="1" customHeight="1" x14ac:dyDescent="0.25">
      <c r="B116" s="2"/>
      <c r="C116" s="2" t="s">
        <v>16</v>
      </c>
      <c r="D116" s="1">
        <v>22</v>
      </c>
      <c r="E116" s="1" t="s">
        <v>213</v>
      </c>
      <c r="F116" s="1" t="s">
        <v>4</v>
      </c>
      <c r="G116" s="16" t="str">
        <f>IFERROR(VALUE(SUBSTITUTE(Table1[[#This Row],[ Isotopic Composition]],CHAR(160),"")),"")</f>
        <v/>
      </c>
      <c r="H116" s="6"/>
      <c r="I116" s="6" t="str">
        <f>IFERROR(VLOOKUP(Table1[[#This Row],[Element]],Table3[],2,0)*Table1[[#This Row],[Isotope Abundance]],"")</f>
        <v/>
      </c>
    </row>
    <row r="117" spans="2:9" ht="15" hidden="1" customHeight="1" x14ac:dyDescent="0.25">
      <c r="B117" s="2"/>
      <c r="C117" s="2" t="s">
        <v>16</v>
      </c>
      <c r="D117" s="1">
        <v>23</v>
      </c>
      <c r="E117" s="1" t="s">
        <v>214</v>
      </c>
      <c r="F117" s="1" t="s">
        <v>4</v>
      </c>
      <c r="G117" s="16" t="str">
        <f>IFERROR(VALUE(SUBSTITUTE(Table1[[#This Row],[ Isotopic Composition]],CHAR(160),"")),"")</f>
        <v/>
      </c>
      <c r="H117" s="6"/>
      <c r="I117" s="6" t="str">
        <f>IFERROR(VLOOKUP(Table1[[#This Row],[Element]],Table3[],2,0)*Table1[[#This Row],[Isotope Abundance]],"")</f>
        <v/>
      </c>
    </row>
    <row r="118" spans="2:9" ht="15" hidden="1" customHeight="1" x14ac:dyDescent="0.25">
      <c r="B118" s="2"/>
      <c r="C118" s="2" t="s">
        <v>16</v>
      </c>
      <c r="D118" s="1">
        <v>24</v>
      </c>
      <c r="E118" s="1" t="s">
        <v>215</v>
      </c>
      <c r="F118" s="1" t="s">
        <v>4</v>
      </c>
      <c r="G118" s="16" t="str">
        <f>IFERROR(VALUE(SUBSTITUTE(Table1[[#This Row],[ Isotopic Composition]],CHAR(160),"")),"")</f>
        <v/>
      </c>
      <c r="H118" s="6"/>
      <c r="I118" s="6" t="str">
        <f>IFERROR(VLOOKUP(Table1[[#This Row],[Element]],Table3[],2,0)*Table1[[#This Row],[Isotope Abundance]],"")</f>
        <v/>
      </c>
    </row>
    <row r="119" spans="2:9" ht="15" hidden="1" customHeight="1" x14ac:dyDescent="0.25">
      <c r="B119" s="2"/>
      <c r="C119" s="2" t="s">
        <v>16</v>
      </c>
      <c r="D119" s="1">
        <v>25</v>
      </c>
      <c r="E119" s="1" t="s">
        <v>216</v>
      </c>
      <c r="F119" s="1" t="s">
        <v>4</v>
      </c>
      <c r="G119" s="16" t="str">
        <f>IFERROR(VALUE(SUBSTITUTE(Table1[[#This Row],[ Isotopic Composition]],CHAR(160),"")),"")</f>
        <v/>
      </c>
      <c r="H119" s="6"/>
      <c r="I119" s="6" t="str">
        <f>IFERROR(VLOOKUP(Table1[[#This Row],[Element]],Table3[],2,0)*Table1[[#This Row],[Isotope Abundance]],"")</f>
        <v/>
      </c>
    </row>
    <row r="120" spans="2:9" ht="15" hidden="1" customHeight="1" x14ac:dyDescent="0.25">
      <c r="B120" s="2"/>
      <c r="C120" s="2" t="s">
        <v>16</v>
      </c>
      <c r="D120" s="1">
        <v>26</v>
      </c>
      <c r="E120" s="1" t="s">
        <v>217</v>
      </c>
      <c r="F120" s="1" t="s">
        <v>4</v>
      </c>
      <c r="G120" s="16" t="str">
        <f>IFERROR(VALUE(SUBSTITUTE(Table1[[#This Row],[ Isotopic Composition]],CHAR(160),"")),"")</f>
        <v/>
      </c>
      <c r="H120" s="6"/>
      <c r="I120" s="6" t="str">
        <f>IFERROR(VLOOKUP(Table1[[#This Row],[Element]],Table3[],2,0)*Table1[[#This Row],[Isotope Abundance]],"")</f>
        <v/>
      </c>
    </row>
    <row r="121" spans="2:9" ht="15" hidden="1" customHeight="1" x14ac:dyDescent="0.25">
      <c r="B121" s="2"/>
      <c r="C121" s="2" t="s">
        <v>16</v>
      </c>
      <c r="D121" s="1">
        <v>27</v>
      </c>
      <c r="E121" s="1" t="s">
        <v>218</v>
      </c>
      <c r="F121" s="1" t="s">
        <v>4</v>
      </c>
      <c r="G121" s="16" t="str">
        <f>IFERROR(VALUE(SUBSTITUTE(Table1[[#This Row],[ Isotopic Composition]],CHAR(160),"")),"")</f>
        <v/>
      </c>
      <c r="H121" s="6"/>
      <c r="I121" s="6" t="str">
        <f>IFERROR(VLOOKUP(Table1[[#This Row],[Element]],Table3[],2,0)*Table1[[#This Row],[Isotope Abundance]],"")</f>
        <v/>
      </c>
    </row>
    <row r="122" spans="2:9" ht="15" hidden="1" customHeight="1" x14ac:dyDescent="0.25">
      <c r="B122" s="2"/>
      <c r="C122" s="2" t="s">
        <v>16</v>
      </c>
      <c r="D122" s="1">
        <v>28</v>
      </c>
      <c r="E122" s="1" t="s">
        <v>219</v>
      </c>
      <c r="F122" s="1" t="s">
        <v>4</v>
      </c>
      <c r="G122" s="16" t="str">
        <f>IFERROR(VALUE(SUBSTITUTE(Table1[[#This Row],[ Isotopic Composition]],CHAR(160),"")),"")</f>
        <v/>
      </c>
      <c r="H122" s="6"/>
      <c r="I122" s="6" t="str">
        <f>IFERROR(VLOOKUP(Table1[[#This Row],[Element]],Table3[],2,0)*Table1[[#This Row],[Isotope Abundance]],"")</f>
        <v/>
      </c>
    </row>
    <row r="123" spans="2:9" ht="15" hidden="1" customHeight="1" x14ac:dyDescent="0.25">
      <c r="B123" s="9"/>
      <c r="C123" s="9"/>
      <c r="D123" s="9"/>
      <c r="E123" s="6"/>
      <c r="F123" s="6"/>
      <c r="G123" s="14" t="str">
        <f>IFERROR(VALUE(SUBSTITUTE(Table1[[#This Row],[ Isotopic Composition]],CHAR(160),"")),"")</f>
        <v/>
      </c>
      <c r="H123" s="6"/>
      <c r="I123" s="6" t="str">
        <f>IFERROR(VLOOKUP(Table1[[#This Row],[Element]],Table3[],2,0)*Table1[[#This Row],[Isotope Abundance]],"")</f>
        <v/>
      </c>
    </row>
    <row r="124" spans="2:9" ht="15" hidden="1" customHeight="1" x14ac:dyDescent="0.25">
      <c r="B124" s="6"/>
      <c r="C124" s="6"/>
      <c r="D124" s="6"/>
      <c r="E124" s="6"/>
      <c r="F124" s="6"/>
      <c r="G124" s="14" t="str">
        <f>IFERROR(VALUE(SUBSTITUTE(Table1[[#This Row],[ Isotopic Composition]],CHAR(160),"")),"")</f>
        <v/>
      </c>
      <c r="H124" s="6"/>
      <c r="I124" s="6" t="str">
        <f>IFERROR(VLOOKUP(Table1[[#This Row],[Element]],Table3[],2,0)*Table1[[#This Row],[Isotope Abundance]],"")</f>
        <v/>
      </c>
    </row>
    <row r="125" spans="2:9" ht="15" hidden="1" customHeight="1" x14ac:dyDescent="0.25">
      <c r="B125" s="2">
        <v>9</v>
      </c>
      <c r="C125" s="2" t="s">
        <v>18</v>
      </c>
      <c r="D125" s="1">
        <v>14</v>
      </c>
      <c r="E125" s="1" t="s">
        <v>220</v>
      </c>
      <c r="F125" s="1" t="s">
        <v>4</v>
      </c>
      <c r="G125" s="16" t="str">
        <f>IFERROR(VALUE(SUBSTITUTE(Table1[[#This Row],[ Isotopic Composition]],CHAR(160),"")),"")</f>
        <v/>
      </c>
      <c r="H125" s="6"/>
      <c r="I125" s="6" t="str">
        <f>IFERROR(VLOOKUP(Table1[[#This Row],[Element]],Table3[],2,0)*Table1[[#This Row],[Isotope Abundance]],"")</f>
        <v/>
      </c>
    </row>
    <row r="126" spans="2:9" ht="15" hidden="1" customHeight="1" x14ac:dyDescent="0.25">
      <c r="B126" s="2"/>
      <c r="C126" s="2" t="s">
        <v>18</v>
      </c>
      <c r="D126" s="1">
        <v>15</v>
      </c>
      <c r="E126" s="1" t="s">
        <v>221</v>
      </c>
      <c r="F126" s="1" t="s">
        <v>4</v>
      </c>
      <c r="G126" s="16" t="str">
        <f>IFERROR(VALUE(SUBSTITUTE(Table1[[#This Row],[ Isotopic Composition]],CHAR(160),"")),"")</f>
        <v/>
      </c>
      <c r="H126" s="6"/>
      <c r="I126" s="6" t="str">
        <f>IFERROR(VLOOKUP(Table1[[#This Row],[Element]],Table3[],2,0)*Table1[[#This Row],[Isotope Abundance]],"")</f>
        <v/>
      </c>
    </row>
    <row r="127" spans="2:9" ht="15" hidden="1" customHeight="1" x14ac:dyDescent="0.25">
      <c r="B127" s="2"/>
      <c r="C127" s="2" t="s">
        <v>18</v>
      </c>
      <c r="D127" s="1">
        <v>16</v>
      </c>
      <c r="E127" s="1" t="s">
        <v>222</v>
      </c>
      <c r="F127" s="1" t="s">
        <v>4</v>
      </c>
      <c r="G127" s="16" t="str">
        <f>IFERROR(VALUE(SUBSTITUTE(Table1[[#This Row],[ Isotopic Composition]],CHAR(160),"")),"")</f>
        <v/>
      </c>
      <c r="H127" s="6"/>
      <c r="I127" s="6" t="str">
        <f>IFERROR(VLOOKUP(Table1[[#This Row],[Element]],Table3[],2,0)*Table1[[#This Row],[Isotope Abundance]],"")</f>
        <v/>
      </c>
    </row>
    <row r="128" spans="2:9" ht="15" hidden="1" customHeight="1" x14ac:dyDescent="0.25">
      <c r="B128" s="2"/>
      <c r="C128" s="2" t="s">
        <v>18</v>
      </c>
      <c r="D128" s="1">
        <v>17</v>
      </c>
      <c r="E128" s="1" t="s">
        <v>223</v>
      </c>
      <c r="F128" s="1" t="s">
        <v>4</v>
      </c>
      <c r="G128" s="16" t="str">
        <f>IFERROR(VALUE(SUBSTITUTE(Table1[[#This Row],[ Isotopic Composition]],CHAR(160),"")),"")</f>
        <v/>
      </c>
      <c r="H128" s="6"/>
      <c r="I128" s="6" t="str">
        <f>IFERROR(VLOOKUP(Table1[[#This Row],[Element]],Table3[],2,0)*Table1[[#This Row],[Isotope Abundance]],"")</f>
        <v/>
      </c>
    </row>
    <row r="129" spans="2:9" ht="15" hidden="1" customHeight="1" x14ac:dyDescent="0.25">
      <c r="B129" s="2"/>
      <c r="C129" s="2" t="s">
        <v>18</v>
      </c>
      <c r="D129" s="1">
        <v>18</v>
      </c>
      <c r="E129" s="1" t="s">
        <v>224</v>
      </c>
      <c r="F129" s="1" t="s">
        <v>4</v>
      </c>
      <c r="G129" s="16" t="str">
        <f>IFERROR(VALUE(SUBSTITUTE(Table1[[#This Row],[ Isotopic Composition]],CHAR(160),"")),"")</f>
        <v/>
      </c>
      <c r="H129" s="6"/>
      <c r="I129" s="6" t="str">
        <f>IFERROR(VLOOKUP(Table1[[#This Row],[Element]],Table3[],2,0)*Table1[[#This Row],[Isotope Abundance]],"")</f>
        <v/>
      </c>
    </row>
    <row r="130" spans="2:9" ht="15" customHeight="1" x14ac:dyDescent="0.25">
      <c r="B130" s="2"/>
      <c r="C130" s="2" t="s">
        <v>18</v>
      </c>
      <c r="D130" s="1">
        <v>19</v>
      </c>
      <c r="E130" s="1" t="s">
        <v>225</v>
      </c>
      <c r="F130" s="8" t="s">
        <v>9</v>
      </c>
      <c r="G130" s="11">
        <f>IFERROR(VALUE(SUBSTITUTE(Table1[[#This Row],[ Isotopic Composition]],CHAR(160),"")),"")</f>
        <v>1</v>
      </c>
      <c r="H130" s="8" t="s">
        <v>226</v>
      </c>
      <c r="I130" s="38">
        <f>IFERROR(VLOOKUP(Table1[[#This Row],[Element]],Table3[],2,0)*Table1[[#This Row],[Isotope Abundance]],"")</f>
        <v>2.9315E-4</v>
      </c>
    </row>
    <row r="131" spans="2:9" ht="15" hidden="1" customHeight="1" x14ac:dyDescent="0.25">
      <c r="B131" s="2"/>
      <c r="C131" s="2" t="s">
        <v>18</v>
      </c>
      <c r="D131" s="1">
        <v>20</v>
      </c>
      <c r="E131" s="1" t="s">
        <v>227</v>
      </c>
      <c r="F131" s="1" t="s">
        <v>4</v>
      </c>
      <c r="G131" s="16" t="str">
        <f>IFERROR(VALUE(SUBSTITUTE(Table1[[#This Row],[ Isotopic Composition]],CHAR(160),"")),"")</f>
        <v/>
      </c>
      <c r="H131" s="6"/>
      <c r="I131" s="6" t="str">
        <f>IFERROR(VLOOKUP(Table1[[#This Row],[Element]],Table3[],2,0)*Table1[[#This Row],[Isotope Abundance]],"")</f>
        <v/>
      </c>
    </row>
    <row r="132" spans="2:9" ht="15" hidden="1" customHeight="1" x14ac:dyDescent="0.25">
      <c r="B132" s="2"/>
      <c r="C132" s="2" t="s">
        <v>18</v>
      </c>
      <c r="D132" s="1">
        <v>21</v>
      </c>
      <c r="E132" s="1" t="s">
        <v>228</v>
      </c>
      <c r="F132" s="1" t="s">
        <v>4</v>
      </c>
      <c r="G132" s="16" t="str">
        <f>IFERROR(VALUE(SUBSTITUTE(Table1[[#This Row],[ Isotopic Composition]],CHAR(160),"")),"")</f>
        <v/>
      </c>
      <c r="H132" s="6"/>
      <c r="I132" s="6" t="str">
        <f>IFERROR(VLOOKUP(Table1[[#This Row],[Element]],Table3[],2,0)*Table1[[#This Row],[Isotope Abundance]],"")</f>
        <v/>
      </c>
    </row>
    <row r="133" spans="2:9" ht="15" hidden="1" customHeight="1" x14ac:dyDescent="0.25">
      <c r="B133" s="2"/>
      <c r="C133" s="2" t="s">
        <v>18</v>
      </c>
      <c r="D133" s="1">
        <v>22</v>
      </c>
      <c r="E133" s="1" t="s">
        <v>229</v>
      </c>
      <c r="F133" s="1" t="s">
        <v>4</v>
      </c>
      <c r="G133" s="16" t="str">
        <f>IFERROR(VALUE(SUBSTITUTE(Table1[[#This Row],[ Isotopic Composition]],CHAR(160),"")),"")</f>
        <v/>
      </c>
      <c r="H133" s="6"/>
      <c r="I133" s="6" t="str">
        <f>IFERROR(VLOOKUP(Table1[[#This Row],[Element]],Table3[],2,0)*Table1[[#This Row],[Isotope Abundance]],"")</f>
        <v/>
      </c>
    </row>
    <row r="134" spans="2:9" ht="15" hidden="1" customHeight="1" x14ac:dyDescent="0.25">
      <c r="B134" s="2"/>
      <c r="C134" s="2" t="s">
        <v>18</v>
      </c>
      <c r="D134" s="1">
        <v>23</v>
      </c>
      <c r="E134" s="1" t="s">
        <v>230</v>
      </c>
      <c r="F134" s="1" t="s">
        <v>4</v>
      </c>
      <c r="G134" s="16" t="str">
        <f>IFERROR(VALUE(SUBSTITUTE(Table1[[#This Row],[ Isotopic Composition]],CHAR(160),"")),"")</f>
        <v/>
      </c>
      <c r="H134" s="6"/>
      <c r="I134" s="6" t="str">
        <f>IFERROR(VLOOKUP(Table1[[#This Row],[Element]],Table3[],2,0)*Table1[[#This Row],[Isotope Abundance]],"")</f>
        <v/>
      </c>
    </row>
    <row r="135" spans="2:9" ht="15" hidden="1" customHeight="1" x14ac:dyDescent="0.25">
      <c r="B135" s="2"/>
      <c r="C135" s="2" t="s">
        <v>18</v>
      </c>
      <c r="D135" s="1">
        <v>24</v>
      </c>
      <c r="E135" s="1" t="s">
        <v>231</v>
      </c>
      <c r="F135" s="1" t="s">
        <v>4</v>
      </c>
      <c r="G135" s="16" t="str">
        <f>IFERROR(VALUE(SUBSTITUTE(Table1[[#This Row],[ Isotopic Composition]],CHAR(160),"")),"")</f>
        <v/>
      </c>
      <c r="H135" s="6"/>
      <c r="I135" s="6" t="str">
        <f>IFERROR(VLOOKUP(Table1[[#This Row],[Element]],Table3[],2,0)*Table1[[#This Row],[Isotope Abundance]],"")</f>
        <v/>
      </c>
    </row>
    <row r="136" spans="2:9" ht="15" hidden="1" customHeight="1" x14ac:dyDescent="0.25">
      <c r="B136" s="2"/>
      <c r="C136" s="2" t="s">
        <v>18</v>
      </c>
      <c r="D136" s="1">
        <v>25</v>
      </c>
      <c r="E136" s="1" t="s">
        <v>232</v>
      </c>
      <c r="F136" s="1" t="s">
        <v>4</v>
      </c>
      <c r="G136" s="16" t="str">
        <f>IFERROR(VALUE(SUBSTITUTE(Table1[[#This Row],[ Isotopic Composition]],CHAR(160),"")),"")</f>
        <v/>
      </c>
      <c r="H136" s="6"/>
      <c r="I136" s="6" t="str">
        <f>IFERROR(VLOOKUP(Table1[[#This Row],[Element]],Table3[],2,0)*Table1[[#This Row],[Isotope Abundance]],"")</f>
        <v/>
      </c>
    </row>
    <row r="137" spans="2:9" ht="15" hidden="1" customHeight="1" x14ac:dyDescent="0.25">
      <c r="B137" s="2"/>
      <c r="C137" s="2" t="s">
        <v>18</v>
      </c>
      <c r="D137" s="1">
        <v>26</v>
      </c>
      <c r="E137" s="1" t="s">
        <v>233</v>
      </c>
      <c r="F137" s="1" t="s">
        <v>4</v>
      </c>
      <c r="G137" s="16" t="str">
        <f>IFERROR(VALUE(SUBSTITUTE(Table1[[#This Row],[ Isotopic Composition]],CHAR(160),"")),"")</f>
        <v/>
      </c>
      <c r="H137" s="6"/>
      <c r="I137" s="6" t="str">
        <f>IFERROR(VLOOKUP(Table1[[#This Row],[Element]],Table3[],2,0)*Table1[[#This Row],[Isotope Abundance]],"")</f>
        <v/>
      </c>
    </row>
    <row r="138" spans="2:9" ht="15" hidden="1" customHeight="1" x14ac:dyDescent="0.25">
      <c r="B138" s="2"/>
      <c r="C138" s="2" t="s">
        <v>18</v>
      </c>
      <c r="D138" s="1">
        <v>27</v>
      </c>
      <c r="E138" s="1" t="s">
        <v>234</v>
      </c>
      <c r="F138" s="1" t="s">
        <v>4</v>
      </c>
      <c r="G138" s="16" t="str">
        <f>IFERROR(VALUE(SUBSTITUTE(Table1[[#This Row],[ Isotopic Composition]],CHAR(160),"")),"")</f>
        <v/>
      </c>
      <c r="H138" s="6"/>
      <c r="I138" s="6" t="str">
        <f>IFERROR(VLOOKUP(Table1[[#This Row],[Element]],Table3[],2,0)*Table1[[#This Row],[Isotope Abundance]],"")</f>
        <v/>
      </c>
    </row>
    <row r="139" spans="2:9" ht="15" hidden="1" customHeight="1" x14ac:dyDescent="0.25">
      <c r="B139" s="2"/>
      <c r="C139" s="2" t="s">
        <v>18</v>
      </c>
      <c r="D139" s="1">
        <v>28</v>
      </c>
      <c r="E139" s="1" t="s">
        <v>235</v>
      </c>
      <c r="F139" s="1" t="s">
        <v>4</v>
      </c>
      <c r="G139" s="16" t="str">
        <f>IFERROR(VALUE(SUBSTITUTE(Table1[[#This Row],[ Isotopic Composition]],CHAR(160),"")),"")</f>
        <v/>
      </c>
      <c r="H139" s="6"/>
      <c r="I139" s="6" t="str">
        <f>IFERROR(VLOOKUP(Table1[[#This Row],[Element]],Table3[],2,0)*Table1[[#This Row],[Isotope Abundance]],"")</f>
        <v/>
      </c>
    </row>
    <row r="140" spans="2:9" ht="15" hidden="1" customHeight="1" x14ac:dyDescent="0.25">
      <c r="B140" s="2"/>
      <c r="C140" s="2" t="s">
        <v>18</v>
      </c>
      <c r="D140" s="1">
        <v>29</v>
      </c>
      <c r="E140" s="1" t="s">
        <v>236</v>
      </c>
      <c r="F140" s="1" t="s">
        <v>4</v>
      </c>
      <c r="G140" s="16" t="str">
        <f>IFERROR(VALUE(SUBSTITUTE(Table1[[#This Row],[ Isotopic Composition]],CHAR(160),"")),"")</f>
        <v/>
      </c>
      <c r="H140" s="6"/>
      <c r="I140" s="6" t="str">
        <f>IFERROR(VLOOKUP(Table1[[#This Row],[Element]],Table3[],2,0)*Table1[[#This Row],[Isotope Abundance]],"")</f>
        <v/>
      </c>
    </row>
    <row r="141" spans="2:9" ht="15" hidden="1" customHeight="1" x14ac:dyDescent="0.25">
      <c r="B141" s="2"/>
      <c r="C141" s="2" t="s">
        <v>18</v>
      </c>
      <c r="D141" s="1">
        <v>30</v>
      </c>
      <c r="E141" s="1" t="s">
        <v>237</v>
      </c>
      <c r="F141" s="1" t="s">
        <v>4</v>
      </c>
      <c r="G141" s="16" t="str">
        <f>IFERROR(VALUE(SUBSTITUTE(Table1[[#This Row],[ Isotopic Composition]],CHAR(160),"")),"")</f>
        <v/>
      </c>
      <c r="H141" s="6"/>
      <c r="I141" s="6" t="str">
        <f>IFERROR(VLOOKUP(Table1[[#This Row],[Element]],Table3[],2,0)*Table1[[#This Row],[Isotope Abundance]],"")</f>
        <v/>
      </c>
    </row>
    <row r="142" spans="2:9" ht="15" hidden="1" customHeight="1" x14ac:dyDescent="0.25">
      <c r="B142" s="2"/>
      <c r="C142" s="2" t="s">
        <v>18</v>
      </c>
      <c r="D142" s="1">
        <v>31</v>
      </c>
      <c r="E142" s="1" t="s">
        <v>238</v>
      </c>
      <c r="F142" s="1" t="s">
        <v>4</v>
      </c>
      <c r="G142" s="16" t="str">
        <f>IFERROR(VALUE(SUBSTITUTE(Table1[[#This Row],[ Isotopic Composition]],CHAR(160),"")),"")</f>
        <v/>
      </c>
      <c r="H142" s="6"/>
      <c r="I142" s="6" t="str">
        <f>IFERROR(VLOOKUP(Table1[[#This Row],[Element]],Table3[],2,0)*Table1[[#This Row],[Isotope Abundance]],"")</f>
        <v/>
      </c>
    </row>
    <row r="143" spans="2:9" ht="15" hidden="1" customHeight="1" x14ac:dyDescent="0.25">
      <c r="B143" s="9"/>
      <c r="C143" s="9"/>
      <c r="D143" s="9"/>
      <c r="E143" s="6"/>
      <c r="F143" s="6"/>
      <c r="G143" s="14" t="str">
        <f>IFERROR(VALUE(SUBSTITUTE(Table1[[#This Row],[ Isotopic Composition]],CHAR(160),"")),"")</f>
        <v/>
      </c>
      <c r="H143" s="6"/>
      <c r="I143" s="6" t="str">
        <f>IFERROR(VLOOKUP(Table1[[#This Row],[Element]],Table3[],2,0)*Table1[[#This Row],[Isotope Abundance]],"")</f>
        <v/>
      </c>
    </row>
    <row r="144" spans="2:9" ht="15" hidden="1" customHeight="1" x14ac:dyDescent="0.25">
      <c r="B144" s="6"/>
      <c r="C144" s="6"/>
      <c r="D144" s="6"/>
      <c r="E144" s="6"/>
      <c r="F144" s="6"/>
      <c r="G144" s="14" t="str">
        <f>IFERROR(VALUE(SUBSTITUTE(Table1[[#This Row],[ Isotopic Composition]],CHAR(160),"")),"")</f>
        <v/>
      </c>
      <c r="H144" s="6"/>
      <c r="I144" s="6" t="str">
        <f>IFERROR(VLOOKUP(Table1[[#This Row],[Element]],Table3[],2,0)*Table1[[#This Row],[Isotope Abundance]],"")</f>
        <v/>
      </c>
    </row>
    <row r="145" spans="2:9" ht="15" hidden="1" customHeight="1" x14ac:dyDescent="0.25">
      <c r="B145" s="2">
        <v>10</v>
      </c>
      <c r="C145" s="2" t="s">
        <v>19</v>
      </c>
      <c r="D145" s="1">
        <v>16</v>
      </c>
      <c r="E145" s="1" t="s">
        <v>239</v>
      </c>
      <c r="F145" s="1" t="s">
        <v>4</v>
      </c>
      <c r="G145" s="16" t="str">
        <f>IFERROR(VALUE(SUBSTITUTE(Table1[[#This Row],[ Isotopic Composition]],CHAR(160),"")),"")</f>
        <v/>
      </c>
      <c r="H145" s="6"/>
      <c r="I145" s="6" t="str">
        <f>IFERROR(VLOOKUP(Table1[[#This Row],[Element]],Table3[],2,0)*Table1[[#This Row],[Isotope Abundance]],"")</f>
        <v/>
      </c>
    </row>
    <row r="146" spans="2:9" ht="15" hidden="1" customHeight="1" x14ac:dyDescent="0.25">
      <c r="B146" s="2"/>
      <c r="C146" s="2" t="s">
        <v>19</v>
      </c>
      <c r="D146" s="1">
        <v>17</v>
      </c>
      <c r="E146" s="1" t="s">
        <v>240</v>
      </c>
      <c r="F146" s="1" t="s">
        <v>4</v>
      </c>
      <c r="G146" s="16" t="str">
        <f>IFERROR(VALUE(SUBSTITUTE(Table1[[#This Row],[ Isotopic Composition]],CHAR(160),"")),"")</f>
        <v/>
      </c>
      <c r="H146" s="6"/>
      <c r="I146" s="6" t="str">
        <f>IFERROR(VLOOKUP(Table1[[#This Row],[Element]],Table3[],2,0)*Table1[[#This Row],[Isotope Abundance]],"")</f>
        <v/>
      </c>
    </row>
    <row r="147" spans="2:9" ht="15" hidden="1" customHeight="1" x14ac:dyDescent="0.25">
      <c r="B147" s="2"/>
      <c r="C147" s="2" t="s">
        <v>19</v>
      </c>
      <c r="D147" s="1">
        <v>18</v>
      </c>
      <c r="E147" s="1" t="s">
        <v>241</v>
      </c>
      <c r="F147" s="1" t="s">
        <v>4</v>
      </c>
      <c r="G147" s="16" t="str">
        <f>IFERROR(VALUE(SUBSTITUTE(Table1[[#This Row],[ Isotopic Composition]],CHAR(160),"")),"")</f>
        <v/>
      </c>
      <c r="H147" s="6"/>
      <c r="I147" s="6" t="str">
        <f>IFERROR(VLOOKUP(Table1[[#This Row],[Element]],Table3[],2,0)*Table1[[#This Row],[Isotope Abundance]],"")</f>
        <v/>
      </c>
    </row>
    <row r="148" spans="2:9" ht="15" hidden="1" customHeight="1" x14ac:dyDescent="0.25">
      <c r="B148" s="2"/>
      <c r="C148" s="2" t="s">
        <v>19</v>
      </c>
      <c r="D148" s="1">
        <v>19</v>
      </c>
      <c r="E148" s="1" t="s">
        <v>242</v>
      </c>
      <c r="F148" s="1" t="s">
        <v>4</v>
      </c>
      <c r="G148" s="16" t="str">
        <f>IFERROR(VALUE(SUBSTITUTE(Table1[[#This Row],[ Isotopic Composition]],CHAR(160),"")),"")</f>
        <v/>
      </c>
      <c r="H148" s="6"/>
      <c r="I148" s="6" t="str">
        <f>IFERROR(VLOOKUP(Table1[[#This Row],[Element]],Table3[],2,0)*Table1[[#This Row],[Isotope Abundance]],"")</f>
        <v/>
      </c>
    </row>
    <row r="149" spans="2:9" ht="15" customHeight="1" x14ac:dyDescent="0.25">
      <c r="B149" s="2"/>
      <c r="C149" s="2" t="s">
        <v>19</v>
      </c>
      <c r="D149" s="1">
        <v>20</v>
      </c>
      <c r="E149" s="1" t="s">
        <v>243</v>
      </c>
      <c r="F149" s="8" t="s">
        <v>244</v>
      </c>
      <c r="G149" s="11">
        <f>IFERROR(VALUE(SUBSTITUTE(Table1[[#This Row],[ Isotopic Composition]],CHAR(160),"")),"")</f>
        <v>0.90480000000000005</v>
      </c>
      <c r="H149" s="8" t="s">
        <v>245</v>
      </c>
      <c r="I149" s="38">
        <f>IFERROR(VLOOKUP(Table1[[#This Row],[Element]],Table3[],2,0)*Table1[[#This Row],[Isotope Abundance]],"")</f>
        <v>2.3162880000000003E-9</v>
      </c>
    </row>
    <row r="150" spans="2:9" ht="15" customHeight="1" x14ac:dyDescent="0.25">
      <c r="B150" s="2"/>
      <c r="C150" s="2" t="s">
        <v>19</v>
      </c>
      <c r="D150" s="1">
        <v>21</v>
      </c>
      <c r="E150" s="1" t="s">
        <v>246</v>
      </c>
      <c r="F150" s="8" t="s">
        <v>247</v>
      </c>
      <c r="G150" s="11">
        <f>IFERROR(VALUE(SUBSTITUTE(Table1[[#This Row],[ Isotopic Composition]],CHAR(160),"")),"")</f>
        <v>2.7000000000000001E-3</v>
      </c>
      <c r="H150" s="6"/>
      <c r="I150" s="38">
        <f>IFERROR(VLOOKUP(Table1[[#This Row],[Element]],Table3[],2,0)*Table1[[#This Row],[Isotope Abundance]],"")</f>
        <v>6.9120000000000012E-12</v>
      </c>
    </row>
    <row r="151" spans="2:9" ht="15" customHeight="1" x14ac:dyDescent="0.25">
      <c r="B151" s="2"/>
      <c r="C151" s="2" t="s">
        <v>19</v>
      </c>
      <c r="D151" s="1">
        <v>22</v>
      </c>
      <c r="E151" s="1" t="s">
        <v>248</v>
      </c>
      <c r="F151" s="8" t="s">
        <v>249</v>
      </c>
      <c r="G151" s="11">
        <f>IFERROR(VALUE(SUBSTITUTE(Table1[[#This Row],[ Isotopic Composition]],CHAR(160),"")),"")</f>
        <v>9.2499999999999999E-2</v>
      </c>
      <c r="H151" s="6"/>
      <c r="I151" s="38">
        <f>IFERROR(VLOOKUP(Table1[[#This Row],[Element]],Table3[],2,0)*Table1[[#This Row],[Isotope Abundance]],"")</f>
        <v>2.368E-10</v>
      </c>
    </row>
    <row r="152" spans="2:9" ht="15" hidden="1" customHeight="1" x14ac:dyDescent="0.25">
      <c r="B152" s="2"/>
      <c r="C152" s="2" t="s">
        <v>19</v>
      </c>
      <c r="D152" s="1">
        <v>23</v>
      </c>
      <c r="E152" s="1" t="s">
        <v>250</v>
      </c>
      <c r="F152" s="1" t="s">
        <v>4</v>
      </c>
      <c r="G152" s="16" t="str">
        <f>IFERROR(VALUE(SUBSTITUTE(Table1[[#This Row],[ Isotopic Composition]],CHAR(160),"")),"")</f>
        <v/>
      </c>
      <c r="H152" s="6"/>
      <c r="I152" s="6" t="str">
        <f>IFERROR(VLOOKUP(Table1[[#This Row],[Element]],Table3[],2,0)*Table1[[#This Row],[Isotope Abundance]],"")</f>
        <v/>
      </c>
    </row>
    <row r="153" spans="2:9" ht="15" hidden="1" customHeight="1" x14ac:dyDescent="0.25">
      <c r="B153" s="2"/>
      <c r="C153" s="2" t="s">
        <v>19</v>
      </c>
      <c r="D153" s="1">
        <v>24</v>
      </c>
      <c r="E153" s="1" t="s">
        <v>251</v>
      </c>
      <c r="F153" s="1" t="s">
        <v>4</v>
      </c>
      <c r="G153" s="16" t="str">
        <f>IFERROR(VALUE(SUBSTITUTE(Table1[[#This Row],[ Isotopic Composition]],CHAR(160),"")),"")</f>
        <v/>
      </c>
      <c r="H153" s="6"/>
      <c r="I153" s="6" t="str">
        <f>IFERROR(VLOOKUP(Table1[[#This Row],[Element]],Table3[],2,0)*Table1[[#This Row],[Isotope Abundance]],"")</f>
        <v/>
      </c>
    </row>
    <row r="154" spans="2:9" ht="15" hidden="1" customHeight="1" x14ac:dyDescent="0.25">
      <c r="B154" s="2"/>
      <c r="C154" s="2" t="s">
        <v>19</v>
      </c>
      <c r="D154" s="1">
        <v>25</v>
      </c>
      <c r="E154" s="1" t="s">
        <v>252</v>
      </c>
      <c r="F154" s="1" t="s">
        <v>4</v>
      </c>
      <c r="G154" s="16" t="str">
        <f>IFERROR(VALUE(SUBSTITUTE(Table1[[#This Row],[ Isotopic Composition]],CHAR(160),"")),"")</f>
        <v/>
      </c>
      <c r="H154" s="6"/>
      <c r="I154" s="6" t="str">
        <f>IFERROR(VLOOKUP(Table1[[#This Row],[Element]],Table3[],2,0)*Table1[[#This Row],[Isotope Abundance]],"")</f>
        <v/>
      </c>
    </row>
    <row r="155" spans="2:9" ht="15" hidden="1" customHeight="1" x14ac:dyDescent="0.25">
      <c r="B155" s="2"/>
      <c r="C155" s="2" t="s">
        <v>19</v>
      </c>
      <c r="D155" s="1">
        <v>26</v>
      </c>
      <c r="E155" s="1" t="s">
        <v>253</v>
      </c>
      <c r="F155" s="1" t="s">
        <v>4</v>
      </c>
      <c r="G155" s="16" t="str">
        <f>IFERROR(VALUE(SUBSTITUTE(Table1[[#This Row],[ Isotopic Composition]],CHAR(160),"")),"")</f>
        <v/>
      </c>
      <c r="H155" s="6"/>
      <c r="I155" s="6" t="str">
        <f>IFERROR(VLOOKUP(Table1[[#This Row],[Element]],Table3[],2,0)*Table1[[#This Row],[Isotope Abundance]],"")</f>
        <v/>
      </c>
    </row>
    <row r="156" spans="2:9" ht="15" hidden="1" customHeight="1" x14ac:dyDescent="0.25">
      <c r="B156" s="2"/>
      <c r="C156" s="2" t="s">
        <v>19</v>
      </c>
      <c r="D156" s="1">
        <v>27</v>
      </c>
      <c r="E156" s="1" t="s">
        <v>254</v>
      </c>
      <c r="F156" s="1" t="s">
        <v>4</v>
      </c>
      <c r="G156" s="16" t="str">
        <f>IFERROR(VALUE(SUBSTITUTE(Table1[[#This Row],[ Isotopic Composition]],CHAR(160),"")),"")</f>
        <v/>
      </c>
      <c r="H156" s="6"/>
      <c r="I156" s="6" t="str">
        <f>IFERROR(VLOOKUP(Table1[[#This Row],[Element]],Table3[],2,0)*Table1[[#This Row],[Isotope Abundance]],"")</f>
        <v/>
      </c>
    </row>
    <row r="157" spans="2:9" ht="15" hidden="1" customHeight="1" x14ac:dyDescent="0.25">
      <c r="B157" s="2"/>
      <c r="C157" s="2" t="s">
        <v>19</v>
      </c>
      <c r="D157" s="1">
        <v>28</v>
      </c>
      <c r="E157" s="1" t="s">
        <v>255</v>
      </c>
      <c r="F157" s="1" t="s">
        <v>4</v>
      </c>
      <c r="G157" s="16" t="str">
        <f>IFERROR(VALUE(SUBSTITUTE(Table1[[#This Row],[ Isotopic Composition]],CHAR(160),"")),"")</f>
        <v/>
      </c>
      <c r="H157" s="6"/>
      <c r="I157" s="6" t="str">
        <f>IFERROR(VLOOKUP(Table1[[#This Row],[Element]],Table3[],2,0)*Table1[[#This Row],[Isotope Abundance]],"")</f>
        <v/>
      </c>
    </row>
    <row r="158" spans="2:9" ht="15" hidden="1" customHeight="1" x14ac:dyDescent="0.25">
      <c r="B158" s="2"/>
      <c r="C158" s="2" t="s">
        <v>19</v>
      </c>
      <c r="D158" s="1">
        <v>29</v>
      </c>
      <c r="E158" s="1" t="s">
        <v>256</v>
      </c>
      <c r="F158" s="1" t="s">
        <v>4</v>
      </c>
      <c r="G158" s="16" t="str">
        <f>IFERROR(VALUE(SUBSTITUTE(Table1[[#This Row],[ Isotopic Composition]],CHAR(160),"")),"")</f>
        <v/>
      </c>
      <c r="H158" s="6"/>
      <c r="I158" s="6" t="str">
        <f>IFERROR(VLOOKUP(Table1[[#This Row],[Element]],Table3[],2,0)*Table1[[#This Row],[Isotope Abundance]],"")</f>
        <v/>
      </c>
    </row>
    <row r="159" spans="2:9" ht="15" hidden="1" customHeight="1" x14ac:dyDescent="0.25">
      <c r="B159" s="2"/>
      <c r="C159" s="2" t="s">
        <v>19</v>
      </c>
      <c r="D159" s="1">
        <v>30</v>
      </c>
      <c r="E159" s="1" t="s">
        <v>257</v>
      </c>
      <c r="F159" s="1" t="s">
        <v>4</v>
      </c>
      <c r="G159" s="16" t="str">
        <f>IFERROR(VALUE(SUBSTITUTE(Table1[[#This Row],[ Isotopic Composition]],CHAR(160),"")),"")</f>
        <v/>
      </c>
      <c r="H159" s="6"/>
      <c r="I159" s="6" t="str">
        <f>IFERROR(VLOOKUP(Table1[[#This Row],[Element]],Table3[],2,0)*Table1[[#This Row],[Isotope Abundance]],"")</f>
        <v/>
      </c>
    </row>
    <row r="160" spans="2:9" ht="15" hidden="1" customHeight="1" x14ac:dyDescent="0.25">
      <c r="B160" s="2"/>
      <c r="C160" s="2" t="s">
        <v>19</v>
      </c>
      <c r="D160" s="1">
        <v>31</v>
      </c>
      <c r="E160" s="1" t="s">
        <v>258</v>
      </c>
      <c r="F160" s="1" t="s">
        <v>4</v>
      </c>
      <c r="G160" s="16" t="str">
        <f>IFERROR(VALUE(SUBSTITUTE(Table1[[#This Row],[ Isotopic Composition]],CHAR(160),"")),"")</f>
        <v/>
      </c>
      <c r="H160" s="6"/>
      <c r="I160" s="6" t="str">
        <f>IFERROR(VLOOKUP(Table1[[#This Row],[Element]],Table3[],2,0)*Table1[[#This Row],[Isotope Abundance]],"")</f>
        <v/>
      </c>
    </row>
    <row r="161" spans="2:9" ht="15" hidden="1" customHeight="1" x14ac:dyDescent="0.25">
      <c r="B161" s="2"/>
      <c r="C161" s="2" t="s">
        <v>19</v>
      </c>
      <c r="D161" s="1">
        <v>32</v>
      </c>
      <c r="E161" s="1" t="s">
        <v>259</v>
      </c>
      <c r="F161" s="1" t="s">
        <v>4</v>
      </c>
      <c r="G161" s="16" t="str">
        <f>IFERROR(VALUE(SUBSTITUTE(Table1[[#This Row],[ Isotopic Composition]],CHAR(160),"")),"")</f>
        <v/>
      </c>
      <c r="H161" s="6"/>
      <c r="I161" s="6" t="str">
        <f>IFERROR(VLOOKUP(Table1[[#This Row],[Element]],Table3[],2,0)*Table1[[#This Row],[Isotope Abundance]],"")</f>
        <v/>
      </c>
    </row>
    <row r="162" spans="2:9" ht="15" hidden="1" customHeight="1" x14ac:dyDescent="0.25">
      <c r="B162" s="2"/>
      <c r="C162" s="2" t="s">
        <v>19</v>
      </c>
      <c r="D162" s="1">
        <v>33</v>
      </c>
      <c r="E162" s="1" t="s">
        <v>260</v>
      </c>
      <c r="F162" s="1" t="s">
        <v>4</v>
      </c>
      <c r="G162" s="16" t="str">
        <f>IFERROR(VALUE(SUBSTITUTE(Table1[[#This Row],[ Isotopic Composition]],CHAR(160),"")),"")</f>
        <v/>
      </c>
      <c r="H162" s="6"/>
      <c r="I162" s="6" t="str">
        <f>IFERROR(VLOOKUP(Table1[[#This Row],[Element]],Table3[],2,0)*Table1[[#This Row],[Isotope Abundance]],"")</f>
        <v/>
      </c>
    </row>
    <row r="163" spans="2:9" ht="15" hidden="1" customHeight="1" x14ac:dyDescent="0.25">
      <c r="B163" s="2"/>
      <c r="C163" s="2" t="s">
        <v>19</v>
      </c>
      <c r="D163" s="1">
        <v>34</v>
      </c>
      <c r="E163" s="1" t="s">
        <v>261</v>
      </c>
      <c r="F163" s="1" t="s">
        <v>4</v>
      </c>
      <c r="G163" s="16" t="str">
        <f>IFERROR(VALUE(SUBSTITUTE(Table1[[#This Row],[ Isotopic Composition]],CHAR(160),"")),"")</f>
        <v/>
      </c>
      <c r="H163" s="6"/>
      <c r="I163" s="6" t="str">
        <f>IFERROR(VLOOKUP(Table1[[#This Row],[Element]],Table3[],2,0)*Table1[[#This Row],[Isotope Abundance]],"")</f>
        <v/>
      </c>
    </row>
    <row r="164" spans="2:9" ht="15" hidden="1" customHeight="1" x14ac:dyDescent="0.25">
      <c r="B164" s="9"/>
      <c r="C164" s="9"/>
      <c r="D164" s="9"/>
      <c r="E164" s="6"/>
      <c r="F164" s="6"/>
      <c r="G164" s="14" t="str">
        <f>IFERROR(VALUE(SUBSTITUTE(Table1[[#This Row],[ Isotopic Composition]],CHAR(160),"")),"")</f>
        <v/>
      </c>
      <c r="H164" s="6"/>
      <c r="I164" s="6" t="str">
        <f>IFERROR(VLOOKUP(Table1[[#This Row],[Element]],Table3[],2,0)*Table1[[#This Row],[Isotope Abundance]],"")</f>
        <v/>
      </c>
    </row>
    <row r="165" spans="2:9" ht="15" hidden="1" customHeight="1" x14ac:dyDescent="0.25">
      <c r="B165" s="6"/>
      <c r="C165" s="6"/>
      <c r="D165" s="6"/>
      <c r="E165" s="6"/>
      <c r="F165" s="6"/>
      <c r="G165" s="14" t="str">
        <f>IFERROR(VALUE(SUBSTITUTE(Table1[[#This Row],[ Isotopic Composition]],CHAR(160),"")),"")</f>
        <v/>
      </c>
      <c r="H165" s="6"/>
      <c r="I165" s="6" t="str">
        <f>IFERROR(VLOOKUP(Table1[[#This Row],[Element]],Table3[],2,0)*Table1[[#This Row],[Isotope Abundance]],"")</f>
        <v/>
      </c>
    </row>
    <row r="166" spans="2:9" ht="15" hidden="1" customHeight="1" x14ac:dyDescent="0.25">
      <c r="B166" s="2">
        <v>11</v>
      </c>
      <c r="C166" s="2" t="s">
        <v>20</v>
      </c>
      <c r="D166" s="1">
        <v>18</v>
      </c>
      <c r="E166" s="1" t="s">
        <v>262</v>
      </c>
      <c r="F166" s="1" t="s">
        <v>4</v>
      </c>
      <c r="G166" s="16" t="str">
        <f>IFERROR(VALUE(SUBSTITUTE(Table1[[#This Row],[ Isotopic Composition]],CHAR(160),"")),"")</f>
        <v/>
      </c>
      <c r="H166" s="6"/>
      <c r="I166" s="6" t="str">
        <f>IFERROR(VLOOKUP(Table1[[#This Row],[Element]],Table3[],2,0)*Table1[[#This Row],[Isotope Abundance]],"")</f>
        <v/>
      </c>
    </row>
    <row r="167" spans="2:9" ht="15" hidden="1" customHeight="1" x14ac:dyDescent="0.25">
      <c r="B167" s="2"/>
      <c r="C167" s="2" t="s">
        <v>20</v>
      </c>
      <c r="D167" s="1">
        <v>19</v>
      </c>
      <c r="E167" s="1" t="s">
        <v>263</v>
      </c>
      <c r="F167" s="1" t="s">
        <v>4</v>
      </c>
      <c r="G167" s="16" t="str">
        <f>IFERROR(VALUE(SUBSTITUTE(Table1[[#This Row],[ Isotopic Composition]],CHAR(160),"")),"")</f>
        <v/>
      </c>
      <c r="H167" s="6"/>
      <c r="I167" s="6" t="str">
        <f>IFERROR(VLOOKUP(Table1[[#This Row],[Element]],Table3[],2,0)*Table1[[#This Row],[Isotope Abundance]],"")</f>
        <v/>
      </c>
    </row>
    <row r="168" spans="2:9" ht="15" hidden="1" customHeight="1" x14ac:dyDescent="0.25">
      <c r="B168" s="2"/>
      <c r="C168" s="2" t="s">
        <v>20</v>
      </c>
      <c r="D168" s="1">
        <v>20</v>
      </c>
      <c r="E168" s="1" t="s">
        <v>264</v>
      </c>
      <c r="F168" s="1" t="s">
        <v>4</v>
      </c>
      <c r="G168" s="16" t="str">
        <f>IFERROR(VALUE(SUBSTITUTE(Table1[[#This Row],[ Isotopic Composition]],CHAR(160),"")),"")</f>
        <v/>
      </c>
      <c r="H168" s="6"/>
      <c r="I168" s="6" t="str">
        <f>IFERROR(VLOOKUP(Table1[[#This Row],[Element]],Table3[],2,0)*Table1[[#This Row],[Isotope Abundance]],"")</f>
        <v/>
      </c>
    </row>
    <row r="169" spans="2:9" ht="15" hidden="1" customHeight="1" x14ac:dyDescent="0.25">
      <c r="B169" s="2"/>
      <c r="C169" s="2" t="s">
        <v>20</v>
      </c>
      <c r="D169" s="1">
        <v>21</v>
      </c>
      <c r="E169" s="1" t="s">
        <v>265</v>
      </c>
      <c r="F169" s="1" t="s">
        <v>4</v>
      </c>
      <c r="G169" s="16" t="str">
        <f>IFERROR(VALUE(SUBSTITUTE(Table1[[#This Row],[ Isotopic Composition]],CHAR(160),"")),"")</f>
        <v/>
      </c>
      <c r="H169" s="6"/>
      <c r="I169" s="6" t="str">
        <f>IFERROR(VLOOKUP(Table1[[#This Row],[Element]],Table3[],2,0)*Table1[[#This Row],[Isotope Abundance]],"")</f>
        <v/>
      </c>
    </row>
    <row r="170" spans="2:9" ht="15" hidden="1" customHeight="1" x14ac:dyDescent="0.25">
      <c r="B170" s="2"/>
      <c r="C170" s="2" t="s">
        <v>20</v>
      </c>
      <c r="D170" s="1">
        <v>22</v>
      </c>
      <c r="E170" s="1" t="s">
        <v>266</v>
      </c>
      <c r="F170" s="1" t="s">
        <v>4</v>
      </c>
      <c r="G170" s="16" t="str">
        <f>IFERROR(VALUE(SUBSTITUTE(Table1[[#This Row],[ Isotopic Composition]],CHAR(160),"")),"")</f>
        <v/>
      </c>
      <c r="H170" s="6"/>
      <c r="I170" s="6" t="str">
        <f>IFERROR(VLOOKUP(Table1[[#This Row],[Element]],Table3[],2,0)*Table1[[#This Row],[Isotope Abundance]],"")</f>
        <v/>
      </c>
    </row>
    <row r="171" spans="2:9" ht="15" customHeight="1" x14ac:dyDescent="0.25">
      <c r="B171" s="2"/>
      <c r="C171" s="2" t="s">
        <v>20</v>
      </c>
      <c r="D171" s="1">
        <v>23</v>
      </c>
      <c r="E171" s="1" t="s">
        <v>267</v>
      </c>
      <c r="F171" s="8" t="s">
        <v>9</v>
      </c>
      <c r="G171" s="11">
        <f>IFERROR(VALUE(SUBSTITUTE(Table1[[#This Row],[ Isotopic Composition]],CHAR(160),"")),"")</f>
        <v>1</v>
      </c>
      <c r="H171" s="8" t="s">
        <v>268</v>
      </c>
      <c r="I171" s="38">
        <f>IFERROR(VLOOKUP(Table1[[#This Row],[Element]],Table3[],2,0)*Table1[[#This Row],[Isotope Abundance]],"")</f>
        <v>1.34E-2</v>
      </c>
    </row>
    <row r="172" spans="2:9" ht="15" hidden="1" customHeight="1" x14ac:dyDescent="0.25">
      <c r="B172" s="2"/>
      <c r="C172" s="2" t="s">
        <v>20</v>
      </c>
      <c r="D172" s="1">
        <v>24</v>
      </c>
      <c r="E172" s="1" t="s">
        <v>269</v>
      </c>
      <c r="F172" s="1" t="s">
        <v>4</v>
      </c>
      <c r="G172" s="16" t="str">
        <f>IFERROR(VALUE(SUBSTITUTE(Table1[[#This Row],[ Isotopic Composition]],CHAR(160),"")),"")</f>
        <v/>
      </c>
      <c r="H172" s="6"/>
      <c r="I172" s="6" t="str">
        <f>IFERROR(VLOOKUP(Table1[[#This Row],[Element]],Table3[],2,0)*Table1[[#This Row],[Isotope Abundance]],"")</f>
        <v/>
      </c>
    </row>
    <row r="173" spans="2:9" ht="15" hidden="1" customHeight="1" x14ac:dyDescent="0.25">
      <c r="B173" s="2"/>
      <c r="C173" s="2" t="s">
        <v>20</v>
      </c>
      <c r="D173" s="1">
        <v>25</v>
      </c>
      <c r="E173" s="1" t="s">
        <v>270</v>
      </c>
      <c r="F173" s="1" t="s">
        <v>4</v>
      </c>
      <c r="G173" s="16" t="str">
        <f>IFERROR(VALUE(SUBSTITUTE(Table1[[#This Row],[ Isotopic Composition]],CHAR(160),"")),"")</f>
        <v/>
      </c>
      <c r="H173" s="6"/>
      <c r="I173" s="6" t="str">
        <f>IFERROR(VLOOKUP(Table1[[#This Row],[Element]],Table3[],2,0)*Table1[[#This Row],[Isotope Abundance]],"")</f>
        <v/>
      </c>
    </row>
    <row r="174" spans="2:9" ht="15" hidden="1" customHeight="1" x14ac:dyDescent="0.25">
      <c r="B174" s="2"/>
      <c r="C174" s="2" t="s">
        <v>20</v>
      </c>
      <c r="D174" s="1">
        <v>26</v>
      </c>
      <c r="E174" s="1" t="s">
        <v>271</v>
      </c>
      <c r="F174" s="1" t="s">
        <v>4</v>
      </c>
      <c r="G174" s="16" t="str">
        <f>IFERROR(VALUE(SUBSTITUTE(Table1[[#This Row],[ Isotopic Composition]],CHAR(160),"")),"")</f>
        <v/>
      </c>
      <c r="H174" s="6"/>
      <c r="I174" s="6" t="str">
        <f>IFERROR(VLOOKUP(Table1[[#This Row],[Element]],Table3[],2,0)*Table1[[#This Row],[Isotope Abundance]],"")</f>
        <v/>
      </c>
    </row>
    <row r="175" spans="2:9" ht="15" hidden="1" customHeight="1" x14ac:dyDescent="0.25">
      <c r="B175" s="2"/>
      <c r="C175" s="2" t="s">
        <v>20</v>
      </c>
      <c r="D175" s="1">
        <v>27</v>
      </c>
      <c r="E175" s="1" t="s">
        <v>272</v>
      </c>
      <c r="F175" s="1" t="s">
        <v>4</v>
      </c>
      <c r="G175" s="16" t="str">
        <f>IFERROR(VALUE(SUBSTITUTE(Table1[[#This Row],[ Isotopic Composition]],CHAR(160),"")),"")</f>
        <v/>
      </c>
      <c r="H175" s="6"/>
      <c r="I175" s="6" t="str">
        <f>IFERROR(VLOOKUP(Table1[[#This Row],[Element]],Table3[],2,0)*Table1[[#This Row],[Isotope Abundance]],"")</f>
        <v/>
      </c>
    </row>
    <row r="176" spans="2:9" ht="15" hidden="1" customHeight="1" x14ac:dyDescent="0.25">
      <c r="B176" s="2"/>
      <c r="C176" s="2" t="s">
        <v>20</v>
      </c>
      <c r="D176" s="1">
        <v>28</v>
      </c>
      <c r="E176" s="1" t="s">
        <v>273</v>
      </c>
      <c r="F176" s="1" t="s">
        <v>4</v>
      </c>
      <c r="G176" s="16" t="str">
        <f>IFERROR(VALUE(SUBSTITUTE(Table1[[#This Row],[ Isotopic Composition]],CHAR(160),"")),"")</f>
        <v/>
      </c>
      <c r="H176" s="6"/>
      <c r="I176" s="6" t="str">
        <f>IFERROR(VLOOKUP(Table1[[#This Row],[Element]],Table3[],2,0)*Table1[[#This Row],[Isotope Abundance]],"")</f>
        <v/>
      </c>
    </row>
    <row r="177" spans="2:9" ht="15" hidden="1" customHeight="1" x14ac:dyDescent="0.25">
      <c r="B177" s="2"/>
      <c r="C177" s="2" t="s">
        <v>20</v>
      </c>
      <c r="D177" s="1">
        <v>29</v>
      </c>
      <c r="E177" s="1" t="s">
        <v>274</v>
      </c>
      <c r="F177" s="1" t="s">
        <v>4</v>
      </c>
      <c r="G177" s="16" t="str">
        <f>IFERROR(VALUE(SUBSTITUTE(Table1[[#This Row],[ Isotopic Composition]],CHAR(160),"")),"")</f>
        <v/>
      </c>
      <c r="H177" s="6"/>
      <c r="I177" s="6" t="str">
        <f>IFERROR(VLOOKUP(Table1[[#This Row],[Element]],Table3[],2,0)*Table1[[#This Row],[Isotope Abundance]],"")</f>
        <v/>
      </c>
    </row>
    <row r="178" spans="2:9" ht="15" hidden="1" customHeight="1" x14ac:dyDescent="0.25">
      <c r="B178" s="2"/>
      <c r="C178" s="2" t="s">
        <v>20</v>
      </c>
      <c r="D178" s="1">
        <v>30</v>
      </c>
      <c r="E178" s="1" t="s">
        <v>275</v>
      </c>
      <c r="F178" s="1" t="s">
        <v>4</v>
      </c>
      <c r="G178" s="16" t="str">
        <f>IFERROR(VALUE(SUBSTITUTE(Table1[[#This Row],[ Isotopic Composition]],CHAR(160),"")),"")</f>
        <v/>
      </c>
      <c r="H178" s="6"/>
      <c r="I178" s="6" t="str">
        <f>IFERROR(VLOOKUP(Table1[[#This Row],[Element]],Table3[],2,0)*Table1[[#This Row],[Isotope Abundance]],"")</f>
        <v/>
      </c>
    </row>
    <row r="179" spans="2:9" ht="15" hidden="1" customHeight="1" x14ac:dyDescent="0.25">
      <c r="B179" s="2"/>
      <c r="C179" s="2" t="s">
        <v>20</v>
      </c>
      <c r="D179" s="1">
        <v>31</v>
      </c>
      <c r="E179" s="1" t="s">
        <v>276</v>
      </c>
      <c r="F179" s="1" t="s">
        <v>4</v>
      </c>
      <c r="G179" s="16" t="str">
        <f>IFERROR(VALUE(SUBSTITUTE(Table1[[#This Row],[ Isotopic Composition]],CHAR(160),"")),"")</f>
        <v/>
      </c>
      <c r="H179" s="6"/>
      <c r="I179" s="6" t="str">
        <f>IFERROR(VLOOKUP(Table1[[#This Row],[Element]],Table3[],2,0)*Table1[[#This Row],[Isotope Abundance]],"")</f>
        <v/>
      </c>
    </row>
    <row r="180" spans="2:9" ht="15" hidden="1" customHeight="1" x14ac:dyDescent="0.25">
      <c r="B180" s="2"/>
      <c r="C180" s="2" t="s">
        <v>20</v>
      </c>
      <c r="D180" s="1">
        <v>32</v>
      </c>
      <c r="E180" s="1" t="s">
        <v>277</v>
      </c>
      <c r="F180" s="1" t="s">
        <v>4</v>
      </c>
      <c r="G180" s="16" t="str">
        <f>IFERROR(VALUE(SUBSTITUTE(Table1[[#This Row],[ Isotopic Composition]],CHAR(160),"")),"")</f>
        <v/>
      </c>
      <c r="H180" s="6"/>
      <c r="I180" s="6" t="str">
        <f>IFERROR(VLOOKUP(Table1[[#This Row],[Element]],Table3[],2,0)*Table1[[#This Row],[Isotope Abundance]],"")</f>
        <v/>
      </c>
    </row>
    <row r="181" spans="2:9" ht="15" hidden="1" customHeight="1" x14ac:dyDescent="0.25">
      <c r="B181" s="2"/>
      <c r="C181" s="2" t="s">
        <v>20</v>
      </c>
      <c r="D181" s="1">
        <v>33</v>
      </c>
      <c r="E181" s="1" t="s">
        <v>278</v>
      </c>
      <c r="F181" s="1" t="s">
        <v>4</v>
      </c>
      <c r="G181" s="16" t="str">
        <f>IFERROR(VALUE(SUBSTITUTE(Table1[[#This Row],[ Isotopic Composition]],CHAR(160),"")),"")</f>
        <v/>
      </c>
      <c r="H181" s="6"/>
      <c r="I181" s="6" t="str">
        <f>IFERROR(VLOOKUP(Table1[[#This Row],[Element]],Table3[],2,0)*Table1[[#This Row],[Isotope Abundance]],"")</f>
        <v/>
      </c>
    </row>
    <row r="182" spans="2:9" ht="15" hidden="1" customHeight="1" x14ac:dyDescent="0.25">
      <c r="B182" s="2"/>
      <c r="C182" s="2" t="s">
        <v>20</v>
      </c>
      <c r="D182" s="1">
        <v>34</v>
      </c>
      <c r="E182" s="1" t="s">
        <v>279</v>
      </c>
      <c r="F182" s="1" t="s">
        <v>4</v>
      </c>
      <c r="G182" s="16" t="str">
        <f>IFERROR(VALUE(SUBSTITUTE(Table1[[#This Row],[ Isotopic Composition]],CHAR(160),"")),"")</f>
        <v/>
      </c>
      <c r="H182" s="6"/>
      <c r="I182" s="6" t="str">
        <f>IFERROR(VLOOKUP(Table1[[#This Row],[Element]],Table3[],2,0)*Table1[[#This Row],[Isotope Abundance]],"")</f>
        <v/>
      </c>
    </row>
    <row r="183" spans="2:9" ht="15" hidden="1" customHeight="1" x14ac:dyDescent="0.25">
      <c r="B183" s="2"/>
      <c r="C183" s="2" t="s">
        <v>20</v>
      </c>
      <c r="D183" s="1">
        <v>35</v>
      </c>
      <c r="E183" s="1" t="s">
        <v>280</v>
      </c>
      <c r="F183" s="1" t="s">
        <v>4</v>
      </c>
      <c r="G183" s="16" t="str">
        <f>IFERROR(VALUE(SUBSTITUTE(Table1[[#This Row],[ Isotopic Composition]],CHAR(160),"")),"")</f>
        <v/>
      </c>
      <c r="H183" s="6"/>
      <c r="I183" s="6" t="str">
        <f>IFERROR(VLOOKUP(Table1[[#This Row],[Element]],Table3[],2,0)*Table1[[#This Row],[Isotope Abundance]],"")</f>
        <v/>
      </c>
    </row>
    <row r="184" spans="2:9" ht="15" hidden="1" customHeight="1" x14ac:dyDescent="0.25">
      <c r="B184" s="2"/>
      <c r="C184" s="2" t="s">
        <v>20</v>
      </c>
      <c r="D184" s="1">
        <v>36</v>
      </c>
      <c r="E184" s="1" t="s">
        <v>281</v>
      </c>
      <c r="F184" s="1" t="s">
        <v>4</v>
      </c>
      <c r="G184" s="16" t="str">
        <f>IFERROR(VALUE(SUBSTITUTE(Table1[[#This Row],[ Isotopic Composition]],CHAR(160),"")),"")</f>
        <v/>
      </c>
      <c r="H184" s="6"/>
      <c r="I184" s="6" t="str">
        <f>IFERROR(VLOOKUP(Table1[[#This Row],[Element]],Table3[],2,0)*Table1[[#This Row],[Isotope Abundance]],"")</f>
        <v/>
      </c>
    </row>
    <row r="185" spans="2:9" ht="15" hidden="1" customHeight="1" x14ac:dyDescent="0.25">
      <c r="B185" s="2"/>
      <c r="C185" s="2" t="s">
        <v>20</v>
      </c>
      <c r="D185" s="1">
        <v>37</v>
      </c>
      <c r="E185" s="1" t="s">
        <v>282</v>
      </c>
      <c r="F185" s="1" t="s">
        <v>4</v>
      </c>
      <c r="G185" s="16" t="str">
        <f>IFERROR(VALUE(SUBSTITUTE(Table1[[#This Row],[ Isotopic Composition]],CHAR(160),"")),"")</f>
        <v/>
      </c>
      <c r="H185" s="6"/>
      <c r="I185" s="6" t="str">
        <f>IFERROR(VLOOKUP(Table1[[#This Row],[Element]],Table3[],2,0)*Table1[[#This Row],[Isotope Abundance]],"")</f>
        <v/>
      </c>
    </row>
    <row r="186" spans="2:9" ht="15" hidden="1" customHeight="1" x14ac:dyDescent="0.25">
      <c r="B186" s="9"/>
      <c r="C186" s="9"/>
      <c r="D186" s="9"/>
      <c r="E186" s="6"/>
      <c r="F186" s="6"/>
      <c r="G186" s="14" t="str">
        <f>IFERROR(VALUE(SUBSTITUTE(Table1[[#This Row],[ Isotopic Composition]],CHAR(160),"")),"")</f>
        <v/>
      </c>
      <c r="H186" s="6"/>
      <c r="I186" s="6" t="str">
        <f>IFERROR(VLOOKUP(Table1[[#This Row],[Element]],Table3[],2,0)*Table1[[#This Row],[Isotope Abundance]],"")</f>
        <v/>
      </c>
    </row>
    <row r="187" spans="2:9" ht="15" hidden="1" customHeight="1" x14ac:dyDescent="0.25">
      <c r="B187" s="6"/>
      <c r="C187" s="6"/>
      <c r="D187" s="6"/>
      <c r="E187" s="6"/>
      <c r="F187" s="6"/>
      <c r="G187" s="14" t="str">
        <f>IFERROR(VALUE(SUBSTITUTE(Table1[[#This Row],[ Isotopic Composition]],CHAR(160),"")),"")</f>
        <v/>
      </c>
      <c r="H187" s="6"/>
      <c r="I187" s="6" t="str">
        <f>IFERROR(VLOOKUP(Table1[[#This Row],[Element]],Table3[],2,0)*Table1[[#This Row],[Isotope Abundance]],"")</f>
        <v/>
      </c>
    </row>
    <row r="188" spans="2:9" ht="15" hidden="1" customHeight="1" x14ac:dyDescent="0.25">
      <c r="B188" s="2">
        <v>12</v>
      </c>
      <c r="C188" s="2" t="s">
        <v>21</v>
      </c>
      <c r="D188" s="1">
        <v>19</v>
      </c>
      <c r="E188" s="1" t="s">
        <v>283</v>
      </c>
      <c r="F188" s="1" t="s">
        <v>4</v>
      </c>
      <c r="G188" s="16" t="str">
        <f>IFERROR(VALUE(SUBSTITUTE(Table1[[#This Row],[ Isotopic Composition]],CHAR(160),"")),"")</f>
        <v/>
      </c>
      <c r="H188" s="8" t="s">
        <v>22</v>
      </c>
      <c r="I188" s="6" t="str">
        <f>IFERROR(VLOOKUP(Table1[[#This Row],[Element]],Table3[],2,0)*Table1[[#This Row],[Isotope Abundance]],"")</f>
        <v/>
      </c>
    </row>
    <row r="189" spans="2:9" ht="15" hidden="1" customHeight="1" x14ac:dyDescent="0.25">
      <c r="B189" s="2"/>
      <c r="C189" s="2" t="s">
        <v>21</v>
      </c>
      <c r="D189" s="1">
        <v>20</v>
      </c>
      <c r="E189" s="1" t="s">
        <v>284</v>
      </c>
      <c r="F189" s="1" t="s">
        <v>4</v>
      </c>
      <c r="G189" s="16" t="str">
        <f>IFERROR(VALUE(SUBSTITUTE(Table1[[#This Row],[ Isotopic Composition]],CHAR(160),"")),"")</f>
        <v/>
      </c>
      <c r="H189" s="6"/>
      <c r="I189" s="6" t="str">
        <f>IFERROR(VLOOKUP(Table1[[#This Row],[Element]],Table3[],2,0)*Table1[[#This Row],[Isotope Abundance]],"")</f>
        <v/>
      </c>
    </row>
    <row r="190" spans="2:9" ht="15" hidden="1" customHeight="1" x14ac:dyDescent="0.25">
      <c r="B190" s="2"/>
      <c r="C190" s="2" t="s">
        <v>21</v>
      </c>
      <c r="D190" s="1">
        <v>21</v>
      </c>
      <c r="E190" s="1" t="s">
        <v>285</v>
      </c>
      <c r="F190" s="1" t="s">
        <v>4</v>
      </c>
      <c r="G190" s="16" t="str">
        <f>IFERROR(VALUE(SUBSTITUTE(Table1[[#This Row],[ Isotopic Composition]],CHAR(160),"")),"")</f>
        <v/>
      </c>
      <c r="H190" s="6"/>
      <c r="I190" s="6" t="str">
        <f>IFERROR(VLOOKUP(Table1[[#This Row],[Element]],Table3[],2,0)*Table1[[#This Row],[Isotope Abundance]],"")</f>
        <v/>
      </c>
    </row>
    <row r="191" spans="2:9" ht="15" hidden="1" customHeight="1" x14ac:dyDescent="0.25">
      <c r="B191" s="2"/>
      <c r="C191" s="2" t="s">
        <v>21</v>
      </c>
      <c r="D191" s="1">
        <v>22</v>
      </c>
      <c r="E191" s="1" t="s">
        <v>286</v>
      </c>
      <c r="F191" s="1" t="s">
        <v>4</v>
      </c>
      <c r="G191" s="16" t="str">
        <f>IFERROR(VALUE(SUBSTITUTE(Table1[[#This Row],[ Isotopic Composition]],CHAR(160),"")),"")</f>
        <v/>
      </c>
      <c r="H191" s="6"/>
      <c r="I191" s="6" t="str">
        <f>IFERROR(VLOOKUP(Table1[[#This Row],[Element]],Table3[],2,0)*Table1[[#This Row],[Isotope Abundance]],"")</f>
        <v/>
      </c>
    </row>
    <row r="192" spans="2:9" ht="15" hidden="1" customHeight="1" x14ac:dyDescent="0.25">
      <c r="B192" s="2"/>
      <c r="C192" s="2" t="s">
        <v>21</v>
      </c>
      <c r="D192" s="1">
        <v>23</v>
      </c>
      <c r="E192" s="1" t="s">
        <v>287</v>
      </c>
      <c r="F192" s="1" t="s">
        <v>4</v>
      </c>
      <c r="G192" s="16" t="str">
        <f>IFERROR(VALUE(SUBSTITUTE(Table1[[#This Row],[ Isotopic Composition]],CHAR(160),"")),"")</f>
        <v/>
      </c>
      <c r="H192" s="6"/>
      <c r="I192" s="6" t="str">
        <f>IFERROR(VLOOKUP(Table1[[#This Row],[Element]],Table3[],2,0)*Table1[[#This Row],[Isotope Abundance]],"")</f>
        <v/>
      </c>
    </row>
    <row r="193" spans="2:9" ht="15" customHeight="1" x14ac:dyDescent="0.25">
      <c r="B193" s="2"/>
      <c r="C193" s="2" t="s">
        <v>21</v>
      </c>
      <c r="D193" s="1">
        <v>24</v>
      </c>
      <c r="E193" s="1" t="s">
        <v>288</v>
      </c>
      <c r="F193" s="8" t="s">
        <v>289</v>
      </c>
      <c r="G193" s="11">
        <f>IFERROR(VALUE(SUBSTITUTE(Table1[[#This Row],[ Isotopic Composition]],CHAR(160),"")),"")</f>
        <v>0.78990000000000005</v>
      </c>
      <c r="H193" s="6"/>
      <c r="I193" s="38">
        <f>IFERROR(VLOOKUP(Table1[[#This Row],[Element]],Table3[],2,0)*Table1[[#This Row],[Isotope Abundance]],"")</f>
        <v>8.5546170000000022E-3</v>
      </c>
    </row>
    <row r="194" spans="2:9" ht="15" customHeight="1" x14ac:dyDescent="0.25">
      <c r="B194" s="2"/>
      <c r="C194" s="2" t="s">
        <v>21</v>
      </c>
      <c r="D194" s="1">
        <v>25</v>
      </c>
      <c r="E194" s="1" t="s">
        <v>290</v>
      </c>
      <c r="F194" s="8" t="s">
        <v>291</v>
      </c>
      <c r="G194" s="11">
        <f>IFERROR(VALUE(SUBSTITUTE(Table1[[#This Row],[ Isotopic Composition]],CHAR(160),"")),"")</f>
        <v>0.1</v>
      </c>
      <c r="H194" s="6"/>
      <c r="I194" s="38">
        <f>IFERROR(VLOOKUP(Table1[[#This Row],[Element]],Table3[],2,0)*Table1[[#This Row],[Isotope Abundance]],"")</f>
        <v>1.0830000000000002E-3</v>
      </c>
    </row>
    <row r="195" spans="2:9" ht="15" customHeight="1" x14ac:dyDescent="0.25">
      <c r="B195" s="2"/>
      <c r="C195" s="2" t="s">
        <v>21</v>
      </c>
      <c r="D195" s="1">
        <v>26</v>
      </c>
      <c r="E195" s="1" t="s">
        <v>292</v>
      </c>
      <c r="F195" s="8" t="s">
        <v>293</v>
      </c>
      <c r="G195" s="11">
        <f>IFERROR(VALUE(SUBSTITUTE(Table1[[#This Row],[ Isotopic Composition]],CHAR(160),"")),"")</f>
        <v>0.1101</v>
      </c>
      <c r="H195" s="6"/>
      <c r="I195" s="38">
        <f>IFERROR(VLOOKUP(Table1[[#This Row],[Element]],Table3[],2,0)*Table1[[#This Row],[Isotope Abundance]],"")</f>
        <v>1.1923830000000002E-3</v>
      </c>
    </row>
    <row r="196" spans="2:9" ht="15" hidden="1" customHeight="1" x14ac:dyDescent="0.25">
      <c r="B196" s="2"/>
      <c r="C196" s="2" t="s">
        <v>21</v>
      </c>
      <c r="D196" s="1">
        <v>27</v>
      </c>
      <c r="E196" s="1" t="s">
        <v>294</v>
      </c>
      <c r="F196" s="1" t="s">
        <v>4</v>
      </c>
      <c r="G196" s="16" t="str">
        <f>IFERROR(VALUE(SUBSTITUTE(Table1[[#This Row],[ Isotopic Composition]],CHAR(160),"")),"")</f>
        <v/>
      </c>
      <c r="H196" s="6"/>
      <c r="I196" s="6" t="str">
        <f>IFERROR(VLOOKUP(Table1[[#This Row],[Element]],Table3[],2,0)*Table1[[#This Row],[Isotope Abundance]],"")</f>
        <v/>
      </c>
    </row>
    <row r="197" spans="2:9" ht="15" hidden="1" customHeight="1" x14ac:dyDescent="0.25">
      <c r="B197" s="2"/>
      <c r="C197" s="2" t="s">
        <v>21</v>
      </c>
      <c r="D197" s="1">
        <v>28</v>
      </c>
      <c r="E197" s="1" t="s">
        <v>295</v>
      </c>
      <c r="F197" s="1" t="s">
        <v>4</v>
      </c>
      <c r="G197" s="16" t="str">
        <f>IFERROR(VALUE(SUBSTITUTE(Table1[[#This Row],[ Isotopic Composition]],CHAR(160),"")),"")</f>
        <v/>
      </c>
      <c r="H197" s="6"/>
      <c r="I197" s="6" t="str">
        <f>IFERROR(VLOOKUP(Table1[[#This Row],[Element]],Table3[],2,0)*Table1[[#This Row],[Isotope Abundance]],"")</f>
        <v/>
      </c>
    </row>
    <row r="198" spans="2:9" ht="15" hidden="1" customHeight="1" x14ac:dyDescent="0.25">
      <c r="B198" s="2"/>
      <c r="C198" s="2" t="s">
        <v>21</v>
      </c>
      <c r="D198" s="1">
        <v>29</v>
      </c>
      <c r="E198" s="1" t="s">
        <v>296</v>
      </c>
      <c r="F198" s="1" t="s">
        <v>4</v>
      </c>
      <c r="G198" s="16" t="str">
        <f>IFERROR(VALUE(SUBSTITUTE(Table1[[#This Row],[ Isotopic Composition]],CHAR(160),"")),"")</f>
        <v/>
      </c>
      <c r="H198" s="6"/>
      <c r="I198" s="6" t="str">
        <f>IFERROR(VLOOKUP(Table1[[#This Row],[Element]],Table3[],2,0)*Table1[[#This Row],[Isotope Abundance]],"")</f>
        <v/>
      </c>
    </row>
    <row r="199" spans="2:9" ht="15" hidden="1" customHeight="1" x14ac:dyDescent="0.25">
      <c r="B199" s="2"/>
      <c r="C199" s="2" t="s">
        <v>21</v>
      </c>
      <c r="D199" s="1">
        <v>30</v>
      </c>
      <c r="E199" s="1" t="s">
        <v>297</v>
      </c>
      <c r="F199" s="1" t="s">
        <v>4</v>
      </c>
      <c r="G199" s="16" t="str">
        <f>IFERROR(VALUE(SUBSTITUTE(Table1[[#This Row],[ Isotopic Composition]],CHAR(160),"")),"")</f>
        <v/>
      </c>
      <c r="H199" s="6"/>
      <c r="I199" s="6" t="str">
        <f>IFERROR(VLOOKUP(Table1[[#This Row],[Element]],Table3[],2,0)*Table1[[#This Row],[Isotope Abundance]],"")</f>
        <v/>
      </c>
    </row>
    <row r="200" spans="2:9" ht="15" hidden="1" customHeight="1" x14ac:dyDescent="0.25">
      <c r="B200" s="2"/>
      <c r="C200" s="2" t="s">
        <v>21</v>
      </c>
      <c r="D200" s="1">
        <v>31</v>
      </c>
      <c r="E200" s="1" t="s">
        <v>298</v>
      </c>
      <c r="F200" s="1" t="s">
        <v>4</v>
      </c>
      <c r="G200" s="16" t="str">
        <f>IFERROR(VALUE(SUBSTITUTE(Table1[[#This Row],[ Isotopic Composition]],CHAR(160),"")),"")</f>
        <v/>
      </c>
      <c r="H200" s="6"/>
      <c r="I200" s="6" t="str">
        <f>IFERROR(VLOOKUP(Table1[[#This Row],[Element]],Table3[],2,0)*Table1[[#This Row],[Isotope Abundance]],"")</f>
        <v/>
      </c>
    </row>
    <row r="201" spans="2:9" ht="15" hidden="1" customHeight="1" x14ac:dyDescent="0.25">
      <c r="B201" s="2"/>
      <c r="C201" s="2" t="s">
        <v>21</v>
      </c>
      <c r="D201" s="1">
        <v>32</v>
      </c>
      <c r="E201" s="1" t="s">
        <v>299</v>
      </c>
      <c r="F201" s="1" t="s">
        <v>4</v>
      </c>
      <c r="G201" s="16" t="str">
        <f>IFERROR(VALUE(SUBSTITUTE(Table1[[#This Row],[ Isotopic Composition]],CHAR(160),"")),"")</f>
        <v/>
      </c>
      <c r="H201" s="6"/>
      <c r="I201" s="6" t="str">
        <f>IFERROR(VLOOKUP(Table1[[#This Row],[Element]],Table3[],2,0)*Table1[[#This Row],[Isotope Abundance]],"")</f>
        <v/>
      </c>
    </row>
    <row r="202" spans="2:9" ht="15" hidden="1" customHeight="1" x14ac:dyDescent="0.25">
      <c r="B202" s="2"/>
      <c r="C202" s="2" t="s">
        <v>21</v>
      </c>
      <c r="D202" s="1">
        <v>33</v>
      </c>
      <c r="E202" s="1" t="s">
        <v>300</v>
      </c>
      <c r="F202" s="1" t="s">
        <v>4</v>
      </c>
      <c r="G202" s="16" t="str">
        <f>IFERROR(VALUE(SUBSTITUTE(Table1[[#This Row],[ Isotopic Composition]],CHAR(160),"")),"")</f>
        <v/>
      </c>
      <c r="H202" s="6"/>
      <c r="I202" s="6" t="str">
        <f>IFERROR(VLOOKUP(Table1[[#This Row],[Element]],Table3[],2,0)*Table1[[#This Row],[Isotope Abundance]],"")</f>
        <v/>
      </c>
    </row>
    <row r="203" spans="2:9" ht="15" hidden="1" customHeight="1" x14ac:dyDescent="0.25">
      <c r="B203" s="2"/>
      <c r="C203" s="2" t="s">
        <v>21</v>
      </c>
      <c r="D203" s="1">
        <v>34</v>
      </c>
      <c r="E203" s="1" t="s">
        <v>301</v>
      </c>
      <c r="F203" s="1" t="s">
        <v>4</v>
      </c>
      <c r="G203" s="16" t="str">
        <f>IFERROR(VALUE(SUBSTITUTE(Table1[[#This Row],[ Isotopic Composition]],CHAR(160),"")),"")</f>
        <v/>
      </c>
      <c r="H203" s="6"/>
      <c r="I203" s="6" t="str">
        <f>IFERROR(VLOOKUP(Table1[[#This Row],[Element]],Table3[],2,0)*Table1[[#This Row],[Isotope Abundance]],"")</f>
        <v/>
      </c>
    </row>
    <row r="204" spans="2:9" ht="15" hidden="1" customHeight="1" x14ac:dyDescent="0.25">
      <c r="B204" s="2"/>
      <c r="C204" s="2" t="s">
        <v>21</v>
      </c>
      <c r="D204" s="1">
        <v>35</v>
      </c>
      <c r="E204" s="1" t="s">
        <v>302</v>
      </c>
      <c r="F204" s="1" t="s">
        <v>4</v>
      </c>
      <c r="G204" s="16" t="str">
        <f>IFERROR(VALUE(SUBSTITUTE(Table1[[#This Row],[ Isotopic Composition]],CHAR(160),"")),"")</f>
        <v/>
      </c>
      <c r="H204" s="6"/>
      <c r="I204" s="6" t="str">
        <f>IFERROR(VLOOKUP(Table1[[#This Row],[Element]],Table3[],2,0)*Table1[[#This Row],[Isotope Abundance]],"")</f>
        <v/>
      </c>
    </row>
    <row r="205" spans="2:9" ht="15" hidden="1" customHeight="1" x14ac:dyDescent="0.25">
      <c r="B205" s="2"/>
      <c r="C205" s="2" t="s">
        <v>21</v>
      </c>
      <c r="D205" s="1">
        <v>36</v>
      </c>
      <c r="E205" s="1" t="s">
        <v>303</v>
      </c>
      <c r="F205" s="1" t="s">
        <v>4</v>
      </c>
      <c r="G205" s="16" t="str">
        <f>IFERROR(VALUE(SUBSTITUTE(Table1[[#This Row],[ Isotopic Composition]],CHAR(160),"")),"")</f>
        <v/>
      </c>
      <c r="H205" s="6"/>
      <c r="I205" s="6" t="str">
        <f>IFERROR(VLOOKUP(Table1[[#This Row],[Element]],Table3[],2,0)*Table1[[#This Row],[Isotope Abundance]],"")</f>
        <v/>
      </c>
    </row>
    <row r="206" spans="2:9" ht="15" hidden="1" customHeight="1" x14ac:dyDescent="0.25">
      <c r="B206" s="2"/>
      <c r="C206" s="2" t="s">
        <v>21</v>
      </c>
      <c r="D206" s="1">
        <v>37</v>
      </c>
      <c r="E206" s="1" t="s">
        <v>304</v>
      </c>
      <c r="F206" s="1" t="s">
        <v>4</v>
      </c>
      <c r="G206" s="16" t="str">
        <f>IFERROR(VALUE(SUBSTITUTE(Table1[[#This Row],[ Isotopic Composition]],CHAR(160),"")),"")</f>
        <v/>
      </c>
      <c r="H206" s="6"/>
      <c r="I206" s="6" t="str">
        <f>IFERROR(VLOOKUP(Table1[[#This Row],[Element]],Table3[],2,0)*Table1[[#This Row],[Isotope Abundance]],"")</f>
        <v/>
      </c>
    </row>
    <row r="207" spans="2:9" ht="15" hidden="1" customHeight="1" x14ac:dyDescent="0.25">
      <c r="B207" s="2"/>
      <c r="C207" s="2" t="s">
        <v>21</v>
      </c>
      <c r="D207" s="1">
        <v>38</v>
      </c>
      <c r="E207" s="1" t="s">
        <v>305</v>
      </c>
      <c r="F207" s="1" t="s">
        <v>4</v>
      </c>
      <c r="G207" s="16" t="str">
        <f>IFERROR(VALUE(SUBSTITUTE(Table1[[#This Row],[ Isotopic Composition]],CHAR(160),"")),"")</f>
        <v/>
      </c>
      <c r="H207" s="6"/>
      <c r="I207" s="6" t="str">
        <f>IFERROR(VLOOKUP(Table1[[#This Row],[Element]],Table3[],2,0)*Table1[[#This Row],[Isotope Abundance]],"")</f>
        <v/>
      </c>
    </row>
    <row r="208" spans="2:9" ht="15" hidden="1" customHeight="1" x14ac:dyDescent="0.25">
      <c r="B208" s="2"/>
      <c r="C208" s="2" t="s">
        <v>21</v>
      </c>
      <c r="D208" s="1">
        <v>39</v>
      </c>
      <c r="E208" s="1" t="s">
        <v>306</v>
      </c>
      <c r="F208" s="1" t="s">
        <v>4</v>
      </c>
      <c r="G208" s="16" t="str">
        <f>IFERROR(VALUE(SUBSTITUTE(Table1[[#This Row],[ Isotopic Composition]],CHAR(160),"")),"")</f>
        <v/>
      </c>
      <c r="H208" s="6"/>
      <c r="I208" s="6" t="str">
        <f>IFERROR(VLOOKUP(Table1[[#This Row],[Element]],Table3[],2,0)*Table1[[#This Row],[Isotope Abundance]],"")</f>
        <v/>
      </c>
    </row>
    <row r="209" spans="2:9" ht="15" hidden="1" customHeight="1" x14ac:dyDescent="0.25">
      <c r="B209" s="2"/>
      <c r="C209" s="2" t="s">
        <v>21</v>
      </c>
      <c r="D209" s="1">
        <v>40</v>
      </c>
      <c r="E209" s="1" t="s">
        <v>307</v>
      </c>
      <c r="F209" s="1" t="s">
        <v>4</v>
      </c>
      <c r="G209" s="16" t="str">
        <f>IFERROR(VALUE(SUBSTITUTE(Table1[[#This Row],[ Isotopic Composition]],CHAR(160),"")),"")</f>
        <v/>
      </c>
      <c r="H209" s="6"/>
      <c r="I209" s="6" t="str">
        <f>IFERROR(VLOOKUP(Table1[[#This Row],[Element]],Table3[],2,0)*Table1[[#This Row],[Isotope Abundance]],"")</f>
        <v/>
      </c>
    </row>
    <row r="210" spans="2:9" ht="15" hidden="1" customHeight="1" x14ac:dyDescent="0.25">
      <c r="B210" s="9"/>
      <c r="C210" s="9"/>
      <c r="D210" s="9"/>
      <c r="E210" s="6"/>
      <c r="F210" s="6"/>
      <c r="G210" s="14" t="str">
        <f>IFERROR(VALUE(SUBSTITUTE(Table1[[#This Row],[ Isotopic Composition]],CHAR(160),"")),"")</f>
        <v/>
      </c>
      <c r="H210" s="6"/>
      <c r="I210" s="6" t="str">
        <f>IFERROR(VLOOKUP(Table1[[#This Row],[Element]],Table3[],2,0)*Table1[[#This Row],[Isotope Abundance]],"")</f>
        <v/>
      </c>
    </row>
    <row r="211" spans="2:9" ht="15" hidden="1" customHeight="1" x14ac:dyDescent="0.25">
      <c r="B211" s="6"/>
      <c r="C211" s="6"/>
      <c r="D211" s="6"/>
      <c r="E211" s="6"/>
      <c r="F211" s="6"/>
      <c r="G211" s="14" t="str">
        <f>IFERROR(VALUE(SUBSTITUTE(Table1[[#This Row],[ Isotopic Composition]],CHAR(160),"")),"")</f>
        <v/>
      </c>
      <c r="H211" s="6"/>
      <c r="I211" s="6" t="str">
        <f>IFERROR(VLOOKUP(Table1[[#This Row],[Element]],Table3[],2,0)*Table1[[#This Row],[Isotope Abundance]],"")</f>
        <v/>
      </c>
    </row>
    <row r="212" spans="2:9" ht="15" hidden="1" customHeight="1" x14ac:dyDescent="0.25">
      <c r="B212" s="2">
        <v>13</v>
      </c>
      <c r="C212" s="2" t="s">
        <v>23</v>
      </c>
      <c r="D212" s="1">
        <v>21</v>
      </c>
      <c r="E212" s="1" t="s">
        <v>308</v>
      </c>
      <c r="F212" s="1" t="s">
        <v>4</v>
      </c>
      <c r="G212" s="16" t="str">
        <f>IFERROR(VALUE(SUBSTITUTE(Table1[[#This Row],[ Isotopic Composition]],CHAR(160),"")),"")</f>
        <v/>
      </c>
      <c r="H212" s="6"/>
      <c r="I212" s="6" t="str">
        <f>IFERROR(VLOOKUP(Table1[[#This Row],[Element]],Table3[],2,0)*Table1[[#This Row],[Isotope Abundance]],"")</f>
        <v/>
      </c>
    </row>
    <row r="213" spans="2:9" ht="15" hidden="1" customHeight="1" x14ac:dyDescent="0.25">
      <c r="B213" s="2"/>
      <c r="C213" s="2" t="s">
        <v>23</v>
      </c>
      <c r="D213" s="1">
        <v>22</v>
      </c>
      <c r="E213" s="1" t="s">
        <v>309</v>
      </c>
      <c r="F213" s="1" t="s">
        <v>4</v>
      </c>
      <c r="G213" s="16" t="str">
        <f>IFERROR(VALUE(SUBSTITUTE(Table1[[#This Row],[ Isotopic Composition]],CHAR(160),"")),"")</f>
        <v/>
      </c>
      <c r="H213" s="6"/>
      <c r="I213" s="6" t="str">
        <f>IFERROR(VLOOKUP(Table1[[#This Row],[Element]],Table3[],2,0)*Table1[[#This Row],[Isotope Abundance]],"")</f>
        <v/>
      </c>
    </row>
    <row r="214" spans="2:9" ht="15" hidden="1" customHeight="1" x14ac:dyDescent="0.25">
      <c r="B214" s="2"/>
      <c r="C214" s="2" t="s">
        <v>23</v>
      </c>
      <c r="D214" s="1">
        <v>23</v>
      </c>
      <c r="E214" s="1" t="s">
        <v>310</v>
      </c>
      <c r="F214" s="1" t="s">
        <v>4</v>
      </c>
      <c r="G214" s="16" t="str">
        <f>IFERROR(VALUE(SUBSTITUTE(Table1[[#This Row],[ Isotopic Composition]],CHAR(160),"")),"")</f>
        <v/>
      </c>
      <c r="H214" s="6"/>
      <c r="I214" s="6" t="str">
        <f>IFERROR(VLOOKUP(Table1[[#This Row],[Element]],Table3[],2,0)*Table1[[#This Row],[Isotope Abundance]],"")</f>
        <v/>
      </c>
    </row>
    <row r="215" spans="2:9" ht="15" hidden="1" customHeight="1" x14ac:dyDescent="0.25">
      <c r="B215" s="2"/>
      <c r="C215" s="2" t="s">
        <v>23</v>
      </c>
      <c r="D215" s="1">
        <v>24</v>
      </c>
      <c r="E215" s="1" t="s">
        <v>311</v>
      </c>
      <c r="F215" s="1" t="s">
        <v>4</v>
      </c>
      <c r="G215" s="16" t="str">
        <f>IFERROR(VALUE(SUBSTITUTE(Table1[[#This Row],[ Isotopic Composition]],CHAR(160),"")),"")</f>
        <v/>
      </c>
      <c r="H215" s="6"/>
      <c r="I215" s="6" t="str">
        <f>IFERROR(VLOOKUP(Table1[[#This Row],[Element]],Table3[],2,0)*Table1[[#This Row],[Isotope Abundance]],"")</f>
        <v/>
      </c>
    </row>
    <row r="216" spans="2:9" ht="15" hidden="1" customHeight="1" x14ac:dyDescent="0.25">
      <c r="B216" s="2"/>
      <c r="C216" s="2" t="s">
        <v>23</v>
      </c>
      <c r="D216" s="1">
        <v>25</v>
      </c>
      <c r="E216" s="1" t="s">
        <v>312</v>
      </c>
      <c r="F216" s="1" t="s">
        <v>4</v>
      </c>
      <c r="G216" s="16" t="str">
        <f>IFERROR(VALUE(SUBSTITUTE(Table1[[#This Row],[ Isotopic Composition]],CHAR(160),"")),"")</f>
        <v/>
      </c>
      <c r="H216" s="6"/>
      <c r="I216" s="6" t="str">
        <f>IFERROR(VLOOKUP(Table1[[#This Row],[Element]],Table3[],2,0)*Table1[[#This Row],[Isotope Abundance]],"")</f>
        <v/>
      </c>
    </row>
    <row r="217" spans="2:9" ht="15" hidden="1" customHeight="1" x14ac:dyDescent="0.25">
      <c r="B217" s="2"/>
      <c r="C217" s="2" t="s">
        <v>23</v>
      </c>
      <c r="D217" s="1">
        <v>26</v>
      </c>
      <c r="E217" s="1" t="s">
        <v>313</v>
      </c>
      <c r="F217" s="1" t="s">
        <v>4</v>
      </c>
      <c r="G217" s="16" t="str">
        <f>IFERROR(VALUE(SUBSTITUTE(Table1[[#This Row],[ Isotopic Composition]],CHAR(160),"")),"")</f>
        <v/>
      </c>
      <c r="H217" s="6"/>
      <c r="I217" s="6" t="str">
        <f>IFERROR(VLOOKUP(Table1[[#This Row],[Element]],Table3[],2,0)*Table1[[#This Row],[Isotope Abundance]],"")</f>
        <v/>
      </c>
    </row>
    <row r="218" spans="2:9" ht="15" customHeight="1" x14ac:dyDescent="0.25">
      <c r="B218" s="2"/>
      <c r="C218" s="2" t="s">
        <v>23</v>
      </c>
      <c r="D218" s="1">
        <v>27</v>
      </c>
      <c r="E218" s="1" t="s">
        <v>314</v>
      </c>
      <c r="F218" s="8" t="s">
        <v>9</v>
      </c>
      <c r="G218" s="11">
        <f>IFERROR(VALUE(SUBSTITUTE(Table1[[#This Row],[ Isotopic Composition]],CHAR(160),"")),"")</f>
        <v>1</v>
      </c>
      <c r="H218" s="8" t="s">
        <v>315</v>
      </c>
      <c r="I218" s="38">
        <f>IFERROR(VLOOKUP(Table1[[#This Row],[Element]],Table3[],2,0)*Table1[[#This Row],[Isotope Abundance]],"")</f>
        <v>4.0166667333333336E-2</v>
      </c>
    </row>
    <row r="219" spans="2:9" ht="15" hidden="1" customHeight="1" x14ac:dyDescent="0.25">
      <c r="B219" s="2"/>
      <c r="C219" s="2" t="s">
        <v>23</v>
      </c>
      <c r="D219" s="1">
        <v>28</v>
      </c>
      <c r="E219" s="1" t="s">
        <v>316</v>
      </c>
      <c r="F219" s="1" t="s">
        <v>4</v>
      </c>
      <c r="G219" s="16" t="str">
        <f>IFERROR(VALUE(SUBSTITUTE(Table1[[#This Row],[ Isotopic Composition]],CHAR(160),"")),"")</f>
        <v/>
      </c>
      <c r="H219" s="6"/>
      <c r="I219" s="6" t="str">
        <f>IFERROR(VLOOKUP(Table1[[#This Row],[Element]],Table3[],2,0)*Table1[[#This Row],[Isotope Abundance]],"")</f>
        <v/>
      </c>
    </row>
    <row r="220" spans="2:9" ht="15" hidden="1" customHeight="1" x14ac:dyDescent="0.25">
      <c r="B220" s="2"/>
      <c r="C220" s="2" t="s">
        <v>23</v>
      </c>
      <c r="D220" s="1">
        <v>29</v>
      </c>
      <c r="E220" s="1" t="s">
        <v>317</v>
      </c>
      <c r="F220" s="1" t="s">
        <v>4</v>
      </c>
      <c r="G220" s="16" t="str">
        <f>IFERROR(VALUE(SUBSTITUTE(Table1[[#This Row],[ Isotopic Composition]],CHAR(160),"")),"")</f>
        <v/>
      </c>
      <c r="H220" s="6"/>
      <c r="I220" s="6" t="str">
        <f>IFERROR(VLOOKUP(Table1[[#This Row],[Element]],Table3[],2,0)*Table1[[#This Row],[Isotope Abundance]],"")</f>
        <v/>
      </c>
    </row>
    <row r="221" spans="2:9" ht="15" hidden="1" customHeight="1" x14ac:dyDescent="0.25">
      <c r="B221" s="2"/>
      <c r="C221" s="2" t="s">
        <v>23</v>
      </c>
      <c r="D221" s="1">
        <v>30</v>
      </c>
      <c r="E221" s="1" t="s">
        <v>318</v>
      </c>
      <c r="F221" s="1" t="s">
        <v>4</v>
      </c>
      <c r="G221" s="16" t="str">
        <f>IFERROR(VALUE(SUBSTITUTE(Table1[[#This Row],[ Isotopic Composition]],CHAR(160),"")),"")</f>
        <v/>
      </c>
      <c r="H221" s="6"/>
      <c r="I221" s="6" t="str">
        <f>IFERROR(VLOOKUP(Table1[[#This Row],[Element]],Table3[],2,0)*Table1[[#This Row],[Isotope Abundance]],"")</f>
        <v/>
      </c>
    </row>
    <row r="222" spans="2:9" ht="15" hidden="1" customHeight="1" x14ac:dyDescent="0.25">
      <c r="B222" s="2"/>
      <c r="C222" s="2" t="s">
        <v>23</v>
      </c>
      <c r="D222" s="1">
        <v>31</v>
      </c>
      <c r="E222" s="1" t="s">
        <v>319</v>
      </c>
      <c r="F222" s="1" t="s">
        <v>4</v>
      </c>
      <c r="G222" s="16" t="str">
        <f>IFERROR(VALUE(SUBSTITUTE(Table1[[#This Row],[ Isotopic Composition]],CHAR(160),"")),"")</f>
        <v/>
      </c>
      <c r="H222" s="6"/>
      <c r="I222" s="6" t="str">
        <f>IFERROR(VLOOKUP(Table1[[#This Row],[Element]],Table3[],2,0)*Table1[[#This Row],[Isotope Abundance]],"")</f>
        <v/>
      </c>
    </row>
    <row r="223" spans="2:9" ht="15" hidden="1" customHeight="1" x14ac:dyDescent="0.25">
      <c r="B223" s="2"/>
      <c r="C223" s="2" t="s">
        <v>23</v>
      </c>
      <c r="D223" s="1">
        <v>32</v>
      </c>
      <c r="E223" s="1" t="s">
        <v>320</v>
      </c>
      <c r="F223" s="1" t="s">
        <v>4</v>
      </c>
      <c r="G223" s="16" t="str">
        <f>IFERROR(VALUE(SUBSTITUTE(Table1[[#This Row],[ Isotopic Composition]],CHAR(160),"")),"")</f>
        <v/>
      </c>
      <c r="H223" s="6"/>
      <c r="I223" s="6" t="str">
        <f>IFERROR(VLOOKUP(Table1[[#This Row],[Element]],Table3[],2,0)*Table1[[#This Row],[Isotope Abundance]],"")</f>
        <v/>
      </c>
    </row>
    <row r="224" spans="2:9" ht="15" hidden="1" customHeight="1" x14ac:dyDescent="0.25">
      <c r="B224" s="2"/>
      <c r="C224" s="2" t="s">
        <v>23</v>
      </c>
      <c r="D224" s="1">
        <v>33</v>
      </c>
      <c r="E224" s="1" t="s">
        <v>321</v>
      </c>
      <c r="F224" s="1" t="s">
        <v>4</v>
      </c>
      <c r="G224" s="16" t="str">
        <f>IFERROR(VALUE(SUBSTITUTE(Table1[[#This Row],[ Isotopic Composition]],CHAR(160),"")),"")</f>
        <v/>
      </c>
      <c r="H224" s="6"/>
      <c r="I224" s="6" t="str">
        <f>IFERROR(VLOOKUP(Table1[[#This Row],[Element]],Table3[],2,0)*Table1[[#This Row],[Isotope Abundance]],"")</f>
        <v/>
      </c>
    </row>
    <row r="225" spans="2:9" ht="15" hidden="1" customHeight="1" x14ac:dyDescent="0.25">
      <c r="B225" s="2"/>
      <c r="C225" s="2" t="s">
        <v>23</v>
      </c>
      <c r="D225" s="1">
        <v>34</v>
      </c>
      <c r="E225" s="1" t="s">
        <v>322</v>
      </c>
      <c r="F225" s="1" t="s">
        <v>4</v>
      </c>
      <c r="G225" s="16" t="str">
        <f>IFERROR(VALUE(SUBSTITUTE(Table1[[#This Row],[ Isotopic Composition]],CHAR(160),"")),"")</f>
        <v/>
      </c>
      <c r="H225" s="6"/>
      <c r="I225" s="6" t="str">
        <f>IFERROR(VLOOKUP(Table1[[#This Row],[Element]],Table3[],2,0)*Table1[[#This Row],[Isotope Abundance]],"")</f>
        <v/>
      </c>
    </row>
    <row r="226" spans="2:9" ht="15" hidden="1" customHeight="1" x14ac:dyDescent="0.25">
      <c r="B226" s="2"/>
      <c r="C226" s="2" t="s">
        <v>23</v>
      </c>
      <c r="D226" s="1">
        <v>35</v>
      </c>
      <c r="E226" s="1" t="s">
        <v>323</v>
      </c>
      <c r="F226" s="1" t="s">
        <v>4</v>
      </c>
      <c r="G226" s="16" t="str">
        <f>IFERROR(VALUE(SUBSTITUTE(Table1[[#This Row],[ Isotopic Composition]],CHAR(160),"")),"")</f>
        <v/>
      </c>
      <c r="H226" s="6"/>
      <c r="I226" s="6" t="str">
        <f>IFERROR(VLOOKUP(Table1[[#This Row],[Element]],Table3[],2,0)*Table1[[#This Row],[Isotope Abundance]],"")</f>
        <v/>
      </c>
    </row>
    <row r="227" spans="2:9" ht="15" hidden="1" customHeight="1" x14ac:dyDescent="0.25">
      <c r="B227" s="2"/>
      <c r="C227" s="2" t="s">
        <v>23</v>
      </c>
      <c r="D227" s="1">
        <v>36</v>
      </c>
      <c r="E227" s="1" t="s">
        <v>324</v>
      </c>
      <c r="F227" s="1" t="s">
        <v>4</v>
      </c>
      <c r="G227" s="16" t="str">
        <f>IFERROR(VALUE(SUBSTITUTE(Table1[[#This Row],[ Isotopic Composition]],CHAR(160),"")),"")</f>
        <v/>
      </c>
      <c r="H227" s="6"/>
      <c r="I227" s="6" t="str">
        <f>IFERROR(VLOOKUP(Table1[[#This Row],[Element]],Table3[],2,0)*Table1[[#This Row],[Isotope Abundance]],"")</f>
        <v/>
      </c>
    </row>
    <row r="228" spans="2:9" ht="15" hidden="1" customHeight="1" x14ac:dyDescent="0.25">
      <c r="B228" s="2"/>
      <c r="C228" s="2" t="s">
        <v>23</v>
      </c>
      <c r="D228" s="1">
        <v>37</v>
      </c>
      <c r="E228" s="1" t="s">
        <v>325</v>
      </c>
      <c r="F228" s="1" t="s">
        <v>4</v>
      </c>
      <c r="G228" s="16" t="str">
        <f>IFERROR(VALUE(SUBSTITUTE(Table1[[#This Row],[ Isotopic Composition]],CHAR(160),"")),"")</f>
        <v/>
      </c>
      <c r="H228" s="6"/>
      <c r="I228" s="6" t="str">
        <f>IFERROR(VLOOKUP(Table1[[#This Row],[Element]],Table3[],2,0)*Table1[[#This Row],[Isotope Abundance]],"")</f>
        <v/>
      </c>
    </row>
    <row r="229" spans="2:9" ht="15" hidden="1" customHeight="1" x14ac:dyDescent="0.25">
      <c r="B229" s="2"/>
      <c r="C229" s="2" t="s">
        <v>23</v>
      </c>
      <c r="D229" s="1">
        <v>38</v>
      </c>
      <c r="E229" s="1" t="s">
        <v>326</v>
      </c>
      <c r="F229" s="1" t="s">
        <v>4</v>
      </c>
      <c r="G229" s="16" t="str">
        <f>IFERROR(VALUE(SUBSTITUTE(Table1[[#This Row],[ Isotopic Composition]],CHAR(160),"")),"")</f>
        <v/>
      </c>
      <c r="H229" s="6"/>
      <c r="I229" s="6" t="str">
        <f>IFERROR(VLOOKUP(Table1[[#This Row],[Element]],Table3[],2,0)*Table1[[#This Row],[Isotope Abundance]],"")</f>
        <v/>
      </c>
    </row>
    <row r="230" spans="2:9" ht="15" hidden="1" customHeight="1" x14ac:dyDescent="0.25">
      <c r="B230" s="2"/>
      <c r="C230" s="2" t="s">
        <v>23</v>
      </c>
      <c r="D230" s="1">
        <v>39</v>
      </c>
      <c r="E230" s="1" t="s">
        <v>327</v>
      </c>
      <c r="F230" s="1" t="s">
        <v>4</v>
      </c>
      <c r="G230" s="16" t="str">
        <f>IFERROR(VALUE(SUBSTITUTE(Table1[[#This Row],[ Isotopic Composition]],CHAR(160),"")),"")</f>
        <v/>
      </c>
      <c r="H230" s="6"/>
      <c r="I230" s="6" t="str">
        <f>IFERROR(VLOOKUP(Table1[[#This Row],[Element]],Table3[],2,0)*Table1[[#This Row],[Isotope Abundance]],"")</f>
        <v/>
      </c>
    </row>
    <row r="231" spans="2:9" ht="15" hidden="1" customHeight="1" x14ac:dyDescent="0.25">
      <c r="B231" s="2"/>
      <c r="C231" s="2" t="s">
        <v>23</v>
      </c>
      <c r="D231" s="1">
        <v>40</v>
      </c>
      <c r="E231" s="1" t="s">
        <v>328</v>
      </c>
      <c r="F231" s="1" t="s">
        <v>4</v>
      </c>
      <c r="G231" s="16" t="str">
        <f>IFERROR(VALUE(SUBSTITUTE(Table1[[#This Row],[ Isotopic Composition]],CHAR(160),"")),"")</f>
        <v/>
      </c>
      <c r="H231" s="6"/>
      <c r="I231" s="6" t="str">
        <f>IFERROR(VLOOKUP(Table1[[#This Row],[Element]],Table3[],2,0)*Table1[[#This Row],[Isotope Abundance]],"")</f>
        <v/>
      </c>
    </row>
    <row r="232" spans="2:9" ht="15" hidden="1" customHeight="1" x14ac:dyDescent="0.25">
      <c r="B232" s="2"/>
      <c r="C232" s="2" t="s">
        <v>23</v>
      </c>
      <c r="D232" s="1">
        <v>41</v>
      </c>
      <c r="E232" s="1" t="s">
        <v>329</v>
      </c>
      <c r="F232" s="1" t="s">
        <v>4</v>
      </c>
      <c r="G232" s="16" t="str">
        <f>IFERROR(VALUE(SUBSTITUTE(Table1[[#This Row],[ Isotopic Composition]],CHAR(160),"")),"")</f>
        <v/>
      </c>
      <c r="H232" s="6"/>
      <c r="I232" s="6" t="str">
        <f>IFERROR(VLOOKUP(Table1[[#This Row],[Element]],Table3[],2,0)*Table1[[#This Row],[Isotope Abundance]],"")</f>
        <v/>
      </c>
    </row>
    <row r="233" spans="2:9" ht="15" hidden="1" customHeight="1" x14ac:dyDescent="0.25">
      <c r="B233" s="2"/>
      <c r="C233" s="2" t="s">
        <v>23</v>
      </c>
      <c r="D233" s="1">
        <v>42</v>
      </c>
      <c r="E233" s="1" t="s">
        <v>330</v>
      </c>
      <c r="F233" s="1" t="s">
        <v>4</v>
      </c>
      <c r="G233" s="16" t="str">
        <f>IFERROR(VALUE(SUBSTITUTE(Table1[[#This Row],[ Isotopic Composition]],CHAR(160),"")),"")</f>
        <v/>
      </c>
      <c r="H233" s="6"/>
      <c r="I233" s="6" t="str">
        <f>IFERROR(VLOOKUP(Table1[[#This Row],[Element]],Table3[],2,0)*Table1[[#This Row],[Isotope Abundance]],"")</f>
        <v/>
      </c>
    </row>
    <row r="234" spans="2:9" ht="15" hidden="1" customHeight="1" x14ac:dyDescent="0.25">
      <c r="B234" s="2"/>
      <c r="C234" s="2" t="s">
        <v>23</v>
      </c>
      <c r="D234" s="1">
        <v>43</v>
      </c>
      <c r="E234" s="1" t="s">
        <v>331</v>
      </c>
      <c r="F234" s="1" t="s">
        <v>4</v>
      </c>
      <c r="G234" s="16" t="str">
        <f>IFERROR(VALUE(SUBSTITUTE(Table1[[#This Row],[ Isotopic Composition]],CHAR(160),"")),"")</f>
        <v/>
      </c>
      <c r="H234" s="6"/>
      <c r="I234" s="6" t="str">
        <f>IFERROR(VLOOKUP(Table1[[#This Row],[Element]],Table3[],2,0)*Table1[[#This Row],[Isotope Abundance]],"")</f>
        <v/>
      </c>
    </row>
    <row r="235" spans="2:9" ht="15" hidden="1" customHeight="1" x14ac:dyDescent="0.25">
      <c r="B235" s="9"/>
      <c r="C235" s="9"/>
      <c r="D235" s="9"/>
      <c r="E235" s="6"/>
      <c r="F235" s="6"/>
      <c r="G235" s="14" t="str">
        <f>IFERROR(VALUE(SUBSTITUTE(Table1[[#This Row],[ Isotopic Composition]],CHAR(160),"")),"")</f>
        <v/>
      </c>
      <c r="H235" s="6"/>
      <c r="I235" s="6" t="str">
        <f>IFERROR(VLOOKUP(Table1[[#This Row],[Element]],Table3[],2,0)*Table1[[#This Row],[Isotope Abundance]],"")</f>
        <v/>
      </c>
    </row>
    <row r="236" spans="2:9" ht="15" hidden="1" customHeight="1" x14ac:dyDescent="0.25">
      <c r="B236" s="6"/>
      <c r="C236" s="6"/>
      <c r="D236" s="6"/>
      <c r="E236" s="6"/>
      <c r="F236" s="6"/>
      <c r="G236" s="14" t="str">
        <f>IFERROR(VALUE(SUBSTITUTE(Table1[[#This Row],[ Isotopic Composition]],CHAR(160),"")),"")</f>
        <v/>
      </c>
      <c r="H236" s="6"/>
      <c r="I236" s="6" t="str">
        <f>IFERROR(VLOOKUP(Table1[[#This Row],[Element]],Table3[],2,0)*Table1[[#This Row],[Isotope Abundance]],"")</f>
        <v/>
      </c>
    </row>
    <row r="237" spans="2:9" ht="15" hidden="1" customHeight="1" x14ac:dyDescent="0.25">
      <c r="B237" s="2">
        <v>14</v>
      </c>
      <c r="C237" s="2" t="s">
        <v>24</v>
      </c>
      <c r="D237" s="1">
        <v>22</v>
      </c>
      <c r="E237" s="1" t="s">
        <v>332</v>
      </c>
      <c r="F237" s="1" t="s">
        <v>4</v>
      </c>
      <c r="G237" s="16" t="str">
        <f>IFERROR(VALUE(SUBSTITUTE(Table1[[#This Row],[ Isotopic Composition]],CHAR(160),"")),"")</f>
        <v/>
      </c>
      <c r="H237" s="8" t="s">
        <v>25</v>
      </c>
      <c r="I237" s="6" t="str">
        <f>IFERROR(VLOOKUP(Table1[[#This Row],[Element]],Table3[],2,0)*Table1[[#This Row],[Isotope Abundance]],"")</f>
        <v/>
      </c>
    </row>
    <row r="238" spans="2:9" ht="15" hidden="1" customHeight="1" x14ac:dyDescent="0.25">
      <c r="B238" s="2"/>
      <c r="C238" s="2" t="s">
        <v>24</v>
      </c>
      <c r="D238" s="1">
        <v>23</v>
      </c>
      <c r="E238" s="1" t="s">
        <v>333</v>
      </c>
      <c r="F238" s="1" t="s">
        <v>4</v>
      </c>
      <c r="G238" s="16" t="str">
        <f>IFERROR(VALUE(SUBSTITUTE(Table1[[#This Row],[ Isotopic Composition]],CHAR(160),"")),"")</f>
        <v/>
      </c>
      <c r="H238" s="6"/>
      <c r="I238" s="6" t="str">
        <f>IFERROR(VLOOKUP(Table1[[#This Row],[Element]],Table3[],2,0)*Table1[[#This Row],[Isotope Abundance]],"")</f>
        <v/>
      </c>
    </row>
    <row r="239" spans="2:9" ht="15" hidden="1" customHeight="1" x14ac:dyDescent="0.25">
      <c r="B239" s="2"/>
      <c r="C239" s="2" t="s">
        <v>24</v>
      </c>
      <c r="D239" s="1">
        <v>24</v>
      </c>
      <c r="E239" s="1" t="s">
        <v>334</v>
      </c>
      <c r="F239" s="1" t="s">
        <v>4</v>
      </c>
      <c r="G239" s="16" t="str">
        <f>IFERROR(VALUE(SUBSTITUTE(Table1[[#This Row],[ Isotopic Composition]],CHAR(160),"")),"")</f>
        <v/>
      </c>
      <c r="H239" s="6"/>
      <c r="I239" s="6" t="str">
        <f>IFERROR(VLOOKUP(Table1[[#This Row],[Element]],Table3[],2,0)*Table1[[#This Row],[Isotope Abundance]],"")</f>
        <v/>
      </c>
    </row>
    <row r="240" spans="2:9" ht="15" hidden="1" customHeight="1" x14ac:dyDescent="0.25">
      <c r="B240" s="2"/>
      <c r="C240" s="2" t="s">
        <v>24</v>
      </c>
      <c r="D240" s="1">
        <v>25</v>
      </c>
      <c r="E240" s="1" t="s">
        <v>335</v>
      </c>
      <c r="F240" s="1" t="s">
        <v>4</v>
      </c>
      <c r="G240" s="16" t="str">
        <f>IFERROR(VALUE(SUBSTITUTE(Table1[[#This Row],[ Isotopic Composition]],CHAR(160),"")),"")</f>
        <v/>
      </c>
      <c r="H240" s="6"/>
      <c r="I240" s="6" t="str">
        <f>IFERROR(VLOOKUP(Table1[[#This Row],[Element]],Table3[],2,0)*Table1[[#This Row],[Isotope Abundance]],"")</f>
        <v/>
      </c>
    </row>
    <row r="241" spans="2:9" ht="15" hidden="1" customHeight="1" x14ac:dyDescent="0.25">
      <c r="B241" s="2"/>
      <c r="C241" s="2" t="s">
        <v>24</v>
      </c>
      <c r="D241" s="1">
        <v>26</v>
      </c>
      <c r="E241" s="1" t="s">
        <v>336</v>
      </c>
      <c r="F241" s="1" t="s">
        <v>4</v>
      </c>
      <c r="G241" s="16" t="str">
        <f>IFERROR(VALUE(SUBSTITUTE(Table1[[#This Row],[ Isotopic Composition]],CHAR(160),"")),"")</f>
        <v/>
      </c>
      <c r="H241" s="6"/>
      <c r="I241" s="6" t="str">
        <f>IFERROR(VLOOKUP(Table1[[#This Row],[Element]],Table3[],2,0)*Table1[[#This Row],[Isotope Abundance]],"")</f>
        <v/>
      </c>
    </row>
    <row r="242" spans="2:9" ht="15" hidden="1" customHeight="1" x14ac:dyDescent="0.25">
      <c r="B242" s="2"/>
      <c r="C242" s="2" t="s">
        <v>24</v>
      </c>
      <c r="D242" s="1">
        <v>27</v>
      </c>
      <c r="E242" s="1" t="s">
        <v>337</v>
      </c>
      <c r="F242" s="1" t="s">
        <v>4</v>
      </c>
      <c r="G242" s="16" t="str">
        <f>IFERROR(VALUE(SUBSTITUTE(Table1[[#This Row],[ Isotopic Composition]],CHAR(160),"")),"")</f>
        <v/>
      </c>
      <c r="H242" s="6"/>
      <c r="I242" s="6" t="str">
        <f>IFERROR(VLOOKUP(Table1[[#This Row],[Element]],Table3[],2,0)*Table1[[#This Row],[Isotope Abundance]],"")</f>
        <v/>
      </c>
    </row>
    <row r="243" spans="2:9" ht="15" customHeight="1" x14ac:dyDescent="0.25">
      <c r="B243" s="2"/>
      <c r="C243" s="2" t="s">
        <v>24</v>
      </c>
      <c r="D243" s="1">
        <v>28</v>
      </c>
      <c r="E243" s="1" t="s">
        <v>338</v>
      </c>
      <c r="F243" s="8" t="s">
        <v>339</v>
      </c>
      <c r="G243" s="11">
        <f>IFERROR(VALUE(SUBSTITUTE(Table1[[#This Row],[ Isotopic Composition]],CHAR(160),"")),"")</f>
        <v>0.92222999999999999</v>
      </c>
      <c r="H243" s="6"/>
      <c r="I243" s="38">
        <f>IFERROR(VLOOKUP(Table1[[#This Row],[Element]],Table3[],2,0)*Table1[[#This Row],[Isotope Abundance]],"")</f>
        <v>0.17553178630199998</v>
      </c>
    </row>
    <row r="244" spans="2:9" ht="15" customHeight="1" x14ac:dyDescent="0.25">
      <c r="B244" s="2"/>
      <c r="C244" s="2" t="s">
        <v>24</v>
      </c>
      <c r="D244" s="1">
        <v>29</v>
      </c>
      <c r="E244" s="1" t="s">
        <v>340</v>
      </c>
      <c r="F244" s="8" t="s">
        <v>341</v>
      </c>
      <c r="G244" s="11">
        <f>IFERROR(VALUE(SUBSTITUTE(Table1[[#This Row],[ Isotopic Composition]],CHAR(160),"")),"")</f>
        <v>4.6850000000000003E-2</v>
      </c>
      <c r="H244" s="6"/>
      <c r="I244" s="38">
        <f>IFERROR(VLOOKUP(Table1[[#This Row],[Element]],Table3[],2,0)*Table1[[#This Row],[Isotope Abundance]],"")</f>
        <v>8.9171510233333317E-3</v>
      </c>
    </row>
    <row r="245" spans="2:9" ht="15" customHeight="1" x14ac:dyDescent="0.25">
      <c r="B245" s="2"/>
      <c r="C245" s="2" t="s">
        <v>24</v>
      </c>
      <c r="D245" s="1">
        <v>30</v>
      </c>
      <c r="E245" s="1" t="s">
        <v>342</v>
      </c>
      <c r="F245" s="8" t="s">
        <v>343</v>
      </c>
      <c r="G245" s="11">
        <f>IFERROR(VALUE(SUBSTITUTE(Table1[[#This Row],[ Isotopic Composition]],CHAR(160),"")),"")</f>
        <v>3.092E-2</v>
      </c>
      <c r="H245" s="6"/>
      <c r="I245" s="38">
        <f>IFERROR(VLOOKUP(Table1[[#This Row],[Element]],Table3[],2,0)*Table1[[#This Row],[Isotope Abundance]],"")</f>
        <v>5.8851293413333325E-3</v>
      </c>
    </row>
    <row r="246" spans="2:9" ht="15" hidden="1" customHeight="1" x14ac:dyDescent="0.25">
      <c r="B246" s="2"/>
      <c r="C246" s="2" t="s">
        <v>24</v>
      </c>
      <c r="D246" s="1">
        <v>31</v>
      </c>
      <c r="E246" s="1" t="s">
        <v>344</v>
      </c>
      <c r="F246" s="1" t="s">
        <v>4</v>
      </c>
      <c r="G246" s="16" t="str">
        <f>IFERROR(VALUE(SUBSTITUTE(Table1[[#This Row],[ Isotopic Composition]],CHAR(160),"")),"")</f>
        <v/>
      </c>
      <c r="H246" s="6"/>
      <c r="I246" s="6" t="str">
        <f>IFERROR(VLOOKUP(Table1[[#This Row],[Element]],Table3[],2,0)*Table1[[#This Row],[Isotope Abundance]],"")</f>
        <v/>
      </c>
    </row>
    <row r="247" spans="2:9" ht="15" hidden="1" customHeight="1" x14ac:dyDescent="0.25">
      <c r="B247" s="2"/>
      <c r="C247" s="2" t="s">
        <v>24</v>
      </c>
      <c r="D247" s="1">
        <v>32</v>
      </c>
      <c r="E247" s="1" t="s">
        <v>345</v>
      </c>
      <c r="F247" s="1" t="s">
        <v>4</v>
      </c>
      <c r="G247" s="16" t="str">
        <f>IFERROR(VALUE(SUBSTITUTE(Table1[[#This Row],[ Isotopic Composition]],CHAR(160),"")),"")</f>
        <v/>
      </c>
      <c r="H247" s="6"/>
      <c r="I247" s="6" t="str">
        <f>IFERROR(VLOOKUP(Table1[[#This Row],[Element]],Table3[],2,0)*Table1[[#This Row],[Isotope Abundance]],"")</f>
        <v/>
      </c>
    </row>
    <row r="248" spans="2:9" ht="15" hidden="1" customHeight="1" x14ac:dyDescent="0.25">
      <c r="B248" s="2"/>
      <c r="C248" s="2" t="s">
        <v>24</v>
      </c>
      <c r="D248" s="1">
        <v>33</v>
      </c>
      <c r="E248" s="1" t="s">
        <v>346</v>
      </c>
      <c r="F248" s="1" t="s">
        <v>4</v>
      </c>
      <c r="G248" s="16" t="str">
        <f>IFERROR(VALUE(SUBSTITUTE(Table1[[#This Row],[ Isotopic Composition]],CHAR(160),"")),"")</f>
        <v/>
      </c>
      <c r="H248" s="6"/>
      <c r="I248" s="6" t="str">
        <f>IFERROR(VLOOKUP(Table1[[#This Row],[Element]],Table3[],2,0)*Table1[[#This Row],[Isotope Abundance]],"")</f>
        <v/>
      </c>
    </row>
    <row r="249" spans="2:9" ht="15" hidden="1" customHeight="1" x14ac:dyDescent="0.25">
      <c r="B249" s="2"/>
      <c r="C249" s="2" t="s">
        <v>24</v>
      </c>
      <c r="D249" s="1">
        <v>34</v>
      </c>
      <c r="E249" s="1" t="s">
        <v>347</v>
      </c>
      <c r="F249" s="1" t="s">
        <v>4</v>
      </c>
      <c r="G249" s="16" t="str">
        <f>IFERROR(VALUE(SUBSTITUTE(Table1[[#This Row],[ Isotopic Composition]],CHAR(160),"")),"")</f>
        <v/>
      </c>
      <c r="H249" s="6"/>
      <c r="I249" s="6" t="str">
        <f>IFERROR(VLOOKUP(Table1[[#This Row],[Element]],Table3[],2,0)*Table1[[#This Row],[Isotope Abundance]],"")</f>
        <v/>
      </c>
    </row>
    <row r="250" spans="2:9" ht="15" hidden="1" customHeight="1" x14ac:dyDescent="0.25">
      <c r="B250" s="2"/>
      <c r="C250" s="2" t="s">
        <v>24</v>
      </c>
      <c r="D250" s="1">
        <v>35</v>
      </c>
      <c r="E250" s="1" t="s">
        <v>348</v>
      </c>
      <c r="F250" s="1" t="s">
        <v>4</v>
      </c>
      <c r="G250" s="16" t="str">
        <f>IFERROR(VALUE(SUBSTITUTE(Table1[[#This Row],[ Isotopic Composition]],CHAR(160),"")),"")</f>
        <v/>
      </c>
      <c r="H250" s="6"/>
      <c r="I250" s="6" t="str">
        <f>IFERROR(VLOOKUP(Table1[[#This Row],[Element]],Table3[],2,0)*Table1[[#This Row],[Isotope Abundance]],"")</f>
        <v/>
      </c>
    </row>
    <row r="251" spans="2:9" ht="15" hidden="1" customHeight="1" x14ac:dyDescent="0.25">
      <c r="B251" s="2"/>
      <c r="C251" s="2" t="s">
        <v>24</v>
      </c>
      <c r="D251" s="1">
        <v>36</v>
      </c>
      <c r="E251" s="1" t="s">
        <v>349</v>
      </c>
      <c r="F251" s="1" t="s">
        <v>4</v>
      </c>
      <c r="G251" s="16" t="str">
        <f>IFERROR(VALUE(SUBSTITUTE(Table1[[#This Row],[ Isotopic Composition]],CHAR(160),"")),"")</f>
        <v/>
      </c>
      <c r="H251" s="6"/>
      <c r="I251" s="6" t="str">
        <f>IFERROR(VLOOKUP(Table1[[#This Row],[Element]],Table3[],2,0)*Table1[[#This Row],[Isotope Abundance]],"")</f>
        <v/>
      </c>
    </row>
    <row r="252" spans="2:9" ht="15" hidden="1" customHeight="1" x14ac:dyDescent="0.25">
      <c r="B252" s="2"/>
      <c r="C252" s="2" t="s">
        <v>24</v>
      </c>
      <c r="D252" s="1">
        <v>37</v>
      </c>
      <c r="E252" s="1" t="s">
        <v>350</v>
      </c>
      <c r="F252" s="1" t="s">
        <v>4</v>
      </c>
      <c r="G252" s="16" t="str">
        <f>IFERROR(VALUE(SUBSTITUTE(Table1[[#This Row],[ Isotopic Composition]],CHAR(160),"")),"")</f>
        <v/>
      </c>
      <c r="H252" s="6"/>
      <c r="I252" s="6" t="str">
        <f>IFERROR(VLOOKUP(Table1[[#This Row],[Element]],Table3[],2,0)*Table1[[#This Row],[Isotope Abundance]],"")</f>
        <v/>
      </c>
    </row>
    <row r="253" spans="2:9" ht="15" hidden="1" customHeight="1" x14ac:dyDescent="0.25">
      <c r="B253" s="2"/>
      <c r="C253" s="2" t="s">
        <v>24</v>
      </c>
      <c r="D253" s="1">
        <v>38</v>
      </c>
      <c r="E253" s="1" t="s">
        <v>351</v>
      </c>
      <c r="F253" s="1" t="s">
        <v>4</v>
      </c>
      <c r="G253" s="16" t="str">
        <f>IFERROR(VALUE(SUBSTITUTE(Table1[[#This Row],[ Isotopic Composition]],CHAR(160),"")),"")</f>
        <v/>
      </c>
      <c r="H253" s="6"/>
      <c r="I253" s="6" t="str">
        <f>IFERROR(VLOOKUP(Table1[[#This Row],[Element]],Table3[],2,0)*Table1[[#This Row],[Isotope Abundance]],"")</f>
        <v/>
      </c>
    </row>
    <row r="254" spans="2:9" ht="15" hidden="1" customHeight="1" x14ac:dyDescent="0.25">
      <c r="B254" s="2"/>
      <c r="C254" s="2" t="s">
        <v>24</v>
      </c>
      <c r="D254" s="1">
        <v>39</v>
      </c>
      <c r="E254" s="1" t="s">
        <v>352</v>
      </c>
      <c r="F254" s="1" t="s">
        <v>4</v>
      </c>
      <c r="G254" s="16" t="str">
        <f>IFERROR(VALUE(SUBSTITUTE(Table1[[#This Row],[ Isotopic Composition]],CHAR(160),"")),"")</f>
        <v/>
      </c>
      <c r="H254" s="6"/>
      <c r="I254" s="6" t="str">
        <f>IFERROR(VLOOKUP(Table1[[#This Row],[Element]],Table3[],2,0)*Table1[[#This Row],[Isotope Abundance]],"")</f>
        <v/>
      </c>
    </row>
    <row r="255" spans="2:9" ht="15" hidden="1" customHeight="1" x14ac:dyDescent="0.25">
      <c r="B255" s="2"/>
      <c r="C255" s="2" t="s">
        <v>24</v>
      </c>
      <c r="D255" s="1">
        <v>40</v>
      </c>
      <c r="E255" s="1" t="s">
        <v>353</v>
      </c>
      <c r="F255" s="1" t="s">
        <v>4</v>
      </c>
      <c r="G255" s="16" t="str">
        <f>IFERROR(VALUE(SUBSTITUTE(Table1[[#This Row],[ Isotopic Composition]],CHAR(160),"")),"")</f>
        <v/>
      </c>
      <c r="H255" s="6"/>
      <c r="I255" s="6" t="str">
        <f>IFERROR(VLOOKUP(Table1[[#This Row],[Element]],Table3[],2,0)*Table1[[#This Row],[Isotope Abundance]],"")</f>
        <v/>
      </c>
    </row>
    <row r="256" spans="2:9" ht="15" hidden="1" customHeight="1" x14ac:dyDescent="0.25">
      <c r="B256" s="2"/>
      <c r="C256" s="2" t="s">
        <v>24</v>
      </c>
      <c r="D256" s="1">
        <v>41</v>
      </c>
      <c r="E256" s="1" t="s">
        <v>354</v>
      </c>
      <c r="F256" s="1" t="s">
        <v>4</v>
      </c>
      <c r="G256" s="16" t="str">
        <f>IFERROR(VALUE(SUBSTITUTE(Table1[[#This Row],[ Isotopic Composition]],CHAR(160),"")),"")</f>
        <v/>
      </c>
      <c r="H256" s="6"/>
      <c r="I256" s="6" t="str">
        <f>IFERROR(VLOOKUP(Table1[[#This Row],[Element]],Table3[],2,0)*Table1[[#This Row],[Isotope Abundance]],"")</f>
        <v/>
      </c>
    </row>
    <row r="257" spans="2:9" ht="15" hidden="1" customHeight="1" x14ac:dyDescent="0.25">
      <c r="B257" s="2"/>
      <c r="C257" s="2" t="s">
        <v>24</v>
      </c>
      <c r="D257" s="1">
        <v>42</v>
      </c>
      <c r="E257" s="1" t="s">
        <v>355</v>
      </c>
      <c r="F257" s="1" t="s">
        <v>4</v>
      </c>
      <c r="G257" s="16" t="str">
        <f>IFERROR(VALUE(SUBSTITUTE(Table1[[#This Row],[ Isotopic Composition]],CHAR(160),"")),"")</f>
        <v/>
      </c>
      <c r="H257" s="6"/>
      <c r="I257" s="6" t="str">
        <f>IFERROR(VLOOKUP(Table1[[#This Row],[Element]],Table3[],2,0)*Table1[[#This Row],[Isotope Abundance]],"")</f>
        <v/>
      </c>
    </row>
    <row r="258" spans="2:9" ht="15" hidden="1" customHeight="1" x14ac:dyDescent="0.25">
      <c r="B258" s="2"/>
      <c r="C258" s="2" t="s">
        <v>24</v>
      </c>
      <c r="D258" s="1">
        <v>43</v>
      </c>
      <c r="E258" s="1" t="s">
        <v>356</v>
      </c>
      <c r="F258" s="1" t="s">
        <v>4</v>
      </c>
      <c r="G258" s="16" t="str">
        <f>IFERROR(VALUE(SUBSTITUTE(Table1[[#This Row],[ Isotopic Composition]],CHAR(160),"")),"")</f>
        <v/>
      </c>
      <c r="H258" s="6"/>
      <c r="I258" s="6" t="str">
        <f>IFERROR(VLOOKUP(Table1[[#This Row],[Element]],Table3[],2,0)*Table1[[#This Row],[Isotope Abundance]],"")</f>
        <v/>
      </c>
    </row>
    <row r="259" spans="2:9" ht="15" hidden="1" customHeight="1" x14ac:dyDescent="0.25">
      <c r="B259" s="2"/>
      <c r="C259" s="2" t="s">
        <v>24</v>
      </c>
      <c r="D259" s="1">
        <v>44</v>
      </c>
      <c r="E259" s="1" t="s">
        <v>357</v>
      </c>
      <c r="F259" s="1" t="s">
        <v>4</v>
      </c>
      <c r="G259" s="16" t="str">
        <f>IFERROR(VALUE(SUBSTITUTE(Table1[[#This Row],[ Isotopic Composition]],CHAR(160),"")),"")</f>
        <v/>
      </c>
      <c r="H259" s="6"/>
      <c r="I259" s="6" t="str">
        <f>IFERROR(VLOOKUP(Table1[[#This Row],[Element]],Table3[],2,0)*Table1[[#This Row],[Isotope Abundance]],"")</f>
        <v/>
      </c>
    </row>
    <row r="260" spans="2:9" ht="15" hidden="1" customHeight="1" x14ac:dyDescent="0.25">
      <c r="B260" s="2"/>
      <c r="C260" s="2" t="s">
        <v>24</v>
      </c>
      <c r="D260" s="1">
        <v>45</v>
      </c>
      <c r="E260" s="1" t="s">
        <v>358</v>
      </c>
      <c r="F260" s="1" t="s">
        <v>4</v>
      </c>
      <c r="G260" s="16" t="str">
        <f>IFERROR(VALUE(SUBSTITUTE(Table1[[#This Row],[ Isotopic Composition]],CHAR(160),"")),"")</f>
        <v/>
      </c>
      <c r="H260" s="6"/>
      <c r="I260" s="6" t="str">
        <f>IFERROR(VLOOKUP(Table1[[#This Row],[Element]],Table3[],2,0)*Table1[[#This Row],[Isotope Abundance]],"")</f>
        <v/>
      </c>
    </row>
    <row r="261" spans="2:9" ht="15" hidden="1" customHeight="1" x14ac:dyDescent="0.25">
      <c r="B261" s="9"/>
      <c r="C261" s="9"/>
      <c r="D261" s="9"/>
      <c r="E261" s="6"/>
      <c r="F261" s="6"/>
      <c r="G261" s="14" t="str">
        <f>IFERROR(VALUE(SUBSTITUTE(Table1[[#This Row],[ Isotopic Composition]],CHAR(160),"")),"")</f>
        <v/>
      </c>
      <c r="H261" s="6"/>
      <c r="I261" s="6" t="str">
        <f>IFERROR(VLOOKUP(Table1[[#This Row],[Element]],Table3[],2,0)*Table1[[#This Row],[Isotope Abundance]],"")</f>
        <v/>
      </c>
    </row>
    <row r="262" spans="2:9" ht="15" hidden="1" customHeight="1" x14ac:dyDescent="0.25">
      <c r="B262" s="6"/>
      <c r="C262" s="6"/>
      <c r="D262" s="6"/>
      <c r="E262" s="6"/>
      <c r="F262" s="6"/>
      <c r="G262" s="14" t="str">
        <f>IFERROR(VALUE(SUBSTITUTE(Table1[[#This Row],[ Isotopic Composition]],CHAR(160),"")),"")</f>
        <v/>
      </c>
      <c r="H262" s="6"/>
      <c r="I262" s="6" t="str">
        <f>IFERROR(VLOOKUP(Table1[[#This Row],[Element]],Table3[],2,0)*Table1[[#This Row],[Isotope Abundance]],"")</f>
        <v/>
      </c>
    </row>
    <row r="263" spans="2:9" ht="15" hidden="1" customHeight="1" x14ac:dyDescent="0.25">
      <c r="B263" s="2">
        <v>15</v>
      </c>
      <c r="C263" s="2" t="s">
        <v>26</v>
      </c>
      <c r="D263" s="1">
        <v>24</v>
      </c>
      <c r="E263" s="1" t="s">
        <v>359</v>
      </c>
      <c r="F263" s="1" t="s">
        <v>4</v>
      </c>
      <c r="G263" s="16" t="str">
        <f>IFERROR(VALUE(SUBSTITUTE(Table1[[#This Row],[ Isotopic Composition]],CHAR(160),"")),"")</f>
        <v/>
      </c>
      <c r="H263" s="6"/>
      <c r="I263" s="6" t="str">
        <f>IFERROR(VLOOKUP(Table1[[#This Row],[Element]],Table3[],2,0)*Table1[[#This Row],[Isotope Abundance]],"")</f>
        <v/>
      </c>
    </row>
    <row r="264" spans="2:9" ht="15" hidden="1" customHeight="1" x14ac:dyDescent="0.25">
      <c r="B264" s="2"/>
      <c r="C264" s="2" t="s">
        <v>26</v>
      </c>
      <c r="D264" s="1">
        <v>25</v>
      </c>
      <c r="E264" s="1" t="s">
        <v>360</v>
      </c>
      <c r="F264" s="1" t="s">
        <v>4</v>
      </c>
      <c r="G264" s="16" t="str">
        <f>IFERROR(VALUE(SUBSTITUTE(Table1[[#This Row],[ Isotopic Composition]],CHAR(160),"")),"")</f>
        <v/>
      </c>
      <c r="H264" s="6"/>
      <c r="I264" s="6" t="str">
        <f>IFERROR(VLOOKUP(Table1[[#This Row],[Element]],Table3[],2,0)*Table1[[#This Row],[Isotope Abundance]],"")</f>
        <v/>
      </c>
    </row>
    <row r="265" spans="2:9" ht="15" hidden="1" customHeight="1" x14ac:dyDescent="0.25">
      <c r="B265" s="2"/>
      <c r="C265" s="2" t="s">
        <v>26</v>
      </c>
      <c r="D265" s="1">
        <v>26</v>
      </c>
      <c r="E265" s="1" t="s">
        <v>361</v>
      </c>
      <c r="F265" s="1" t="s">
        <v>4</v>
      </c>
      <c r="G265" s="16" t="str">
        <f>IFERROR(VALUE(SUBSTITUTE(Table1[[#This Row],[ Isotopic Composition]],CHAR(160),"")),"")</f>
        <v/>
      </c>
      <c r="H265" s="6"/>
      <c r="I265" s="6" t="str">
        <f>IFERROR(VLOOKUP(Table1[[#This Row],[Element]],Table3[],2,0)*Table1[[#This Row],[Isotope Abundance]],"")</f>
        <v/>
      </c>
    </row>
    <row r="266" spans="2:9" ht="15" hidden="1" customHeight="1" x14ac:dyDescent="0.25">
      <c r="B266" s="2"/>
      <c r="C266" s="2" t="s">
        <v>26</v>
      </c>
      <c r="D266" s="1">
        <v>27</v>
      </c>
      <c r="E266" s="1" t="s">
        <v>362</v>
      </c>
      <c r="F266" s="1" t="s">
        <v>4</v>
      </c>
      <c r="G266" s="16" t="str">
        <f>IFERROR(VALUE(SUBSTITUTE(Table1[[#This Row],[ Isotopic Composition]],CHAR(160),"")),"")</f>
        <v/>
      </c>
      <c r="H266" s="6"/>
      <c r="I266" s="6" t="str">
        <f>IFERROR(VLOOKUP(Table1[[#This Row],[Element]],Table3[],2,0)*Table1[[#This Row],[Isotope Abundance]],"")</f>
        <v/>
      </c>
    </row>
    <row r="267" spans="2:9" ht="15" hidden="1" customHeight="1" x14ac:dyDescent="0.25">
      <c r="B267" s="2"/>
      <c r="C267" s="2" t="s">
        <v>26</v>
      </c>
      <c r="D267" s="1">
        <v>28</v>
      </c>
      <c r="E267" s="1" t="s">
        <v>363</v>
      </c>
      <c r="F267" s="1" t="s">
        <v>4</v>
      </c>
      <c r="G267" s="16" t="str">
        <f>IFERROR(VALUE(SUBSTITUTE(Table1[[#This Row],[ Isotopic Composition]],CHAR(160),"")),"")</f>
        <v/>
      </c>
      <c r="H267" s="6"/>
      <c r="I267" s="6" t="str">
        <f>IFERROR(VLOOKUP(Table1[[#This Row],[Element]],Table3[],2,0)*Table1[[#This Row],[Isotope Abundance]],"")</f>
        <v/>
      </c>
    </row>
    <row r="268" spans="2:9" ht="15" hidden="1" customHeight="1" x14ac:dyDescent="0.25">
      <c r="B268" s="2"/>
      <c r="C268" s="2" t="s">
        <v>26</v>
      </c>
      <c r="D268" s="1">
        <v>29</v>
      </c>
      <c r="E268" s="1" t="s">
        <v>364</v>
      </c>
      <c r="F268" s="1" t="s">
        <v>4</v>
      </c>
      <c r="G268" s="16" t="str">
        <f>IFERROR(VALUE(SUBSTITUTE(Table1[[#This Row],[ Isotopic Composition]],CHAR(160),"")),"")</f>
        <v/>
      </c>
      <c r="H268" s="6"/>
      <c r="I268" s="6" t="str">
        <f>IFERROR(VLOOKUP(Table1[[#This Row],[Element]],Table3[],2,0)*Table1[[#This Row],[Isotope Abundance]],"")</f>
        <v/>
      </c>
    </row>
    <row r="269" spans="2:9" ht="15" hidden="1" customHeight="1" x14ac:dyDescent="0.25">
      <c r="B269" s="2"/>
      <c r="C269" s="2" t="s">
        <v>26</v>
      </c>
      <c r="D269" s="1">
        <v>30</v>
      </c>
      <c r="E269" s="1" t="s">
        <v>365</v>
      </c>
      <c r="F269" s="1" t="s">
        <v>4</v>
      </c>
      <c r="G269" s="16" t="str">
        <f>IFERROR(VALUE(SUBSTITUTE(Table1[[#This Row],[ Isotopic Composition]],CHAR(160),"")),"")</f>
        <v/>
      </c>
      <c r="H269" s="6"/>
      <c r="I269" s="6" t="str">
        <f>IFERROR(VLOOKUP(Table1[[#This Row],[Element]],Table3[],2,0)*Table1[[#This Row],[Isotope Abundance]],"")</f>
        <v/>
      </c>
    </row>
    <row r="270" spans="2:9" ht="15" customHeight="1" x14ac:dyDescent="0.25">
      <c r="B270" s="2"/>
      <c r="C270" s="2" t="s">
        <v>26</v>
      </c>
      <c r="D270" s="1">
        <v>31</v>
      </c>
      <c r="E270" s="1" t="s">
        <v>366</v>
      </c>
      <c r="F270" s="8" t="s">
        <v>9</v>
      </c>
      <c r="G270" s="11">
        <f>IFERROR(VALUE(SUBSTITUTE(Table1[[#This Row],[ Isotopic Composition]],CHAR(160),"")),"")</f>
        <v>1</v>
      </c>
      <c r="H270" s="8" t="s">
        <v>367</v>
      </c>
      <c r="I270" s="38">
        <f>IFERROR(VLOOKUP(Table1[[#This Row],[Element]],Table3[],2,0)*Table1[[#This Row],[Isotope Abundance]],"")</f>
        <v>5.2503000000000011E-4</v>
      </c>
    </row>
    <row r="271" spans="2:9" ht="15" hidden="1" customHeight="1" x14ac:dyDescent="0.25">
      <c r="B271" s="2"/>
      <c r="C271" s="2" t="s">
        <v>26</v>
      </c>
      <c r="D271" s="1">
        <v>32</v>
      </c>
      <c r="E271" s="1" t="s">
        <v>368</v>
      </c>
      <c r="F271" s="1" t="s">
        <v>4</v>
      </c>
      <c r="G271" s="16" t="str">
        <f>IFERROR(VALUE(SUBSTITUTE(Table1[[#This Row],[ Isotopic Composition]],CHAR(160),"")),"")</f>
        <v/>
      </c>
      <c r="H271" s="6"/>
      <c r="I271" s="6" t="str">
        <f>IFERROR(VLOOKUP(Table1[[#This Row],[Element]],Table3[],2,0)*Table1[[#This Row],[Isotope Abundance]],"")</f>
        <v/>
      </c>
    </row>
    <row r="272" spans="2:9" ht="15" hidden="1" customHeight="1" x14ac:dyDescent="0.25">
      <c r="B272" s="2"/>
      <c r="C272" s="2" t="s">
        <v>26</v>
      </c>
      <c r="D272" s="1">
        <v>33</v>
      </c>
      <c r="E272" s="1" t="s">
        <v>369</v>
      </c>
      <c r="F272" s="1" t="s">
        <v>4</v>
      </c>
      <c r="G272" s="16" t="str">
        <f>IFERROR(VALUE(SUBSTITUTE(Table1[[#This Row],[ Isotopic Composition]],CHAR(160),"")),"")</f>
        <v/>
      </c>
      <c r="H272" s="6"/>
      <c r="I272" s="6" t="str">
        <f>IFERROR(VLOOKUP(Table1[[#This Row],[Element]],Table3[],2,0)*Table1[[#This Row],[Isotope Abundance]],"")</f>
        <v/>
      </c>
    </row>
    <row r="273" spans="2:9" ht="15" hidden="1" customHeight="1" x14ac:dyDescent="0.25">
      <c r="B273" s="2"/>
      <c r="C273" s="2" t="s">
        <v>26</v>
      </c>
      <c r="D273" s="1">
        <v>34</v>
      </c>
      <c r="E273" s="1" t="s">
        <v>370</v>
      </c>
      <c r="F273" s="1" t="s">
        <v>4</v>
      </c>
      <c r="G273" s="16" t="str">
        <f>IFERROR(VALUE(SUBSTITUTE(Table1[[#This Row],[ Isotopic Composition]],CHAR(160),"")),"")</f>
        <v/>
      </c>
      <c r="H273" s="6"/>
      <c r="I273" s="6" t="str">
        <f>IFERROR(VLOOKUP(Table1[[#This Row],[Element]],Table3[],2,0)*Table1[[#This Row],[Isotope Abundance]],"")</f>
        <v/>
      </c>
    </row>
    <row r="274" spans="2:9" ht="15" hidden="1" customHeight="1" x14ac:dyDescent="0.25">
      <c r="B274" s="2"/>
      <c r="C274" s="2" t="s">
        <v>26</v>
      </c>
      <c r="D274" s="1">
        <v>35</v>
      </c>
      <c r="E274" s="1" t="s">
        <v>371</v>
      </c>
      <c r="F274" s="1" t="s">
        <v>4</v>
      </c>
      <c r="G274" s="16" t="str">
        <f>IFERROR(VALUE(SUBSTITUTE(Table1[[#This Row],[ Isotopic Composition]],CHAR(160),"")),"")</f>
        <v/>
      </c>
      <c r="H274" s="6"/>
      <c r="I274" s="6" t="str">
        <f>IFERROR(VLOOKUP(Table1[[#This Row],[Element]],Table3[],2,0)*Table1[[#This Row],[Isotope Abundance]],"")</f>
        <v/>
      </c>
    </row>
    <row r="275" spans="2:9" ht="15" hidden="1" customHeight="1" x14ac:dyDescent="0.25">
      <c r="B275" s="2"/>
      <c r="C275" s="2" t="s">
        <v>26</v>
      </c>
      <c r="D275" s="1">
        <v>36</v>
      </c>
      <c r="E275" s="1" t="s">
        <v>372</v>
      </c>
      <c r="F275" s="1" t="s">
        <v>4</v>
      </c>
      <c r="G275" s="16" t="str">
        <f>IFERROR(VALUE(SUBSTITUTE(Table1[[#This Row],[ Isotopic Composition]],CHAR(160),"")),"")</f>
        <v/>
      </c>
      <c r="H275" s="6"/>
      <c r="I275" s="6" t="str">
        <f>IFERROR(VLOOKUP(Table1[[#This Row],[Element]],Table3[],2,0)*Table1[[#This Row],[Isotope Abundance]],"")</f>
        <v/>
      </c>
    </row>
    <row r="276" spans="2:9" ht="15" hidden="1" customHeight="1" x14ac:dyDescent="0.25">
      <c r="B276" s="2"/>
      <c r="C276" s="2" t="s">
        <v>26</v>
      </c>
      <c r="D276" s="1">
        <v>37</v>
      </c>
      <c r="E276" s="1" t="s">
        <v>373</v>
      </c>
      <c r="F276" s="1" t="s">
        <v>4</v>
      </c>
      <c r="G276" s="16" t="str">
        <f>IFERROR(VALUE(SUBSTITUTE(Table1[[#This Row],[ Isotopic Composition]],CHAR(160),"")),"")</f>
        <v/>
      </c>
      <c r="H276" s="6"/>
      <c r="I276" s="6" t="str">
        <f>IFERROR(VLOOKUP(Table1[[#This Row],[Element]],Table3[],2,0)*Table1[[#This Row],[Isotope Abundance]],"")</f>
        <v/>
      </c>
    </row>
    <row r="277" spans="2:9" ht="15" hidden="1" customHeight="1" x14ac:dyDescent="0.25">
      <c r="B277" s="2"/>
      <c r="C277" s="2" t="s">
        <v>26</v>
      </c>
      <c r="D277" s="1">
        <v>38</v>
      </c>
      <c r="E277" s="1" t="s">
        <v>374</v>
      </c>
      <c r="F277" s="1" t="s">
        <v>4</v>
      </c>
      <c r="G277" s="16" t="str">
        <f>IFERROR(VALUE(SUBSTITUTE(Table1[[#This Row],[ Isotopic Composition]],CHAR(160),"")),"")</f>
        <v/>
      </c>
      <c r="H277" s="6"/>
      <c r="I277" s="6" t="str">
        <f>IFERROR(VLOOKUP(Table1[[#This Row],[Element]],Table3[],2,0)*Table1[[#This Row],[Isotope Abundance]],"")</f>
        <v/>
      </c>
    </row>
    <row r="278" spans="2:9" ht="15" hidden="1" customHeight="1" x14ac:dyDescent="0.25">
      <c r="B278" s="2"/>
      <c r="C278" s="2" t="s">
        <v>26</v>
      </c>
      <c r="D278" s="1">
        <v>39</v>
      </c>
      <c r="E278" s="1" t="s">
        <v>375</v>
      </c>
      <c r="F278" s="1" t="s">
        <v>4</v>
      </c>
      <c r="G278" s="16" t="str">
        <f>IFERROR(VALUE(SUBSTITUTE(Table1[[#This Row],[ Isotopic Composition]],CHAR(160),"")),"")</f>
        <v/>
      </c>
      <c r="H278" s="6"/>
      <c r="I278" s="6" t="str">
        <f>IFERROR(VLOOKUP(Table1[[#This Row],[Element]],Table3[],2,0)*Table1[[#This Row],[Isotope Abundance]],"")</f>
        <v/>
      </c>
    </row>
    <row r="279" spans="2:9" ht="15" hidden="1" customHeight="1" x14ac:dyDescent="0.25">
      <c r="B279" s="2"/>
      <c r="C279" s="2" t="s">
        <v>26</v>
      </c>
      <c r="D279" s="1">
        <v>40</v>
      </c>
      <c r="E279" s="1" t="s">
        <v>376</v>
      </c>
      <c r="F279" s="1" t="s">
        <v>4</v>
      </c>
      <c r="G279" s="16" t="str">
        <f>IFERROR(VALUE(SUBSTITUTE(Table1[[#This Row],[ Isotopic Composition]],CHAR(160),"")),"")</f>
        <v/>
      </c>
      <c r="H279" s="6"/>
      <c r="I279" s="6" t="str">
        <f>IFERROR(VLOOKUP(Table1[[#This Row],[Element]],Table3[],2,0)*Table1[[#This Row],[Isotope Abundance]],"")</f>
        <v/>
      </c>
    </row>
    <row r="280" spans="2:9" ht="15" hidden="1" customHeight="1" x14ac:dyDescent="0.25">
      <c r="B280" s="2"/>
      <c r="C280" s="2" t="s">
        <v>26</v>
      </c>
      <c r="D280" s="1">
        <v>41</v>
      </c>
      <c r="E280" s="1" t="s">
        <v>377</v>
      </c>
      <c r="F280" s="1" t="s">
        <v>4</v>
      </c>
      <c r="G280" s="16" t="str">
        <f>IFERROR(VALUE(SUBSTITUTE(Table1[[#This Row],[ Isotopic Composition]],CHAR(160),"")),"")</f>
        <v/>
      </c>
      <c r="H280" s="6"/>
      <c r="I280" s="6" t="str">
        <f>IFERROR(VLOOKUP(Table1[[#This Row],[Element]],Table3[],2,0)*Table1[[#This Row],[Isotope Abundance]],"")</f>
        <v/>
      </c>
    </row>
    <row r="281" spans="2:9" ht="15" hidden="1" customHeight="1" x14ac:dyDescent="0.25">
      <c r="B281" s="2"/>
      <c r="C281" s="2" t="s">
        <v>26</v>
      </c>
      <c r="D281" s="1">
        <v>42</v>
      </c>
      <c r="E281" s="1" t="s">
        <v>378</v>
      </c>
      <c r="F281" s="1" t="s">
        <v>4</v>
      </c>
      <c r="G281" s="16" t="str">
        <f>IFERROR(VALUE(SUBSTITUTE(Table1[[#This Row],[ Isotopic Composition]],CHAR(160),"")),"")</f>
        <v/>
      </c>
      <c r="H281" s="6"/>
      <c r="I281" s="6" t="str">
        <f>IFERROR(VLOOKUP(Table1[[#This Row],[Element]],Table3[],2,0)*Table1[[#This Row],[Isotope Abundance]],"")</f>
        <v/>
      </c>
    </row>
    <row r="282" spans="2:9" ht="15" hidden="1" customHeight="1" x14ac:dyDescent="0.25">
      <c r="B282" s="2"/>
      <c r="C282" s="2" t="s">
        <v>26</v>
      </c>
      <c r="D282" s="1">
        <v>43</v>
      </c>
      <c r="E282" s="1" t="s">
        <v>379</v>
      </c>
      <c r="F282" s="1" t="s">
        <v>4</v>
      </c>
      <c r="G282" s="16" t="str">
        <f>IFERROR(VALUE(SUBSTITUTE(Table1[[#This Row],[ Isotopic Composition]],CHAR(160),"")),"")</f>
        <v/>
      </c>
      <c r="H282" s="6"/>
      <c r="I282" s="6" t="str">
        <f>IFERROR(VLOOKUP(Table1[[#This Row],[Element]],Table3[],2,0)*Table1[[#This Row],[Isotope Abundance]],"")</f>
        <v/>
      </c>
    </row>
    <row r="283" spans="2:9" ht="15" hidden="1" customHeight="1" x14ac:dyDescent="0.25">
      <c r="B283" s="2"/>
      <c r="C283" s="2" t="s">
        <v>26</v>
      </c>
      <c r="D283" s="1">
        <v>44</v>
      </c>
      <c r="E283" s="1" t="s">
        <v>380</v>
      </c>
      <c r="F283" s="1" t="s">
        <v>4</v>
      </c>
      <c r="G283" s="16" t="str">
        <f>IFERROR(VALUE(SUBSTITUTE(Table1[[#This Row],[ Isotopic Composition]],CHAR(160),"")),"")</f>
        <v/>
      </c>
      <c r="H283" s="6"/>
      <c r="I283" s="6" t="str">
        <f>IFERROR(VLOOKUP(Table1[[#This Row],[Element]],Table3[],2,0)*Table1[[#This Row],[Isotope Abundance]],"")</f>
        <v/>
      </c>
    </row>
    <row r="284" spans="2:9" ht="15" hidden="1" customHeight="1" x14ac:dyDescent="0.25">
      <c r="B284" s="2"/>
      <c r="C284" s="2" t="s">
        <v>26</v>
      </c>
      <c r="D284" s="1">
        <v>45</v>
      </c>
      <c r="E284" s="1" t="s">
        <v>381</v>
      </c>
      <c r="F284" s="1" t="s">
        <v>4</v>
      </c>
      <c r="G284" s="16" t="str">
        <f>IFERROR(VALUE(SUBSTITUTE(Table1[[#This Row],[ Isotopic Composition]],CHAR(160),"")),"")</f>
        <v/>
      </c>
      <c r="H284" s="6"/>
      <c r="I284" s="6" t="str">
        <f>IFERROR(VLOOKUP(Table1[[#This Row],[Element]],Table3[],2,0)*Table1[[#This Row],[Isotope Abundance]],"")</f>
        <v/>
      </c>
    </row>
    <row r="285" spans="2:9" ht="15" hidden="1" customHeight="1" x14ac:dyDescent="0.25">
      <c r="B285" s="2"/>
      <c r="C285" s="2" t="s">
        <v>26</v>
      </c>
      <c r="D285" s="1">
        <v>46</v>
      </c>
      <c r="E285" s="1" t="s">
        <v>382</v>
      </c>
      <c r="F285" s="1" t="s">
        <v>4</v>
      </c>
      <c r="G285" s="16" t="str">
        <f>IFERROR(VALUE(SUBSTITUTE(Table1[[#This Row],[ Isotopic Composition]],CHAR(160),"")),"")</f>
        <v/>
      </c>
      <c r="H285" s="6"/>
      <c r="I285" s="6" t="str">
        <f>IFERROR(VLOOKUP(Table1[[#This Row],[Element]],Table3[],2,0)*Table1[[#This Row],[Isotope Abundance]],"")</f>
        <v/>
      </c>
    </row>
    <row r="286" spans="2:9" ht="15" hidden="1" customHeight="1" x14ac:dyDescent="0.25">
      <c r="B286" s="2"/>
      <c r="C286" s="2" t="s">
        <v>26</v>
      </c>
      <c r="D286" s="1">
        <v>47</v>
      </c>
      <c r="E286" s="1" t="s">
        <v>383</v>
      </c>
      <c r="F286" s="1" t="s">
        <v>4</v>
      </c>
      <c r="G286" s="16" t="str">
        <f>IFERROR(VALUE(SUBSTITUTE(Table1[[#This Row],[ Isotopic Composition]],CHAR(160),"")),"")</f>
        <v/>
      </c>
      <c r="H286" s="6"/>
      <c r="I286" s="6" t="str">
        <f>IFERROR(VLOOKUP(Table1[[#This Row],[Element]],Table3[],2,0)*Table1[[#This Row],[Isotope Abundance]],"")</f>
        <v/>
      </c>
    </row>
    <row r="287" spans="2:9" ht="15" hidden="1" customHeight="1" x14ac:dyDescent="0.25">
      <c r="B287" s="9"/>
      <c r="C287" s="9"/>
      <c r="D287" s="9"/>
      <c r="E287" s="6"/>
      <c r="F287" s="6"/>
      <c r="G287" s="14" t="str">
        <f>IFERROR(VALUE(SUBSTITUTE(Table1[[#This Row],[ Isotopic Composition]],CHAR(160),"")),"")</f>
        <v/>
      </c>
      <c r="H287" s="6"/>
      <c r="I287" s="6" t="str">
        <f>IFERROR(VLOOKUP(Table1[[#This Row],[Element]],Table3[],2,0)*Table1[[#This Row],[Isotope Abundance]],"")</f>
        <v/>
      </c>
    </row>
    <row r="288" spans="2:9" ht="15" hidden="1" customHeight="1" x14ac:dyDescent="0.25">
      <c r="B288" s="6"/>
      <c r="C288" s="6"/>
      <c r="D288" s="6"/>
      <c r="E288" s="6"/>
      <c r="F288" s="6"/>
      <c r="G288" s="14" t="str">
        <f>IFERROR(VALUE(SUBSTITUTE(Table1[[#This Row],[ Isotopic Composition]],CHAR(160),"")),"")</f>
        <v/>
      </c>
      <c r="H288" s="6"/>
      <c r="I288" s="6" t="str">
        <f>IFERROR(VLOOKUP(Table1[[#This Row],[Element]],Table3[],2,0)*Table1[[#This Row],[Isotope Abundance]],"")</f>
        <v/>
      </c>
    </row>
    <row r="289" spans="2:9" ht="15" hidden="1" customHeight="1" x14ac:dyDescent="0.25">
      <c r="B289" s="2">
        <v>16</v>
      </c>
      <c r="C289" s="2" t="s">
        <v>27</v>
      </c>
      <c r="D289" s="1">
        <v>26</v>
      </c>
      <c r="E289" s="1" t="s">
        <v>384</v>
      </c>
      <c r="F289" s="1" t="s">
        <v>4</v>
      </c>
      <c r="G289" s="16" t="str">
        <f>IFERROR(VALUE(SUBSTITUTE(Table1[[#This Row],[ Isotopic Composition]],CHAR(160),"")),"")</f>
        <v/>
      </c>
      <c r="H289" s="8" t="s">
        <v>28</v>
      </c>
      <c r="I289" s="6" t="str">
        <f>IFERROR(VLOOKUP(Table1[[#This Row],[Element]],Table3[],2,0)*Table1[[#This Row],[Isotope Abundance]],"")</f>
        <v/>
      </c>
    </row>
    <row r="290" spans="2:9" ht="15" hidden="1" customHeight="1" x14ac:dyDescent="0.25">
      <c r="B290" s="2"/>
      <c r="C290" s="2" t="s">
        <v>27</v>
      </c>
      <c r="D290" s="1">
        <v>27</v>
      </c>
      <c r="E290" s="1" t="s">
        <v>385</v>
      </c>
      <c r="F290" s="1" t="s">
        <v>4</v>
      </c>
      <c r="G290" s="16" t="str">
        <f>IFERROR(VALUE(SUBSTITUTE(Table1[[#This Row],[ Isotopic Composition]],CHAR(160),"")),"")</f>
        <v/>
      </c>
      <c r="H290" s="6"/>
      <c r="I290" s="6" t="str">
        <f>IFERROR(VLOOKUP(Table1[[#This Row],[Element]],Table3[],2,0)*Table1[[#This Row],[Isotope Abundance]],"")</f>
        <v/>
      </c>
    </row>
    <row r="291" spans="2:9" ht="15" hidden="1" customHeight="1" x14ac:dyDescent="0.25">
      <c r="B291" s="2"/>
      <c r="C291" s="2" t="s">
        <v>27</v>
      </c>
      <c r="D291" s="1">
        <v>28</v>
      </c>
      <c r="E291" s="1" t="s">
        <v>386</v>
      </c>
      <c r="F291" s="1" t="s">
        <v>4</v>
      </c>
      <c r="G291" s="16" t="str">
        <f>IFERROR(VALUE(SUBSTITUTE(Table1[[#This Row],[ Isotopic Composition]],CHAR(160),"")),"")</f>
        <v/>
      </c>
      <c r="H291" s="6"/>
      <c r="I291" s="6" t="str">
        <f>IFERROR(VLOOKUP(Table1[[#This Row],[Element]],Table3[],2,0)*Table1[[#This Row],[Isotope Abundance]],"")</f>
        <v/>
      </c>
    </row>
    <row r="292" spans="2:9" ht="15" hidden="1" customHeight="1" x14ac:dyDescent="0.25">
      <c r="B292" s="2"/>
      <c r="C292" s="2" t="s">
        <v>27</v>
      </c>
      <c r="D292" s="1">
        <v>29</v>
      </c>
      <c r="E292" s="1" t="s">
        <v>387</v>
      </c>
      <c r="F292" s="1" t="s">
        <v>4</v>
      </c>
      <c r="G292" s="16" t="str">
        <f>IFERROR(VALUE(SUBSTITUTE(Table1[[#This Row],[ Isotopic Composition]],CHAR(160),"")),"")</f>
        <v/>
      </c>
      <c r="H292" s="6"/>
      <c r="I292" s="6" t="str">
        <f>IFERROR(VLOOKUP(Table1[[#This Row],[Element]],Table3[],2,0)*Table1[[#This Row],[Isotope Abundance]],"")</f>
        <v/>
      </c>
    </row>
    <row r="293" spans="2:9" ht="15" hidden="1" customHeight="1" x14ac:dyDescent="0.25">
      <c r="B293" s="2"/>
      <c r="C293" s="2" t="s">
        <v>27</v>
      </c>
      <c r="D293" s="1">
        <v>30</v>
      </c>
      <c r="E293" s="1" t="s">
        <v>388</v>
      </c>
      <c r="F293" s="1" t="s">
        <v>4</v>
      </c>
      <c r="G293" s="16" t="str">
        <f>IFERROR(VALUE(SUBSTITUTE(Table1[[#This Row],[ Isotopic Composition]],CHAR(160),"")),"")</f>
        <v/>
      </c>
      <c r="H293" s="6"/>
      <c r="I293" s="6" t="str">
        <f>IFERROR(VLOOKUP(Table1[[#This Row],[Element]],Table3[],2,0)*Table1[[#This Row],[Isotope Abundance]],"")</f>
        <v/>
      </c>
    </row>
    <row r="294" spans="2:9" ht="15" hidden="1" customHeight="1" x14ac:dyDescent="0.25">
      <c r="B294" s="2"/>
      <c r="C294" s="2" t="s">
        <v>27</v>
      </c>
      <c r="D294" s="1">
        <v>31</v>
      </c>
      <c r="E294" s="1" t="s">
        <v>389</v>
      </c>
      <c r="F294" s="1" t="s">
        <v>4</v>
      </c>
      <c r="G294" s="16" t="str">
        <f>IFERROR(VALUE(SUBSTITUTE(Table1[[#This Row],[ Isotopic Composition]],CHAR(160),"")),"")</f>
        <v/>
      </c>
      <c r="H294" s="6"/>
      <c r="I294" s="6" t="str">
        <f>IFERROR(VLOOKUP(Table1[[#This Row],[Element]],Table3[],2,0)*Table1[[#This Row],[Isotope Abundance]],"")</f>
        <v/>
      </c>
    </row>
    <row r="295" spans="2:9" ht="15" customHeight="1" x14ac:dyDescent="0.25">
      <c r="B295" s="2"/>
      <c r="C295" s="2" t="s">
        <v>27</v>
      </c>
      <c r="D295" s="1">
        <v>32</v>
      </c>
      <c r="E295" s="1" t="s">
        <v>390</v>
      </c>
      <c r="F295" s="8" t="s">
        <v>391</v>
      </c>
      <c r="G295" s="11">
        <f>IFERROR(VALUE(SUBSTITUTE(Table1[[#This Row],[ Isotopic Composition]],CHAR(160),"")),"")</f>
        <v>0.94989999999999997</v>
      </c>
      <c r="H295" s="6"/>
      <c r="I295" s="38">
        <f>IFERROR(VLOOKUP(Table1[[#This Row],[Element]],Table3[],2,0)*Table1[[#This Row],[Isotope Abundance]],"")</f>
        <v>5.9606225000000004E-4</v>
      </c>
    </row>
    <row r="296" spans="2:9" ht="15" customHeight="1" x14ac:dyDescent="0.25">
      <c r="B296" s="2"/>
      <c r="C296" s="2" t="s">
        <v>27</v>
      </c>
      <c r="D296" s="1">
        <v>33</v>
      </c>
      <c r="E296" s="1" t="s">
        <v>392</v>
      </c>
      <c r="F296" s="8" t="s">
        <v>393</v>
      </c>
      <c r="G296" s="11">
        <f>IFERROR(VALUE(SUBSTITUTE(Table1[[#This Row],[ Isotopic Composition]],CHAR(160),"")),"")</f>
        <v>7.4999999999999997E-3</v>
      </c>
      <c r="H296" s="6"/>
      <c r="I296" s="38">
        <f>IFERROR(VLOOKUP(Table1[[#This Row],[Element]],Table3[],2,0)*Table1[[#This Row],[Isotope Abundance]],"")</f>
        <v>4.70625E-6</v>
      </c>
    </row>
    <row r="297" spans="2:9" ht="15" customHeight="1" x14ac:dyDescent="0.25">
      <c r="B297" s="2"/>
      <c r="C297" s="2" t="s">
        <v>27</v>
      </c>
      <c r="D297" s="1">
        <v>34</v>
      </c>
      <c r="E297" s="1" t="s">
        <v>394</v>
      </c>
      <c r="F297" s="8" t="s">
        <v>395</v>
      </c>
      <c r="G297" s="11">
        <f>IFERROR(VALUE(SUBSTITUTE(Table1[[#This Row],[ Isotopic Composition]],CHAR(160),"")),"")</f>
        <v>4.2500000000000003E-2</v>
      </c>
      <c r="H297" s="6"/>
      <c r="I297" s="38">
        <f>IFERROR(VLOOKUP(Table1[[#This Row],[Element]],Table3[],2,0)*Table1[[#This Row],[Isotope Abundance]],"")</f>
        <v>2.6668750000000001E-5</v>
      </c>
    </row>
    <row r="298" spans="2:9" ht="15" hidden="1" customHeight="1" x14ac:dyDescent="0.25">
      <c r="B298" s="2"/>
      <c r="C298" s="2" t="s">
        <v>27</v>
      </c>
      <c r="D298" s="1">
        <v>35</v>
      </c>
      <c r="E298" s="1" t="s">
        <v>396</v>
      </c>
      <c r="F298" s="1" t="s">
        <v>4</v>
      </c>
      <c r="G298" s="16" t="str">
        <f>IFERROR(VALUE(SUBSTITUTE(Table1[[#This Row],[ Isotopic Composition]],CHAR(160),"")),"")</f>
        <v/>
      </c>
      <c r="H298" s="6"/>
      <c r="I298" s="6" t="str">
        <f>IFERROR(VLOOKUP(Table1[[#This Row],[Element]],Table3[],2,0)*Table1[[#This Row],[Isotope Abundance]],"")</f>
        <v/>
      </c>
    </row>
    <row r="299" spans="2:9" ht="15" customHeight="1" x14ac:dyDescent="0.25">
      <c r="B299" s="2"/>
      <c r="C299" s="2" t="s">
        <v>27</v>
      </c>
      <c r="D299" s="1">
        <v>36</v>
      </c>
      <c r="E299" s="1" t="s">
        <v>397</v>
      </c>
      <c r="F299" s="8" t="s">
        <v>398</v>
      </c>
      <c r="G299" s="11">
        <f>IFERROR(VALUE(SUBSTITUTE(Table1[[#This Row],[ Isotopic Composition]],CHAR(160),"")),"")</f>
        <v>1E-4</v>
      </c>
      <c r="H299" s="6"/>
      <c r="I299" s="38">
        <f>IFERROR(VLOOKUP(Table1[[#This Row],[Element]],Table3[],2,0)*Table1[[#This Row],[Isotope Abundance]],"")</f>
        <v>6.2750000000000003E-8</v>
      </c>
    </row>
    <row r="300" spans="2:9" ht="15" hidden="1" customHeight="1" x14ac:dyDescent="0.25">
      <c r="B300" s="2"/>
      <c r="C300" s="2" t="s">
        <v>27</v>
      </c>
      <c r="D300" s="1">
        <v>37</v>
      </c>
      <c r="E300" s="1" t="s">
        <v>399</v>
      </c>
      <c r="F300" s="1" t="s">
        <v>4</v>
      </c>
      <c r="G300" s="16" t="str">
        <f>IFERROR(VALUE(SUBSTITUTE(Table1[[#This Row],[ Isotopic Composition]],CHAR(160),"")),"")</f>
        <v/>
      </c>
      <c r="H300" s="6"/>
      <c r="I300" s="6" t="str">
        <f>IFERROR(VLOOKUP(Table1[[#This Row],[Element]],Table3[],2,0)*Table1[[#This Row],[Isotope Abundance]],"")</f>
        <v/>
      </c>
    </row>
    <row r="301" spans="2:9" ht="15" hidden="1" customHeight="1" x14ac:dyDescent="0.25">
      <c r="B301" s="2"/>
      <c r="C301" s="2" t="s">
        <v>27</v>
      </c>
      <c r="D301" s="1">
        <v>38</v>
      </c>
      <c r="E301" s="1" t="s">
        <v>400</v>
      </c>
      <c r="F301" s="1" t="s">
        <v>4</v>
      </c>
      <c r="G301" s="16" t="str">
        <f>IFERROR(VALUE(SUBSTITUTE(Table1[[#This Row],[ Isotopic Composition]],CHAR(160),"")),"")</f>
        <v/>
      </c>
      <c r="H301" s="6"/>
      <c r="I301" s="6" t="str">
        <f>IFERROR(VLOOKUP(Table1[[#This Row],[Element]],Table3[],2,0)*Table1[[#This Row],[Isotope Abundance]],"")</f>
        <v/>
      </c>
    </row>
    <row r="302" spans="2:9" ht="15" hidden="1" customHeight="1" x14ac:dyDescent="0.25">
      <c r="B302" s="2"/>
      <c r="C302" s="2" t="s">
        <v>27</v>
      </c>
      <c r="D302" s="1">
        <v>39</v>
      </c>
      <c r="E302" s="1" t="s">
        <v>401</v>
      </c>
      <c r="F302" s="1" t="s">
        <v>4</v>
      </c>
      <c r="G302" s="16" t="str">
        <f>IFERROR(VALUE(SUBSTITUTE(Table1[[#This Row],[ Isotopic Composition]],CHAR(160),"")),"")</f>
        <v/>
      </c>
      <c r="H302" s="6"/>
      <c r="I302" s="6" t="str">
        <f>IFERROR(VLOOKUP(Table1[[#This Row],[Element]],Table3[],2,0)*Table1[[#This Row],[Isotope Abundance]],"")</f>
        <v/>
      </c>
    </row>
    <row r="303" spans="2:9" ht="15" hidden="1" customHeight="1" x14ac:dyDescent="0.25">
      <c r="B303" s="2"/>
      <c r="C303" s="2" t="s">
        <v>27</v>
      </c>
      <c r="D303" s="1">
        <v>40</v>
      </c>
      <c r="E303" s="1" t="s">
        <v>402</v>
      </c>
      <c r="F303" s="1" t="s">
        <v>4</v>
      </c>
      <c r="G303" s="16" t="str">
        <f>IFERROR(VALUE(SUBSTITUTE(Table1[[#This Row],[ Isotopic Composition]],CHAR(160),"")),"")</f>
        <v/>
      </c>
      <c r="H303" s="6"/>
      <c r="I303" s="6" t="str">
        <f>IFERROR(VLOOKUP(Table1[[#This Row],[Element]],Table3[],2,0)*Table1[[#This Row],[Isotope Abundance]],"")</f>
        <v/>
      </c>
    </row>
    <row r="304" spans="2:9" ht="15" hidden="1" customHeight="1" x14ac:dyDescent="0.25">
      <c r="B304" s="2"/>
      <c r="C304" s="2" t="s">
        <v>27</v>
      </c>
      <c r="D304" s="1">
        <v>41</v>
      </c>
      <c r="E304" s="1" t="s">
        <v>403</v>
      </c>
      <c r="F304" s="1" t="s">
        <v>4</v>
      </c>
      <c r="G304" s="16" t="str">
        <f>IFERROR(VALUE(SUBSTITUTE(Table1[[#This Row],[ Isotopic Composition]],CHAR(160),"")),"")</f>
        <v/>
      </c>
      <c r="H304" s="6"/>
      <c r="I304" s="6" t="str">
        <f>IFERROR(VLOOKUP(Table1[[#This Row],[Element]],Table3[],2,0)*Table1[[#This Row],[Isotope Abundance]],"")</f>
        <v/>
      </c>
    </row>
    <row r="305" spans="2:9" ht="15" hidden="1" customHeight="1" x14ac:dyDescent="0.25">
      <c r="B305" s="2"/>
      <c r="C305" s="2" t="s">
        <v>27</v>
      </c>
      <c r="D305" s="1">
        <v>42</v>
      </c>
      <c r="E305" s="1" t="s">
        <v>404</v>
      </c>
      <c r="F305" s="1" t="s">
        <v>4</v>
      </c>
      <c r="G305" s="16" t="str">
        <f>IFERROR(VALUE(SUBSTITUTE(Table1[[#This Row],[ Isotopic Composition]],CHAR(160),"")),"")</f>
        <v/>
      </c>
      <c r="H305" s="6"/>
      <c r="I305" s="6" t="str">
        <f>IFERROR(VLOOKUP(Table1[[#This Row],[Element]],Table3[],2,0)*Table1[[#This Row],[Isotope Abundance]],"")</f>
        <v/>
      </c>
    </row>
    <row r="306" spans="2:9" ht="15" hidden="1" customHeight="1" x14ac:dyDescent="0.25">
      <c r="B306" s="2"/>
      <c r="C306" s="2" t="s">
        <v>27</v>
      </c>
      <c r="D306" s="1">
        <v>43</v>
      </c>
      <c r="E306" s="1" t="s">
        <v>405</v>
      </c>
      <c r="F306" s="1" t="s">
        <v>4</v>
      </c>
      <c r="G306" s="16" t="str">
        <f>IFERROR(VALUE(SUBSTITUTE(Table1[[#This Row],[ Isotopic Composition]],CHAR(160),"")),"")</f>
        <v/>
      </c>
      <c r="H306" s="6"/>
      <c r="I306" s="6" t="str">
        <f>IFERROR(VLOOKUP(Table1[[#This Row],[Element]],Table3[],2,0)*Table1[[#This Row],[Isotope Abundance]],"")</f>
        <v/>
      </c>
    </row>
    <row r="307" spans="2:9" ht="15" hidden="1" customHeight="1" x14ac:dyDescent="0.25">
      <c r="B307" s="2"/>
      <c r="C307" s="2" t="s">
        <v>27</v>
      </c>
      <c r="D307" s="1">
        <v>44</v>
      </c>
      <c r="E307" s="1" t="s">
        <v>406</v>
      </c>
      <c r="F307" s="1" t="s">
        <v>4</v>
      </c>
      <c r="G307" s="16" t="str">
        <f>IFERROR(VALUE(SUBSTITUTE(Table1[[#This Row],[ Isotopic Composition]],CHAR(160),"")),"")</f>
        <v/>
      </c>
      <c r="H307" s="6"/>
      <c r="I307" s="6" t="str">
        <f>IFERROR(VLOOKUP(Table1[[#This Row],[Element]],Table3[],2,0)*Table1[[#This Row],[Isotope Abundance]],"")</f>
        <v/>
      </c>
    </row>
    <row r="308" spans="2:9" ht="15" hidden="1" customHeight="1" x14ac:dyDescent="0.25">
      <c r="B308" s="2"/>
      <c r="C308" s="2" t="s">
        <v>27</v>
      </c>
      <c r="D308" s="1">
        <v>45</v>
      </c>
      <c r="E308" s="1" t="s">
        <v>407</v>
      </c>
      <c r="F308" s="1" t="s">
        <v>4</v>
      </c>
      <c r="G308" s="16" t="str">
        <f>IFERROR(VALUE(SUBSTITUTE(Table1[[#This Row],[ Isotopic Composition]],CHAR(160),"")),"")</f>
        <v/>
      </c>
      <c r="H308" s="6"/>
      <c r="I308" s="6" t="str">
        <f>IFERROR(VLOOKUP(Table1[[#This Row],[Element]],Table3[],2,0)*Table1[[#This Row],[Isotope Abundance]],"")</f>
        <v/>
      </c>
    </row>
    <row r="309" spans="2:9" ht="15" hidden="1" customHeight="1" x14ac:dyDescent="0.25">
      <c r="B309" s="2"/>
      <c r="C309" s="2" t="s">
        <v>27</v>
      </c>
      <c r="D309" s="1">
        <v>46</v>
      </c>
      <c r="E309" s="1" t="s">
        <v>408</v>
      </c>
      <c r="F309" s="1" t="s">
        <v>4</v>
      </c>
      <c r="G309" s="16" t="str">
        <f>IFERROR(VALUE(SUBSTITUTE(Table1[[#This Row],[ Isotopic Composition]],CHAR(160),"")),"")</f>
        <v/>
      </c>
      <c r="H309" s="6"/>
      <c r="I309" s="6" t="str">
        <f>IFERROR(VLOOKUP(Table1[[#This Row],[Element]],Table3[],2,0)*Table1[[#This Row],[Isotope Abundance]],"")</f>
        <v/>
      </c>
    </row>
    <row r="310" spans="2:9" ht="15" hidden="1" customHeight="1" x14ac:dyDescent="0.25">
      <c r="B310" s="2"/>
      <c r="C310" s="2" t="s">
        <v>27</v>
      </c>
      <c r="D310" s="1">
        <v>47</v>
      </c>
      <c r="E310" s="1" t="s">
        <v>409</v>
      </c>
      <c r="F310" s="1" t="s">
        <v>4</v>
      </c>
      <c r="G310" s="16" t="str">
        <f>IFERROR(VALUE(SUBSTITUTE(Table1[[#This Row],[ Isotopic Composition]],CHAR(160),"")),"")</f>
        <v/>
      </c>
      <c r="H310" s="6"/>
      <c r="I310" s="6" t="str">
        <f>IFERROR(VLOOKUP(Table1[[#This Row],[Element]],Table3[],2,0)*Table1[[#This Row],[Isotope Abundance]],"")</f>
        <v/>
      </c>
    </row>
    <row r="311" spans="2:9" ht="15" hidden="1" customHeight="1" x14ac:dyDescent="0.25">
      <c r="B311" s="2"/>
      <c r="C311" s="2" t="s">
        <v>27</v>
      </c>
      <c r="D311" s="1">
        <v>48</v>
      </c>
      <c r="E311" s="1" t="s">
        <v>410</v>
      </c>
      <c r="F311" s="1" t="s">
        <v>4</v>
      </c>
      <c r="G311" s="16" t="str">
        <f>IFERROR(VALUE(SUBSTITUTE(Table1[[#This Row],[ Isotopic Composition]],CHAR(160),"")),"")</f>
        <v/>
      </c>
      <c r="H311" s="6"/>
      <c r="I311" s="6" t="str">
        <f>IFERROR(VLOOKUP(Table1[[#This Row],[Element]],Table3[],2,0)*Table1[[#This Row],[Isotope Abundance]],"")</f>
        <v/>
      </c>
    </row>
    <row r="312" spans="2:9" ht="15" hidden="1" customHeight="1" x14ac:dyDescent="0.25">
      <c r="B312" s="2"/>
      <c r="C312" s="2" t="s">
        <v>27</v>
      </c>
      <c r="D312" s="1">
        <v>49</v>
      </c>
      <c r="E312" s="1" t="s">
        <v>411</v>
      </c>
      <c r="F312" s="1" t="s">
        <v>4</v>
      </c>
      <c r="G312" s="16" t="str">
        <f>IFERROR(VALUE(SUBSTITUTE(Table1[[#This Row],[ Isotopic Composition]],CHAR(160),"")),"")</f>
        <v/>
      </c>
      <c r="H312" s="6"/>
      <c r="I312" s="6" t="str">
        <f>IFERROR(VLOOKUP(Table1[[#This Row],[Element]],Table3[],2,0)*Table1[[#This Row],[Isotope Abundance]],"")</f>
        <v/>
      </c>
    </row>
    <row r="313" spans="2:9" ht="15" hidden="1" customHeight="1" x14ac:dyDescent="0.25">
      <c r="B313" s="9"/>
      <c r="C313" s="9"/>
      <c r="D313" s="9"/>
      <c r="E313" s="6"/>
      <c r="F313" s="6"/>
      <c r="G313" s="14" t="str">
        <f>IFERROR(VALUE(SUBSTITUTE(Table1[[#This Row],[ Isotopic Composition]],CHAR(160),"")),"")</f>
        <v/>
      </c>
      <c r="H313" s="6"/>
      <c r="I313" s="6" t="str">
        <f>IFERROR(VLOOKUP(Table1[[#This Row],[Element]],Table3[],2,0)*Table1[[#This Row],[Isotope Abundance]],"")</f>
        <v/>
      </c>
    </row>
    <row r="314" spans="2:9" ht="15" hidden="1" customHeight="1" x14ac:dyDescent="0.25">
      <c r="B314" s="6"/>
      <c r="C314" s="6"/>
      <c r="D314" s="6"/>
      <c r="E314" s="6"/>
      <c r="F314" s="6"/>
      <c r="G314" s="14" t="str">
        <f>IFERROR(VALUE(SUBSTITUTE(Table1[[#This Row],[ Isotopic Composition]],CHAR(160),"")),"")</f>
        <v/>
      </c>
      <c r="H314" s="6"/>
      <c r="I314" s="6" t="str">
        <f>IFERROR(VLOOKUP(Table1[[#This Row],[Element]],Table3[],2,0)*Table1[[#This Row],[Isotope Abundance]],"")</f>
        <v/>
      </c>
    </row>
    <row r="315" spans="2:9" ht="15" hidden="1" customHeight="1" x14ac:dyDescent="0.25">
      <c r="B315" s="2">
        <v>17</v>
      </c>
      <c r="C315" s="2" t="s">
        <v>29</v>
      </c>
      <c r="D315" s="1">
        <v>28</v>
      </c>
      <c r="E315" s="1" t="s">
        <v>412</v>
      </c>
      <c r="F315" s="1" t="s">
        <v>4</v>
      </c>
      <c r="G315" s="16" t="str">
        <f>IFERROR(VALUE(SUBSTITUTE(Table1[[#This Row],[ Isotopic Composition]],CHAR(160),"")),"")</f>
        <v/>
      </c>
      <c r="H315" s="8" t="s">
        <v>30</v>
      </c>
      <c r="I315" s="6" t="str">
        <f>IFERROR(VLOOKUP(Table1[[#This Row],[Element]],Table3[],2,0)*Table1[[#This Row],[Isotope Abundance]],"")</f>
        <v/>
      </c>
    </row>
    <row r="316" spans="2:9" ht="15" hidden="1" customHeight="1" x14ac:dyDescent="0.25">
      <c r="B316" s="2"/>
      <c r="C316" s="2" t="s">
        <v>29</v>
      </c>
      <c r="D316" s="1">
        <v>29</v>
      </c>
      <c r="E316" s="1" t="s">
        <v>413</v>
      </c>
      <c r="F316" s="1" t="s">
        <v>4</v>
      </c>
      <c r="G316" s="16" t="str">
        <f>IFERROR(VALUE(SUBSTITUTE(Table1[[#This Row],[ Isotopic Composition]],CHAR(160),"")),"")</f>
        <v/>
      </c>
      <c r="H316" s="6"/>
      <c r="I316" s="6" t="str">
        <f>IFERROR(VLOOKUP(Table1[[#This Row],[Element]],Table3[],2,0)*Table1[[#This Row],[Isotope Abundance]],"")</f>
        <v/>
      </c>
    </row>
    <row r="317" spans="2:9" ht="15" hidden="1" customHeight="1" x14ac:dyDescent="0.25">
      <c r="B317" s="2"/>
      <c r="C317" s="2" t="s">
        <v>29</v>
      </c>
      <c r="D317" s="1">
        <v>30</v>
      </c>
      <c r="E317" s="1" t="s">
        <v>414</v>
      </c>
      <c r="F317" s="1" t="s">
        <v>4</v>
      </c>
      <c r="G317" s="16" t="str">
        <f>IFERROR(VALUE(SUBSTITUTE(Table1[[#This Row],[ Isotopic Composition]],CHAR(160),"")),"")</f>
        <v/>
      </c>
      <c r="H317" s="6"/>
      <c r="I317" s="6" t="str">
        <f>IFERROR(VLOOKUP(Table1[[#This Row],[Element]],Table3[],2,0)*Table1[[#This Row],[Isotope Abundance]],"")</f>
        <v/>
      </c>
    </row>
    <row r="318" spans="2:9" ht="15" hidden="1" customHeight="1" x14ac:dyDescent="0.25">
      <c r="B318" s="2"/>
      <c r="C318" s="2" t="s">
        <v>29</v>
      </c>
      <c r="D318" s="1">
        <v>31</v>
      </c>
      <c r="E318" s="1" t="s">
        <v>415</v>
      </c>
      <c r="F318" s="1" t="s">
        <v>4</v>
      </c>
      <c r="G318" s="16" t="str">
        <f>IFERROR(VALUE(SUBSTITUTE(Table1[[#This Row],[ Isotopic Composition]],CHAR(160),"")),"")</f>
        <v/>
      </c>
      <c r="H318" s="6"/>
      <c r="I318" s="6" t="str">
        <f>IFERROR(VLOOKUP(Table1[[#This Row],[Element]],Table3[],2,0)*Table1[[#This Row],[Isotope Abundance]],"")</f>
        <v/>
      </c>
    </row>
    <row r="319" spans="2:9" ht="15" hidden="1" customHeight="1" x14ac:dyDescent="0.25">
      <c r="B319" s="2"/>
      <c r="C319" s="2" t="s">
        <v>29</v>
      </c>
      <c r="D319" s="1">
        <v>32</v>
      </c>
      <c r="E319" s="1" t="s">
        <v>416</v>
      </c>
      <c r="F319" s="1" t="s">
        <v>4</v>
      </c>
      <c r="G319" s="16" t="str">
        <f>IFERROR(VALUE(SUBSTITUTE(Table1[[#This Row],[ Isotopic Composition]],CHAR(160),"")),"")</f>
        <v/>
      </c>
      <c r="H319" s="6"/>
      <c r="I319" s="6" t="str">
        <f>IFERROR(VLOOKUP(Table1[[#This Row],[Element]],Table3[],2,0)*Table1[[#This Row],[Isotope Abundance]],"")</f>
        <v/>
      </c>
    </row>
    <row r="320" spans="2:9" ht="15" hidden="1" customHeight="1" x14ac:dyDescent="0.25">
      <c r="B320" s="2"/>
      <c r="C320" s="2" t="s">
        <v>29</v>
      </c>
      <c r="D320" s="1">
        <v>33</v>
      </c>
      <c r="E320" s="1" t="s">
        <v>417</v>
      </c>
      <c r="F320" s="1" t="s">
        <v>4</v>
      </c>
      <c r="G320" s="16" t="str">
        <f>IFERROR(VALUE(SUBSTITUTE(Table1[[#This Row],[ Isotopic Composition]],CHAR(160),"")),"")</f>
        <v/>
      </c>
      <c r="H320" s="6"/>
      <c r="I320" s="6" t="str">
        <f>IFERROR(VLOOKUP(Table1[[#This Row],[Element]],Table3[],2,0)*Table1[[#This Row],[Isotope Abundance]],"")</f>
        <v/>
      </c>
    </row>
    <row r="321" spans="2:9" ht="15" hidden="1" customHeight="1" x14ac:dyDescent="0.25">
      <c r="B321" s="2"/>
      <c r="C321" s="2" t="s">
        <v>29</v>
      </c>
      <c r="D321" s="1">
        <v>34</v>
      </c>
      <c r="E321" s="1" t="s">
        <v>418</v>
      </c>
      <c r="F321" s="1" t="s">
        <v>4</v>
      </c>
      <c r="G321" s="16" t="str">
        <f>IFERROR(VALUE(SUBSTITUTE(Table1[[#This Row],[ Isotopic Composition]],CHAR(160),"")),"")</f>
        <v/>
      </c>
      <c r="H321" s="6"/>
      <c r="I321" s="6" t="str">
        <f>IFERROR(VLOOKUP(Table1[[#This Row],[Element]],Table3[],2,0)*Table1[[#This Row],[Isotope Abundance]],"")</f>
        <v/>
      </c>
    </row>
    <row r="322" spans="2:9" ht="15" customHeight="1" x14ac:dyDescent="0.25">
      <c r="B322" s="2"/>
      <c r="C322" s="2" t="s">
        <v>29</v>
      </c>
      <c r="D322" s="1">
        <v>35</v>
      </c>
      <c r="E322" s="1" t="s">
        <v>419</v>
      </c>
      <c r="F322" s="8" t="s">
        <v>420</v>
      </c>
      <c r="G322" s="11">
        <f>IFERROR(VALUE(SUBSTITUTE(Table1[[#This Row],[ Isotopic Composition]],CHAR(160),"")),"")</f>
        <v>0.75760000000000005</v>
      </c>
      <c r="H322" s="6"/>
      <c r="I322" s="38">
        <f>IFERROR(VLOOKUP(Table1[[#This Row],[Element]],Table3[],2,0)*Table1[[#This Row],[Isotope Abundance]],"")</f>
        <v>5.0077360000000005E-3</v>
      </c>
    </row>
    <row r="323" spans="2:9" ht="15" hidden="1" customHeight="1" x14ac:dyDescent="0.25">
      <c r="B323" s="2"/>
      <c r="C323" s="2" t="s">
        <v>29</v>
      </c>
      <c r="D323" s="1">
        <v>36</v>
      </c>
      <c r="E323" s="1" t="s">
        <v>421</v>
      </c>
      <c r="F323" s="1" t="s">
        <v>4</v>
      </c>
      <c r="G323" s="16" t="str">
        <f>IFERROR(VALUE(SUBSTITUTE(Table1[[#This Row],[ Isotopic Composition]],CHAR(160),"")),"")</f>
        <v/>
      </c>
      <c r="H323" s="6"/>
      <c r="I323" s="6" t="str">
        <f>IFERROR(VLOOKUP(Table1[[#This Row],[Element]],Table3[],2,0)*Table1[[#This Row],[Isotope Abundance]],"")</f>
        <v/>
      </c>
    </row>
    <row r="324" spans="2:9" ht="15" customHeight="1" x14ac:dyDescent="0.25">
      <c r="B324" s="2"/>
      <c r="C324" s="2" t="s">
        <v>29</v>
      </c>
      <c r="D324" s="1">
        <v>37</v>
      </c>
      <c r="E324" s="1" t="s">
        <v>422</v>
      </c>
      <c r="F324" s="8" t="s">
        <v>423</v>
      </c>
      <c r="G324" s="11">
        <f>IFERROR(VALUE(SUBSTITUTE(Table1[[#This Row],[ Isotopic Composition]],CHAR(160),"")),"")</f>
        <v>0.2424</v>
      </c>
      <c r="H324" s="6"/>
      <c r="I324" s="38">
        <f>IFERROR(VLOOKUP(Table1[[#This Row],[Element]],Table3[],2,0)*Table1[[#This Row],[Isotope Abundance]],"")</f>
        <v>1.6022640000000002E-3</v>
      </c>
    </row>
    <row r="325" spans="2:9" ht="15" hidden="1" customHeight="1" x14ac:dyDescent="0.25">
      <c r="B325" s="2"/>
      <c r="C325" s="2" t="s">
        <v>29</v>
      </c>
      <c r="D325" s="1">
        <v>38</v>
      </c>
      <c r="E325" s="1" t="s">
        <v>424</v>
      </c>
      <c r="F325" s="1" t="s">
        <v>4</v>
      </c>
      <c r="G325" s="16" t="str">
        <f>IFERROR(VALUE(SUBSTITUTE(Table1[[#This Row],[ Isotopic Composition]],CHAR(160),"")),"")</f>
        <v/>
      </c>
      <c r="H325" s="6"/>
      <c r="I325" s="6" t="str">
        <f>IFERROR(VLOOKUP(Table1[[#This Row],[Element]],Table3[],2,0)*Table1[[#This Row],[Isotope Abundance]],"")</f>
        <v/>
      </c>
    </row>
    <row r="326" spans="2:9" ht="15" hidden="1" customHeight="1" x14ac:dyDescent="0.25">
      <c r="B326" s="2"/>
      <c r="C326" s="2" t="s">
        <v>29</v>
      </c>
      <c r="D326" s="1">
        <v>39</v>
      </c>
      <c r="E326" s="1" t="s">
        <v>425</v>
      </c>
      <c r="F326" s="1" t="s">
        <v>4</v>
      </c>
      <c r="G326" s="16" t="str">
        <f>IFERROR(VALUE(SUBSTITUTE(Table1[[#This Row],[ Isotopic Composition]],CHAR(160),"")),"")</f>
        <v/>
      </c>
      <c r="H326" s="6"/>
      <c r="I326" s="6" t="str">
        <f>IFERROR(VLOOKUP(Table1[[#This Row],[Element]],Table3[],2,0)*Table1[[#This Row],[Isotope Abundance]],"")</f>
        <v/>
      </c>
    </row>
    <row r="327" spans="2:9" ht="15" hidden="1" customHeight="1" x14ac:dyDescent="0.25">
      <c r="B327" s="2"/>
      <c r="C327" s="2" t="s">
        <v>29</v>
      </c>
      <c r="D327" s="1">
        <v>40</v>
      </c>
      <c r="E327" s="1" t="s">
        <v>426</v>
      </c>
      <c r="F327" s="1" t="s">
        <v>4</v>
      </c>
      <c r="G327" s="16" t="str">
        <f>IFERROR(VALUE(SUBSTITUTE(Table1[[#This Row],[ Isotopic Composition]],CHAR(160),"")),"")</f>
        <v/>
      </c>
      <c r="H327" s="6"/>
      <c r="I327" s="6" t="str">
        <f>IFERROR(VLOOKUP(Table1[[#This Row],[Element]],Table3[],2,0)*Table1[[#This Row],[Isotope Abundance]],"")</f>
        <v/>
      </c>
    </row>
    <row r="328" spans="2:9" ht="15" hidden="1" customHeight="1" x14ac:dyDescent="0.25">
      <c r="B328" s="2"/>
      <c r="C328" s="2" t="s">
        <v>29</v>
      </c>
      <c r="D328" s="1">
        <v>41</v>
      </c>
      <c r="E328" s="1" t="s">
        <v>427</v>
      </c>
      <c r="F328" s="1" t="s">
        <v>4</v>
      </c>
      <c r="G328" s="16" t="str">
        <f>IFERROR(VALUE(SUBSTITUTE(Table1[[#This Row],[ Isotopic Composition]],CHAR(160),"")),"")</f>
        <v/>
      </c>
      <c r="H328" s="6"/>
      <c r="I328" s="6" t="str">
        <f>IFERROR(VLOOKUP(Table1[[#This Row],[Element]],Table3[],2,0)*Table1[[#This Row],[Isotope Abundance]],"")</f>
        <v/>
      </c>
    </row>
    <row r="329" spans="2:9" ht="15" hidden="1" customHeight="1" x14ac:dyDescent="0.25">
      <c r="B329" s="2"/>
      <c r="C329" s="2" t="s">
        <v>29</v>
      </c>
      <c r="D329" s="1">
        <v>42</v>
      </c>
      <c r="E329" s="1" t="s">
        <v>428</v>
      </c>
      <c r="F329" s="1" t="s">
        <v>4</v>
      </c>
      <c r="G329" s="16" t="str">
        <f>IFERROR(VALUE(SUBSTITUTE(Table1[[#This Row],[ Isotopic Composition]],CHAR(160),"")),"")</f>
        <v/>
      </c>
      <c r="H329" s="6"/>
      <c r="I329" s="6" t="str">
        <f>IFERROR(VLOOKUP(Table1[[#This Row],[Element]],Table3[],2,0)*Table1[[#This Row],[Isotope Abundance]],"")</f>
        <v/>
      </c>
    </row>
    <row r="330" spans="2:9" ht="15" hidden="1" customHeight="1" x14ac:dyDescent="0.25">
      <c r="B330" s="2"/>
      <c r="C330" s="2" t="s">
        <v>29</v>
      </c>
      <c r="D330" s="1">
        <v>43</v>
      </c>
      <c r="E330" s="1" t="s">
        <v>429</v>
      </c>
      <c r="F330" s="1" t="s">
        <v>4</v>
      </c>
      <c r="G330" s="16" t="str">
        <f>IFERROR(VALUE(SUBSTITUTE(Table1[[#This Row],[ Isotopic Composition]],CHAR(160),"")),"")</f>
        <v/>
      </c>
      <c r="H330" s="6"/>
      <c r="I330" s="6" t="str">
        <f>IFERROR(VLOOKUP(Table1[[#This Row],[Element]],Table3[],2,0)*Table1[[#This Row],[Isotope Abundance]],"")</f>
        <v/>
      </c>
    </row>
    <row r="331" spans="2:9" ht="15" hidden="1" customHeight="1" x14ac:dyDescent="0.25">
      <c r="B331" s="2"/>
      <c r="C331" s="2" t="s">
        <v>29</v>
      </c>
      <c r="D331" s="1">
        <v>44</v>
      </c>
      <c r="E331" s="1" t="s">
        <v>430</v>
      </c>
      <c r="F331" s="1" t="s">
        <v>4</v>
      </c>
      <c r="G331" s="16" t="str">
        <f>IFERROR(VALUE(SUBSTITUTE(Table1[[#This Row],[ Isotopic Composition]],CHAR(160),"")),"")</f>
        <v/>
      </c>
      <c r="H331" s="6"/>
      <c r="I331" s="6" t="str">
        <f>IFERROR(VLOOKUP(Table1[[#This Row],[Element]],Table3[],2,0)*Table1[[#This Row],[Isotope Abundance]],"")</f>
        <v/>
      </c>
    </row>
    <row r="332" spans="2:9" ht="15" hidden="1" customHeight="1" x14ac:dyDescent="0.25">
      <c r="B332" s="2"/>
      <c r="C332" s="2" t="s">
        <v>29</v>
      </c>
      <c r="D332" s="1">
        <v>45</v>
      </c>
      <c r="E332" s="1" t="s">
        <v>431</v>
      </c>
      <c r="F332" s="1" t="s">
        <v>4</v>
      </c>
      <c r="G332" s="16" t="str">
        <f>IFERROR(VALUE(SUBSTITUTE(Table1[[#This Row],[ Isotopic Composition]],CHAR(160),"")),"")</f>
        <v/>
      </c>
      <c r="H332" s="6"/>
      <c r="I332" s="6" t="str">
        <f>IFERROR(VLOOKUP(Table1[[#This Row],[Element]],Table3[],2,0)*Table1[[#This Row],[Isotope Abundance]],"")</f>
        <v/>
      </c>
    </row>
    <row r="333" spans="2:9" ht="15" hidden="1" customHeight="1" x14ac:dyDescent="0.25">
      <c r="B333" s="2"/>
      <c r="C333" s="2" t="s">
        <v>29</v>
      </c>
      <c r="D333" s="1">
        <v>46</v>
      </c>
      <c r="E333" s="1" t="s">
        <v>432</v>
      </c>
      <c r="F333" s="1" t="s">
        <v>4</v>
      </c>
      <c r="G333" s="16" t="str">
        <f>IFERROR(VALUE(SUBSTITUTE(Table1[[#This Row],[ Isotopic Composition]],CHAR(160),"")),"")</f>
        <v/>
      </c>
      <c r="H333" s="6"/>
      <c r="I333" s="6" t="str">
        <f>IFERROR(VLOOKUP(Table1[[#This Row],[Element]],Table3[],2,0)*Table1[[#This Row],[Isotope Abundance]],"")</f>
        <v/>
      </c>
    </row>
    <row r="334" spans="2:9" ht="15" hidden="1" customHeight="1" x14ac:dyDescent="0.25">
      <c r="B334" s="2"/>
      <c r="C334" s="2" t="s">
        <v>29</v>
      </c>
      <c r="D334" s="1">
        <v>47</v>
      </c>
      <c r="E334" s="1" t="s">
        <v>433</v>
      </c>
      <c r="F334" s="1" t="s">
        <v>4</v>
      </c>
      <c r="G334" s="16" t="str">
        <f>IFERROR(VALUE(SUBSTITUTE(Table1[[#This Row],[ Isotopic Composition]],CHAR(160),"")),"")</f>
        <v/>
      </c>
      <c r="H334" s="6"/>
      <c r="I334" s="6" t="str">
        <f>IFERROR(VLOOKUP(Table1[[#This Row],[Element]],Table3[],2,0)*Table1[[#This Row],[Isotope Abundance]],"")</f>
        <v/>
      </c>
    </row>
    <row r="335" spans="2:9" ht="15" hidden="1" customHeight="1" x14ac:dyDescent="0.25">
      <c r="B335" s="2"/>
      <c r="C335" s="2" t="s">
        <v>29</v>
      </c>
      <c r="D335" s="1">
        <v>48</v>
      </c>
      <c r="E335" s="1" t="s">
        <v>434</v>
      </c>
      <c r="F335" s="1" t="s">
        <v>4</v>
      </c>
      <c r="G335" s="16" t="str">
        <f>IFERROR(VALUE(SUBSTITUTE(Table1[[#This Row],[ Isotopic Composition]],CHAR(160),"")),"")</f>
        <v/>
      </c>
      <c r="H335" s="6"/>
      <c r="I335" s="6" t="str">
        <f>IFERROR(VLOOKUP(Table1[[#This Row],[Element]],Table3[],2,0)*Table1[[#This Row],[Isotope Abundance]],"")</f>
        <v/>
      </c>
    </row>
    <row r="336" spans="2:9" ht="15" hidden="1" customHeight="1" x14ac:dyDescent="0.25">
      <c r="B336" s="2"/>
      <c r="C336" s="2" t="s">
        <v>29</v>
      </c>
      <c r="D336" s="1">
        <v>49</v>
      </c>
      <c r="E336" s="1" t="s">
        <v>435</v>
      </c>
      <c r="F336" s="1" t="s">
        <v>4</v>
      </c>
      <c r="G336" s="16" t="str">
        <f>IFERROR(VALUE(SUBSTITUTE(Table1[[#This Row],[ Isotopic Composition]],CHAR(160),"")),"")</f>
        <v/>
      </c>
      <c r="H336" s="6"/>
      <c r="I336" s="6" t="str">
        <f>IFERROR(VLOOKUP(Table1[[#This Row],[Element]],Table3[],2,0)*Table1[[#This Row],[Isotope Abundance]],"")</f>
        <v/>
      </c>
    </row>
    <row r="337" spans="2:9" ht="15" hidden="1" customHeight="1" x14ac:dyDescent="0.25">
      <c r="B337" s="2"/>
      <c r="C337" s="2" t="s">
        <v>29</v>
      </c>
      <c r="D337" s="1">
        <v>50</v>
      </c>
      <c r="E337" s="1" t="s">
        <v>436</v>
      </c>
      <c r="F337" s="1" t="s">
        <v>4</v>
      </c>
      <c r="G337" s="16" t="str">
        <f>IFERROR(VALUE(SUBSTITUTE(Table1[[#This Row],[ Isotopic Composition]],CHAR(160),"")),"")</f>
        <v/>
      </c>
      <c r="H337" s="6"/>
      <c r="I337" s="6" t="str">
        <f>IFERROR(VLOOKUP(Table1[[#This Row],[Element]],Table3[],2,0)*Table1[[#This Row],[Isotope Abundance]],"")</f>
        <v/>
      </c>
    </row>
    <row r="338" spans="2:9" ht="15" hidden="1" customHeight="1" x14ac:dyDescent="0.25">
      <c r="B338" s="2"/>
      <c r="C338" s="2" t="s">
        <v>29</v>
      </c>
      <c r="D338" s="1">
        <v>51</v>
      </c>
      <c r="E338" s="1" t="s">
        <v>437</v>
      </c>
      <c r="F338" s="1" t="s">
        <v>4</v>
      </c>
      <c r="G338" s="16" t="str">
        <f>IFERROR(VALUE(SUBSTITUTE(Table1[[#This Row],[ Isotopic Composition]],CHAR(160),"")),"")</f>
        <v/>
      </c>
      <c r="H338" s="6"/>
      <c r="I338" s="6" t="str">
        <f>IFERROR(VLOOKUP(Table1[[#This Row],[Element]],Table3[],2,0)*Table1[[#This Row],[Isotope Abundance]],"")</f>
        <v/>
      </c>
    </row>
    <row r="339" spans="2:9" ht="15" hidden="1" customHeight="1" x14ac:dyDescent="0.25">
      <c r="B339" s="9"/>
      <c r="C339" s="9"/>
      <c r="D339" s="9"/>
      <c r="E339" s="6"/>
      <c r="F339" s="6"/>
      <c r="G339" s="14" t="str">
        <f>IFERROR(VALUE(SUBSTITUTE(Table1[[#This Row],[ Isotopic Composition]],CHAR(160),"")),"")</f>
        <v/>
      </c>
      <c r="H339" s="6"/>
      <c r="I339" s="6" t="str">
        <f>IFERROR(VLOOKUP(Table1[[#This Row],[Element]],Table3[],2,0)*Table1[[#This Row],[Isotope Abundance]],"")</f>
        <v/>
      </c>
    </row>
    <row r="340" spans="2:9" ht="15" hidden="1" customHeight="1" x14ac:dyDescent="0.25">
      <c r="B340" s="6"/>
      <c r="C340" s="6"/>
      <c r="D340" s="6"/>
      <c r="E340" s="6"/>
      <c r="F340" s="6"/>
      <c r="G340" s="14" t="str">
        <f>IFERROR(VALUE(SUBSTITUTE(Table1[[#This Row],[ Isotopic Composition]],CHAR(160),"")),"")</f>
        <v/>
      </c>
      <c r="H340" s="6"/>
      <c r="I340" s="6" t="str">
        <f>IFERROR(VLOOKUP(Table1[[#This Row],[Element]],Table3[],2,0)*Table1[[#This Row],[Isotope Abundance]],"")</f>
        <v/>
      </c>
    </row>
    <row r="341" spans="2:9" ht="15" hidden="1" customHeight="1" x14ac:dyDescent="0.25">
      <c r="B341" s="2">
        <v>18</v>
      </c>
      <c r="C341" s="2" t="s">
        <v>31</v>
      </c>
      <c r="D341" s="1">
        <v>30</v>
      </c>
      <c r="E341" s="1" t="s">
        <v>438</v>
      </c>
      <c r="F341" s="1" t="s">
        <v>4</v>
      </c>
      <c r="G341" s="16" t="str">
        <f>IFERROR(VALUE(SUBSTITUTE(Table1[[#This Row],[ Isotopic Composition]],CHAR(160),"")),"")</f>
        <v/>
      </c>
      <c r="H341" s="6"/>
      <c r="I341" s="6" t="str">
        <f>IFERROR(VLOOKUP(Table1[[#This Row],[Element]],Table3[],2,0)*Table1[[#This Row],[Isotope Abundance]],"")</f>
        <v/>
      </c>
    </row>
    <row r="342" spans="2:9" ht="15" hidden="1" customHeight="1" x14ac:dyDescent="0.25">
      <c r="B342" s="2"/>
      <c r="C342" s="2" t="s">
        <v>31</v>
      </c>
      <c r="D342" s="1">
        <v>31</v>
      </c>
      <c r="E342" s="1" t="s">
        <v>439</v>
      </c>
      <c r="F342" s="1" t="s">
        <v>4</v>
      </c>
      <c r="G342" s="16" t="str">
        <f>IFERROR(VALUE(SUBSTITUTE(Table1[[#This Row],[ Isotopic Composition]],CHAR(160),"")),"")</f>
        <v/>
      </c>
      <c r="H342" s="6"/>
      <c r="I342" s="6" t="str">
        <f>IFERROR(VLOOKUP(Table1[[#This Row],[Element]],Table3[],2,0)*Table1[[#This Row],[Isotope Abundance]],"")</f>
        <v/>
      </c>
    </row>
    <row r="343" spans="2:9" ht="15" hidden="1" customHeight="1" x14ac:dyDescent="0.25">
      <c r="B343" s="2"/>
      <c r="C343" s="2" t="s">
        <v>31</v>
      </c>
      <c r="D343" s="1">
        <v>32</v>
      </c>
      <c r="E343" s="1" t="s">
        <v>440</v>
      </c>
      <c r="F343" s="1" t="s">
        <v>4</v>
      </c>
      <c r="G343" s="16" t="str">
        <f>IFERROR(VALUE(SUBSTITUTE(Table1[[#This Row],[ Isotopic Composition]],CHAR(160),"")),"")</f>
        <v/>
      </c>
      <c r="H343" s="6"/>
      <c r="I343" s="6" t="str">
        <f>IFERROR(VLOOKUP(Table1[[#This Row],[Element]],Table3[],2,0)*Table1[[#This Row],[Isotope Abundance]],"")</f>
        <v/>
      </c>
    </row>
    <row r="344" spans="2:9" ht="15" hidden="1" customHeight="1" x14ac:dyDescent="0.25">
      <c r="B344" s="2"/>
      <c r="C344" s="2" t="s">
        <v>31</v>
      </c>
      <c r="D344" s="1">
        <v>33</v>
      </c>
      <c r="E344" s="1" t="s">
        <v>441</v>
      </c>
      <c r="F344" s="1" t="s">
        <v>4</v>
      </c>
      <c r="G344" s="16" t="str">
        <f>IFERROR(VALUE(SUBSTITUTE(Table1[[#This Row],[ Isotopic Composition]],CHAR(160),"")),"")</f>
        <v/>
      </c>
      <c r="H344" s="6"/>
      <c r="I344" s="6" t="str">
        <f>IFERROR(VLOOKUP(Table1[[#This Row],[Element]],Table3[],2,0)*Table1[[#This Row],[Isotope Abundance]],"")</f>
        <v/>
      </c>
    </row>
    <row r="345" spans="2:9" ht="15" hidden="1" customHeight="1" x14ac:dyDescent="0.25">
      <c r="B345" s="2"/>
      <c r="C345" s="2" t="s">
        <v>31</v>
      </c>
      <c r="D345" s="1">
        <v>34</v>
      </c>
      <c r="E345" s="1" t="s">
        <v>442</v>
      </c>
      <c r="F345" s="1" t="s">
        <v>4</v>
      </c>
      <c r="G345" s="16" t="str">
        <f>IFERROR(VALUE(SUBSTITUTE(Table1[[#This Row],[ Isotopic Composition]],CHAR(160),"")),"")</f>
        <v/>
      </c>
      <c r="H345" s="6"/>
      <c r="I345" s="6" t="str">
        <f>IFERROR(VLOOKUP(Table1[[#This Row],[Element]],Table3[],2,0)*Table1[[#This Row],[Isotope Abundance]],"")</f>
        <v/>
      </c>
    </row>
    <row r="346" spans="2:9" ht="15" hidden="1" customHeight="1" x14ac:dyDescent="0.25">
      <c r="B346" s="2"/>
      <c r="C346" s="2" t="s">
        <v>31</v>
      </c>
      <c r="D346" s="1">
        <v>35</v>
      </c>
      <c r="E346" s="1" t="s">
        <v>443</v>
      </c>
      <c r="F346" s="1" t="s">
        <v>4</v>
      </c>
      <c r="G346" s="16" t="str">
        <f>IFERROR(VALUE(SUBSTITUTE(Table1[[#This Row],[ Isotopic Composition]],CHAR(160),"")),"")</f>
        <v/>
      </c>
      <c r="H346" s="6"/>
      <c r="I346" s="6" t="str">
        <f>IFERROR(VLOOKUP(Table1[[#This Row],[Element]],Table3[],2,0)*Table1[[#This Row],[Isotope Abundance]],"")</f>
        <v/>
      </c>
    </row>
    <row r="347" spans="2:9" ht="15" customHeight="1" x14ac:dyDescent="0.25">
      <c r="B347" s="2"/>
      <c r="C347" s="2" t="s">
        <v>31</v>
      </c>
      <c r="D347" s="1">
        <v>36</v>
      </c>
      <c r="E347" s="1" t="s">
        <v>444</v>
      </c>
      <c r="F347" s="8" t="s">
        <v>445</v>
      </c>
      <c r="G347" s="11">
        <f>IFERROR(VALUE(SUBSTITUTE(Table1[[#This Row],[ Isotopic Composition]],CHAR(160),"")),"")</f>
        <v>3.336E-3</v>
      </c>
      <c r="H347" s="8" t="s">
        <v>446</v>
      </c>
      <c r="I347" s="38">
        <f>IFERROR(VLOOKUP(Table1[[#This Row],[Element]],Table3[],2,0)*Table1[[#This Row],[Isotope Abundance]],"")</f>
        <v>6.5886000000000002E-9</v>
      </c>
    </row>
    <row r="348" spans="2:9" ht="15" hidden="1" customHeight="1" x14ac:dyDescent="0.25">
      <c r="B348" s="2"/>
      <c r="C348" s="2" t="s">
        <v>31</v>
      </c>
      <c r="D348" s="1">
        <v>37</v>
      </c>
      <c r="E348" s="1" t="s">
        <v>447</v>
      </c>
      <c r="F348" s="1" t="s">
        <v>4</v>
      </c>
      <c r="G348" s="16" t="str">
        <f>IFERROR(VALUE(SUBSTITUTE(Table1[[#This Row],[ Isotopic Composition]],CHAR(160),"")),"")</f>
        <v/>
      </c>
      <c r="H348" s="6"/>
      <c r="I348" s="6" t="str">
        <f>IFERROR(VLOOKUP(Table1[[#This Row],[Element]],Table3[],2,0)*Table1[[#This Row],[Isotope Abundance]],"")</f>
        <v/>
      </c>
    </row>
    <row r="349" spans="2:9" ht="15" customHeight="1" x14ac:dyDescent="0.25">
      <c r="B349" s="2"/>
      <c r="C349" s="2" t="s">
        <v>31</v>
      </c>
      <c r="D349" s="1">
        <v>38</v>
      </c>
      <c r="E349" s="1" t="s">
        <v>448</v>
      </c>
      <c r="F349" s="8" t="s">
        <v>449</v>
      </c>
      <c r="G349" s="11">
        <f>IFERROR(VALUE(SUBSTITUTE(Table1[[#This Row],[ Isotopic Composition]],CHAR(160),"")),"")</f>
        <v>6.29E-4</v>
      </c>
      <c r="H349" s="6"/>
      <c r="I349" s="38">
        <f>IFERROR(VLOOKUP(Table1[[#This Row],[Element]],Table3[],2,0)*Table1[[#This Row],[Isotope Abundance]],"")</f>
        <v>1.242275E-9</v>
      </c>
    </row>
    <row r="350" spans="2:9" ht="15" hidden="1" customHeight="1" x14ac:dyDescent="0.25">
      <c r="B350" s="2"/>
      <c r="C350" s="2" t="s">
        <v>31</v>
      </c>
      <c r="D350" s="1">
        <v>39</v>
      </c>
      <c r="E350" s="1" t="s">
        <v>450</v>
      </c>
      <c r="F350" s="1" t="s">
        <v>4</v>
      </c>
      <c r="G350" s="16" t="str">
        <f>IFERROR(VALUE(SUBSTITUTE(Table1[[#This Row],[ Isotopic Composition]],CHAR(160),"")),"")</f>
        <v/>
      </c>
      <c r="H350" s="6"/>
      <c r="I350" s="6" t="str">
        <f>IFERROR(VLOOKUP(Table1[[#This Row],[Element]],Table3[],2,0)*Table1[[#This Row],[Isotope Abundance]],"")</f>
        <v/>
      </c>
    </row>
    <row r="351" spans="2:9" ht="15" customHeight="1" x14ac:dyDescent="0.25">
      <c r="B351" s="2"/>
      <c r="C351" s="2" t="s">
        <v>31</v>
      </c>
      <c r="D351" s="1">
        <v>40</v>
      </c>
      <c r="E351" s="1" t="s">
        <v>451</v>
      </c>
      <c r="F351" s="8" t="s">
        <v>452</v>
      </c>
      <c r="G351" s="11">
        <f>IFERROR(VALUE(SUBSTITUTE(Table1[[#This Row],[ Isotopic Composition]],CHAR(160),"")),"")</f>
        <v>0.996035</v>
      </c>
      <c r="H351" s="6"/>
      <c r="I351" s="38">
        <f>IFERROR(VLOOKUP(Table1[[#This Row],[Element]],Table3[],2,0)*Table1[[#This Row],[Isotope Abundance]],"")</f>
        <v>1.9671691250000001E-6</v>
      </c>
    </row>
    <row r="352" spans="2:9" ht="15" hidden="1" customHeight="1" x14ac:dyDescent="0.25">
      <c r="B352" s="2"/>
      <c r="C352" s="2" t="s">
        <v>31</v>
      </c>
      <c r="D352" s="1">
        <v>41</v>
      </c>
      <c r="E352" s="1" t="s">
        <v>453</v>
      </c>
      <c r="F352" s="1" t="s">
        <v>4</v>
      </c>
      <c r="G352" s="16" t="str">
        <f>IFERROR(VALUE(SUBSTITUTE(Table1[[#This Row],[ Isotopic Composition]],CHAR(160),"")),"")</f>
        <v/>
      </c>
      <c r="H352" s="6"/>
      <c r="I352" s="6" t="str">
        <f>IFERROR(VLOOKUP(Table1[[#This Row],[Element]],Table3[],2,0)*Table1[[#This Row],[Isotope Abundance]],"")</f>
        <v/>
      </c>
    </row>
    <row r="353" spans="2:9" ht="15" hidden="1" customHeight="1" x14ac:dyDescent="0.25">
      <c r="B353" s="2"/>
      <c r="C353" s="2" t="s">
        <v>31</v>
      </c>
      <c r="D353" s="1">
        <v>42</v>
      </c>
      <c r="E353" s="1" t="s">
        <v>454</v>
      </c>
      <c r="F353" s="1" t="s">
        <v>4</v>
      </c>
      <c r="G353" s="16" t="str">
        <f>IFERROR(VALUE(SUBSTITUTE(Table1[[#This Row],[ Isotopic Composition]],CHAR(160),"")),"")</f>
        <v/>
      </c>
      <c r="H353" s="6"/>
      <c r="I353" s="6" t="str">
        <f>IFERROR(VLOOKUP(Table1[[#This Row],[Element]],Table3[],2,0)*Table1[[#This Row],[Isotope Abundance]],"")</f>
        <v/>
      </c>
    </row>
    <row r="354" spans="2:9" ht="15" hidden="1" customHeight="1" x14ac:dyDescent="0.25">
      <c r="B354" s="2"/>
      <c r="C354" s="2" t="s">
        <v>31</v>
      </c>
      <c r="D354" s="1">
        <v>43</v>
      </c>
      <c r="E354" s="1" t="s">
        <v>455</v>
      </c>
      <c r="F354" s="1" t="s">
        <v>4</v>
      </c>
      <c r="G354" s="16" t="str">
        <f>IFERROR(VALUE(SUBSTITUTE(Table1[[#This Row],[ Isotopic Composition]],CHAR(160),"")),"")</f>
        <v/>
      </c>
      <c r="H354" s="6"/>
      <c r="I354" s="6" t="str">
        <f>IFERROR(VLOOKUP(Table1[[#This Row],[Element]],Table3[],2,0)*Table1[[#This Row],[Isotope Abundance]],"")</f>
        <v/>
      </c>
    </row>
    <row r="355" spans="2:9" ht="15" hidden="1" customHeight="1" x14ac:dyDescent="0.25">
      <c r="B355" s="2"/>
      <c r="C355" s="2" t="s">
        <v>31</v>
      </c>
      <c r="D355" s="1">
        <v>44</v>
      </c>
      <c r="E355" s="1" t="s">
        <v>456</v>
      </c>
      <c r="F355" s="1" t="s">
        <v>4</v>
      </c>
      <c r="G355" s="16" t="str">
        <f>IFERROR(VALUE(SUBSTITUTE(Table1[[#This Row],[ Isotopic Composition]],CHAR(160),"")),"")</f>
        <v/>
      </c>
      <c r="H355" s="6"/>
      <c r="I355" s="6" t="str">
        <f>IFERROR(VLOOKUP(Table1[[#This Row],[Element]],Table3[],2,0)*Table1[[#This Row],[Isotope Abundance]],"")</f>
        <v/>
      </c>
    </row>
    <row r="356" spans="2:9" ht="15" hidden="1" customHeight="1" x14ac:dyDescent="0.25">
      <c r="B356" s="2"/>
      <c r="C356" s="2" t="s">
        <v>31</v>
      </c>
      <c r="D356" s="1">
        <v>45</v>
      </c>
      <c r="E356" s="1" t="s">
        <v>457</v>
      </c>
      <c r="F356" s="1" t="s">
        <v>4</v>
      </c>
      <c r="G356" s="16" t="str">
        <f>IFERROR(VALUE(SUBSTITUTE(Table1[[#This Row],[ Isotopic Composition]],CHAR(160),"")),"")</f>
        <v/>
      </c>
      <c r="H356" s="6"/>
      <c r="I356" s="6" t="str">
        <f>IFERROR(VLOOKUP(Table1[[#This Row],[Element]],Table3[],2,0)*Table1[[#This Row],[Isotope Abundance]],"")</f>
        <v/>
      </c>
    </row>
    <row r="357" spans="2:9" ht="15" hidden="1" customHeight="1" x14ac:dyDescent="0.25">
      <c r="B357" s="2"/>
      <c r="C357" s="2" t="s">
        <v>31</v>
      </c>
      <c r="D357" s="1">
        <v>46</v>
      </c>
      <c r="E357" s="1" t="s">
        <v>458</v>
      </c>
      <c r="F357" s="1" t="s">
        <v>4</v>
      </c>
      <c r="G357" s="16" t="str">
        <f>IFERROR(VALUE(SUBSTITUTE(Table1[[#This Row],[ Isotopic Composition]],CHAR(160),"")),"")</f>
        <v/>
      </c>
      <c r="H357" s="6"/>
      <c r="I357" s="6" t="str">
        <f>IFERROR(VLOOKUP(Table1[[#This Row],[Element]],Table3[],2,0)*Table1[[#This Row],[Isotope Abundance]],"")</f>
        <v/>
      </c>
    </row>
    <row r="358" spans="2:9" ht="15" hidden="1" customHeight="1" x14ac:dyDescent="0.25">
      <c r="B358" s="2"/>
      <c r="C358" s="2" t="s">
        <v>31</v>
      </c>
      <c r="D358" s="1">
        <v>47</v>
      </c>
      <c r="E358" s="1" t="s">
        <v>459</v>
      </c>
      <c r="F358" s="1" t="s">
        <v>4</v>
      </c>
      <c r="G358" s="16" t="str">
        <f>IFERROR(VALUE(SUBSTITUTE(Table1[[#This Row],[ Isotopic Composition]],CHAR(160),"")),"")</f>
        <v/>
      </c>
      <c r="H358" s="6"/>
      <c r="I358" s="6" t="str">
        <f>IFERROR(VLOOKUP(Table1[[#This Row],[Element]],Table3[],2,0)*Table1[[#This Row],[Isotope Abundance]],"")</f>
        <v/>
      </c>
    </row>
    <row r="359" spans="2:9" ht="15" hidden="1" customHeight="1" x14ac:dyDescent="0.25">
      <c r="B359" s="2"/>
      <c r="C359" s="2" t="s">
        <v>31</v>
      </c>
      <c r="D359" s="1">
        <v>48</v>
      </c>
      <c r="E359" s="1" t="s">
        <v>460</v>
      </c>
      <c r="F359" s="1" t="s">
        <v>4</v>
      </c>
      <c r="G359" s="16" t="str">
        <f>IFERROR(VALUE(SUBSTITUTE(Table1[[#This Row],[ Isotopic Composition]],CHAR(160),"")),"")</f>
        <v/>
      </c>
      <c r="H359" s="6"/>
      <c r="I359" s="6" t="str">
        <f>IFERROR(VLOOKUP(Table1[[#This Row],[Element]],Table3[],2,0)*Table1[[#This Row],[Isotope Abundance]],"")</f>
        <v/>
      </c>
    </row>
    <row r="360" spans="2:9" ht="15" hidden="1" customHeight="1" x14ac:dyDescent="0.25">
      <c r="B360" s="2"/>
      <c r="C360" s="2" t="s">
        <v>31</v>
      </c>
      <c r="D360" s="1">
        <v>49</v>
      </c>
      <c r="E360" s="1" t="s">
        <v>461</v>
      </c>
      <c r="F360" s="1" t="s">
        <v>4</v>
      </c>
      <c r="G360" s="16" t="str">
        <f>IFERROR(VALUE(SUBSTITUTE(Table1[[#This Row],[ Isotopic Composition]],CHAR(160),"")),"")</f>
        <v/>
      </c>
      <c r="H360" s="6"/>
      <c r="I360" s="6" t="str">
        <f>IFERROR(VLOOKUP(Table1[[#This Row],[Element]],Table3[],2,0)*Table1[[#This Row],[Isotope Abundance]],"")</f>
        <v/>
      </c>
    </row>
    <row r="361" spans="2:9" ht="15" hidden="1" customHeight="1" x14ac:dyDescent="0.25">
      <c r="B361" s="2"/>
      <c r="C361" s="2" t="s">
        <v>31</v>
      </c>
      <c r="D361" s="1">
        <v>50</v>
      </c>
      <c r="E361" s="1" t="s">
        <v>462</v>
      </c>
      <c r="F361" s="1" t="s">
        <v>4</v>
      </c>
      <c r="G361" s="16" t="str">
        <f>IFERROR(VALUE(SUBSTITUTE(Table1[[#This Row],[ Isotopic Composition]],CHAR(160),"")),"")</f>
        <v/>
      </c>
      <c r="H361" s="6"/>
      <c r="I361" s="6" t="str">
        <f>IFERROR(VLOOKUP(Table1[[#This Row],[Element]],Table3[],2,0)*Table1[[#This Row],[Isotope Abundance]],"")</f>
        <v/>
      </c>
    </row>
    <row r="362" spans="2:9" ht="15" hidden="1" customHeight="1" x14ac:dyDescent="0.25">
      <c r="B362" s="2"/>
      <c r="C362" s="2" t="s">
        <v>31</v>
      </c>
      <c r="D362" s="1">
        <v>51</v>
      </c>
      <c r="E362" s="1" t="s">
        <v>463</v>
      </c>
      <c r="F362" s="1" t="s">
        <v>4</v>
      </c>
      <c r="G362" s="16" t="str">
        <f>IFERROR(VALUE(SUBSTITUTE(Table1[[#This Row],[ Isotopic Composition]],CHAR(160),"")),"")</f>
        <v/>
      </c>
      <c r="H362" s="6"/>
      <c r="I362" s="6" t="str">
        <f>IFERROR(VLOOKUP(Table1[[#This Row],[Element]],Table3[],2,0)*Table1[[#This Row],[Isotope Abundance]],"")</f>
        <v/>
      </c>
    </row>
    <row r="363" spans="2:9" ht="15" hidden="1" customHeight="1" x14ac:dyDescent="0.25">
      <c r="B363" s="2"/>
      <c r="C363" s="2" t="s">
        <v>31</v>
      </c>
      <c r="D363" s="1">
        <v>52</v>
      </c>
      <c r="E363" s="1" t="s">
        <v>464</v>
      </c>
      <c r="F363" s="1" t="s">
        <v>4</v>
      </c>
      <c r="G363" s="16" t="str">
        <f>IFERROR(VALUE(SUBSTITUTE(Table1[[#This Row],[ Isotopic Composition]],CHAR(160),"")),"")</f>
        <v/>
      </c>
      <c r="H363" s="6"/>
      <c r="I363" s="6" t="str">
        <f>IFERROR(VLOOKUP(Table1[[#This Row],[Element]],Table3[],2,0)*Table1[[#This Row],[Isotope Abundance]],"")</f>
        <v/>
      </c>
    </row>
    <row r="364" spans="2:9" ht="15" hidden="1" customHeight="1" x14ac:dyDescent="0.25">
      <c r="B364" s="2"/>
      <c r="C364" s="2" t="s">
        <v>31</v>
      </c>
      <c r="D364" s="1">
        <v>53</v>
      </c>
      <c r="E364" s="1" t="s">
        <v>465</v>
      </c>
      <c r="F364" s="1" t="s">
        <v>4</v>
      </c>
      <c r="G364" s="16" t="str">
        <f>IFERROR(VALUE(SUBSTITUTE(Table1[[#This Row],[ Isotopic Composition]],CHAR(160),"")),"")</f>
        <v/>
      </c>
      <c r="H364" s="6"/>
      <c r="I364" s="6" t="str">
        <f>IFERROR(VLOOKUP(Table1[[#This Row],[Element]],Table3[],2,0)*Table1[[#This Row],[Isotope Abundance]],"")</f>
        <v/>
      </c>
    </row>
    <row r="365" spans="2:9" ht="15" hidden="1" customHeight="1" x14ac:dyDescent="0.25">
      <c r="B365" s="9"/>
      <c r="C365" s="9"/>
      <c r="D365" s="9"/>
      <c r="E365" s="6"/>
      <c r="F365" s="6"/>
      <c r="G365" s="14" t="str">
        <f>IFERROR(VALUE(SUBSTITUTE(Table1[[#This Row],[ Isotopic Composition]],CHAR(160),"")),"")</f>
        <v/>
      </c>
      <c r="H365" s="6"/>
      <c r="I365" s="6" t="str">
        <f>IFERROR(VLOOKUP(Table1[[#This Row],[Element]],Table3[],2,0)*Table1[[#This Row],[Isotope Abundance]],"")</f>
        <v/>
      </c>
    </row>
    <row r="366" spans="2:9" ht="15" hidden="1" customHeight="1" x14ac:dyDescent="0.25">
      <c r="B366" s="6"/>
      <c r="C366" s="6"/>
      <c r="D366" s="6"/>
      <c r="E366" s="6"/>
      <c r="F366" s="6"/>
      <c r="G366" s="14" t="str">
        <f>IFERROR(VALUE(SUBSTITUTE(Table1[[#This Row],[ Isotopic Composition]],CHAR(160),"")),"")</f>
        <v/>
      </c>
      <c r="H366" s="6"/>
      <c r="I366" s="6" t="str">
        <f>IFERROR(VLOOKUP(Table1[[#This Row],[Element]],Table3[],2,0)*Table1[[#This Row],[Isotope Abundance]],"")</f>
        <v/>
      </c>
    </row>
    <row r="367" spans="2:9" ht="15" hidden="1" customHeight="1" x14ac:dyDescent="0.25">
      <c r="B367" s="2">
        <v>19</v>
      </c>
      <c r="C367" s="2" t="s">
        <v>32</v>
      </c>
      <c r="D367" s="1">
        <v>32</v>
      </c>
      <c r="E367" s="1" t="s">
        <v>466</v>
      </c>
      <c r="F367" s="1" t="s">
        <v>4</v>
      </c>
      <c r="G367" s="16" t="str">
        <f>IFERROR(VALUE(SUBSTITUTE(Table1[[#This Row],[ Isotopic Composition]],CHAR(160),"")),"")</f>
        <v/>
      </c>
      <c r="H367" s="6"/>
      <c r="I367" s="6" t="str">
        <f>IFERROR(VLOOKUP(Table1[[#This Row],[Element]],Table3[],2,0)*Table1[[#This Row],[Isotope Abundance]],"")</f>
        <v/>
      </c>
    </row>
    <row r="368" spans="2:9" ht="15" hidden="1" customHeight="1" x14ac:dyDescent="0.25">
      <c r="B368" s="2"/>
      <c r="C368" s="2" t="s">
        <v>32</v>
      </c>
      <c r="D368" s="1">
        <v>33</v>
      </c>
      <c r="E368" s="1" t="s">
        <v>467</v>
      </c>
      <c r="F368" s="1" t="s">
        <v>4</v>
      </c>
      <c r="G368" s="16" t="str">
        <f>IFERROR(VALUE(SUBSTITUTE(Table1[[#This Row],[ Isotopic Composition]],CHAR(160),"")),"")</f>
        <v/>
      </c>
      <c r="H368" s="6"/>
      <c r="I368" s="6" t="str">
        <f>IFERROR(VLOOKUP(Table1[[#This Row],[Element]],Table3[],2,0)*Table1[[#This Row],[Isotope Abundance]],"")</f>
        <v/>
      </c>
    </row>
    <row r="369" spans="2:9" ht="15" hidden="1" customHeight="1" x14ac:dyDescent="0.25">
      <c r="B369" s="2"/>
      <c r="C369" s="2" t="s">
        <v>32</v>
      </c>
      <c r="D369" s="1">
        <v>34</v>
      </c>
      <c r="E369" s="1" t="s">
        <v>468</v>
      </c>
      <c r="F369" s="1" t="s">
        <v>4</v>
      </c>
      <c r="G369" s="16" t="str">
        <f>IFERROR(VALUE(SUBSTITUTE(Table1[[#This Row],[ Isotopic Composition]],CHAR(160),"")),"")</f>
        <v/>
      </c>
      <c r="H369" s="6"/>
      <c r="I369" s="6" t="str">
        <f>IFERROR(VLOOKUP(Table1[[#This Row],[Element]],Table3[],2,0)*Table1[[#This Row],[Isotope Abundance]],"")</f>
        <v/>
      </c>
    </row>
    <row r="370" spans="2:9" ht="15" hidden="1" customHeight="1" x14ac:dyDescent="0.25">
      <c r="B370" s="2"/>
      <c r="C370" s="2" t="s">
        <v>32</v>
      </c>
      <c r="D370" s="1">
        <v>35</v>
      </c>
      <c r="E370" s="1" t="s">
        <v>469</v>
      </c>
      <c r="F370" s="1" t="s">
        <v>4</v>
      </c>
      <c r="G370" s="16" t="str">
        <f>IFERROR(VALUE(SUBSTITUTE(Table1[[#This Row],[ Isotopic Composition]],CHAR(160),"")),"")</f>
        <v/>
      </c>
      <c r="H370" s="6"/>
      <c r="I370" s="6" t="str">
        <f>IFERROR(VLOOKUP(Table1[[#This Row],[Element]],Table3[],2,0)*Table1[[#This Row],[Isotope Abundance]],"")</f>
        <v/>
      </c>
    </row>
    <row r="371" spans="2:9" ht="15" hidden="1" customHeight="1" x14ac:dyDescent="0.25">
      <c r="B371" s="2"/>
      <c r="C371" s="2" t="s">
        <v>32</v>
      </c>
      <c r="D371" s="1">
        <v>36</v>
      </c>
      <c r="E371" s="1" t="s">
        <v>470</v>
      </c>
      <c r="F371" s="1" t="s">
        <v>4</v>
      </c>
      <c r="G371" s="16" t="str">
        <f>IFERROR(VALUE(SUBSTITUTE(Table1[[#This Row],[ Isotopic Composition]],CHAR(160),"")),"")</f>
        <v/>
      </c>
      <c r="H371" s="6"/>
      <c r="I371" s="6" t="str">
        <f>IFERROR(VLOOKUP(Table1[[#This Row],[Element]],Table3[],2,0)*Table1[[#This Row],[Isotope Abundance]],"")</f>
        <v/>
      </c>
    </row>
    <row r="372" spans="2:9" ht="15" hidden="1" customHeight="1" x14ac:dyDescent="0.25">
      <c r="B372" s="2"/>
      <c r="C372" s="2" t="s">
        <v>32</v>
      </c>
      <c r="D372" s="1">
        <v>37</v>
      </c>
      <c r="E372" s="1" t="s">
        <v>471</v>
      </c>
      <c r="F372" s="1" t="s">
        <v>4</v>
      </c>
      <c r="G372" s="16" t="str">
        <f>IFERROR(VALUE(SUBSTITUTE(Table1[[#This Row],[ Isotopic Composition]],CHAR(160),"")),"")</f>
        <v/>
      </c>
      <c r="H372" s="6"/>
      <c r="I372" s="6" t="str">
        <f>IFERROR(VLOOKUP(Table1[[#This Row],[Element]],Table3[],2,0)*Table1[[#This Row],[Isotope Abundance]],"")</f>
        <v/>
      </c>
    </row>
    <row r="373" spans="2:9" ht="15" hidden="1" customHeight="1" x14ac:dyDescent="0.25">
      <c r="B373" s="2"/>
      <c r="C373" s="2" t="s">
        <v>32</v>
      </c>
      <c r="D373" s="1">
        <v>38</v>
      </c>
      <c r="E373" s="1" t="s">
        <v>472</v>
      </c>
      <c r="F373" s="1" t="s">
        <v>4</v>
      </c>
      <c r="G373" s="16" t="str">
        <f>IFERROR(VALUE(SUBSTITUTE(Table1[[#This Row],[ Isotopic Composition]],CHAR(160),"")),"")</f>
        <v/>
      </c>
      <c r="H373" s="6"/>
      <c r="I373" s="6" t="str">
        <f>IFERROR(VLOOKUP(Table1[[#This Row],[Element]],Table3[],2,0)*Table1[[#This Row],[Isotope Abundance]],"")</f>
        <v/>
      </c>
    </row>
    <row r="374" spans="2:9" ht="15" customHeight="1" x14ac:dyDescent="0.25">
      <c r="B374" s="2"/>
      <c r="C374" s="2" t="s">
        <v>32</v>
      </c>
      <c r="D374" s="1">
        <v>39</v>
      </c>
      <c r="E374" s="1" t="s">
        <v>473</v>
      </c>
      <c r="F374" s="8" t="s">
        <v>474</v>
      </c>
      <c r="G374" s="11">
        <f>IFERROR(VALUE(SUBSTITUTE(Table1[[#This Row],[ Isotopic Composition]],CHAR(160),"")),"")</f>
        <v>0.93258099999999999</v>
      </c>
      <c r="H374" s="8" t="s">
        <v>475</v>
      </c>
      <c r="I374" s="38">
        <f>IFERROR(VLOOKUP(Table1[[#This Row],[Element]],Table3[],2,0)*Table1[[#This Row],[Isotope Abundance]],"")</f>
        <v>9.9315213594999997E-3</v>
      </c>
    </row>
    <row r="375" spans="2:9" ht="15" customHeight="1" x14ac:dyDescent="0.25">
      <c r="B375" s="2"/>
      <c r="C375" s="2" t="s">
        <v>32</v>
      </c>
      <c r="D375" s="1">
        <v>40</v>
      </c>
      <c r="E375" s="1" t="s">
        <v>476</v>
      </c>
      <c r="F375" s="8" t="s">
        <v>477</v>
      </c>
      <c r="G375" s="11">
        <f>IFERROR(VALUE(SUBSTITUTE(Table1[[#This Row],[ Isotopic Composition]],CHAR(160),"")),"")</f>
        <v>1.17E-4</v>
      </c>
      <c r="H375" s="6"/>
      <c r="I375" s="38">
        <f>IFERROR(VLOOKUP(Table1[[#This Row],[Element]],Table3[],2,0)*Table1[[#This Row],[Isotope Abundance]],"")</f>
        <v>1.2459914999999999E-6</v>
      </c>
    </row>
    <row r="376" spans="2:9" ht="15" customHeight="1" x14ac:dyDescent="0.25">
      <c r="B376" s="2"/>
      <c r="C376" s="2" t="s">
        <v>32</v>
      </c>
      <c r="D376" s="1">
        <v>41</v>
      </c>
      <c r="E376" s="1" t="s">
        <v>478</v>
      </c>
      <c r="F376" s="8" t="s">
        <v>479</v>
      </c>
      <c r="G376" s="11">
        <f>IFERROR(VALUE(SUBSTITUTE(Table1[[#This Row],[ Isotopic Composition]],CHAR(160),"")),"")</f>
        <v>6.7302000000000001E-2</v>
      </c>
      <c r="H376" s="6"/>
      <c r="I376" s="38">
        <f>IFERROR(VLOOKUP(Table1[[#This Row],[Element]],Table3[],2,0)*Table1[[#This Row],[Isotope Abundance]],"")</f>
        <v>7.1673264899999999E-4</v>
      </c>
    </row>
    <row r="377" spans="2:9" ht="15" hidden="1" customHeight="1" x14ac:dyDescent="0.25">
      <c r="B377" s="2"/>
      <c r="C377" s="2" t="s">
        <v>32</v>
      </c>
      <c r="D377" s="1">
        <v>42</v>
      </c>
      <c r="E377" s="1" t="s">
        <v>480</v>
      </c>
      <c r="F377" s="1" t="s">
        <v>4</v>
      </c>
      <c r="G377" s="16" t="str">
        <f>IFERROR(VALUE(SUBSTITUTE(Table1[[#This Row],[ Isotopic Composition]],CHAR(160),"")),"")</f>
        <v/>
      </c>
      <c r="H377" s="6"/>
      <c r="I377" s="6" t="str">
        <f>IFERROR(VLOOKUP(Table1[[#This Row],[Element]],Table3[],2,0)*Table1[[#This Row],[Isotope Abundance]],"")</f>
        <v/>
      </c>
    </row>
    <row r="378" spans="2:9" ht="15" hidden="1" customHeight="1" x14ac:dyDescent="0.25">
      <c r="B378" s="2"/>
      <c r="C378" s="2" t="s">
        <v>32</v>
      </c>
      <c r="D378" s="1">
        <v>43</v>
      </c>
      <c r="E378" s="1" t="s">
        <v>481</v>
      </c>
      <c r="F378" s="1" t="s">
        <v>4</v>
      </c>
      <c r="G378" s="16" t="str">
        <f>IFERROR(VALUE(SUBSTITUTE(Table1[[#This Row],[ Isotopic Composition]],CHAR(160),"")),"")</f>
        <v/>
      </c>
      <c r="H378" s="6"/>
      <c r="I378" s="6" t="str">
        <f>IFERROR(VLOOKUP(Table1[[#This Row],[Element]],Table3[],2,0)*Table1[[#This Row],[Isotope Abundance]],"")</f>
        <v/>
      </c>
    </row>
    <row r="379" spans="2:9" ht="15" hidden="1" customHeight="1" x14ac:dyDescent="0.25">
      <c r="B379" s="2"/>
      <c r="C379" s="2" t="s">
        <v>32</v>
      </c>
      <c r="D379" s="1">
        <v>44</v>
      </c>
      <c r="E379" s="1" t="s">
        <v>482</v>
      </c>
      <c r="F379" s="1" t="s">
        <v>4</v>
      </c>
      <c r="G379" s="16" t="str">
        <f>IFERROR(VALUE(SUBSTITUTE(Table1[[#This Row],[ Isotopic Composition]],CHAR(160),"")),"")</f>
        <v/>
      </c>
      <c r="H379" s="6"/>
      <c r="I379" s="6" t="str">
        <f>IFERROR(VLOOKUP(Table1[[#This Row],[Element]],Table3[],2,0)*Table1[[#This Row],[Isotope Abundance]],"")</f>
        <v/>
      </c>
    </row>
    <row r="380" spans="2:9" ht="15" hidden="1" customHeight="1" x14ac:dyDescent="0.25">
      <c r="B380" s="2"/>
      <c r="C380" s="2" t="s">
        <v>32</v>
      </c>
      <c r="D380" s="1">
        <v>45</v>
      </c>
      <c r="E380" s="1" t="s">
        <v>483</v>
      </c>
      <c r="F380" s="1" t="s">
        <v>4</v>
      </c>
      <c r="G380" s="16" t="str">
        <f>IFERROR(VALUE(SUBSTITUTE(Table1[[#This Row],[ Isotopic Composition]],CHAR(160),"")),"")</f>
        <v/>
      </c>
      <c r="H380" s="6"/>
      <c r="I380" s="6" t="str">
        <f>IFERROR(VLOOKUP(Table1[[#This Row],[Element]],Table3[],2,0)*Table1[[#This Row],[Isotope Abundance]],"")</f>
        <v/>
      </c>
    </row>
    <row r="381" spans="2:9" ht="15" hidden="1" customHeight="1" x14ac:dyDescent="0.25">
      <c r="B381" s="2"/>
      <c r="C381" s="2" t="s">
        <v>32</v>
      </c>
      <c r="D381" s="1">
        <v>46</v>
      </c>
      <c r="E381" s="1" t="s">
        <v>484</v>
      </c>
      <c r="F381" s="1" t="s">
        <v>4</v>
      </c>
      <c r="G381" s="16" t="str">
        <f>IFERROR(VALUE(SUBSTITUTE(Table1[[#This Row],[ Isotopic Composition]],CHAR(160),"")),"")</f>
        <v/>
      </c>
      <c r="H381" s="6"/>
      <c r="I381" s="6" t="str">
        <f>IFERROR(VLOOKUP(Table1[[#This Row],[Element]],Table3[],2,0)*Table1[[#This Row],[Isotope Abundance]],"")</f>
        <v/>
      </c>
    </row>
    <row r="382" spans="2:9" ht="15" hidden="1" customHeight="1" x14ac:dyDescent="0.25">
      <c r="B382" s="2"/>
      <c r="C382" s="2" t="s">
        <v>32</v>
      </c>
      <c r="D382" s="1">
        <v>47</v>
      </c>
      <c r="E382" s="1" t="s">
        <v>485</v>
      </c>
      <c r="F382" s="1" t="s">
        <v>4</v>
      </c>
      <c r="G382" s="16" t="str">
        <f>IFERROR(VALUE(SUBSTITUTE(Table1[[#This Row],[ Isotopic Composition]],CHAR(160),"")),"")</f>
        <v/>
      </c>
      <c r="H382" s="6"/>
      <c r="I382" s="6" t="str">
        <f>IFERROR(VLOOKUP(Table1[[#This Row],[Element]],Table3[],2,0)*Table1[[#This Row],[Isotope Abundance]],"")</f>
        <v/>
      </c>
    </row>
    <row r="383" spans="2:9" ht="15" hidden="1" customHeight="1" x14ac:dyDescent="0.25">
      <c r="B383" s="2"/>
      <c r="C383" s="2" t="s">
        <v>32</v>
      </c>
      <c r="D383" s="1">
        <v>48</v>
      </c>
      <c r="E383" s="1" t="s">
        <v>486</v>
      </c>
      <c r="F383" s="1" t="s">
        <v>4</v>
      </c>
      <c r="G383" s="16" t="str">
        <f>IFERROR(VALUE(SUBSTITUTE(Table1[[#This Row],[ Isotopic Composition]],CHAR(160),"")),"")</f>
        <v/>
      </c>
      <c r="H383" s="6"/>
      <c r="I383" s="6" t="str">
        <f>IFERROR(VLOOKUP(Table1[[#This Row],[Element]],Table3[],2,0)*Table1[[#This Row],[Isotope Abundance]],"")</f>
        <v/>
      </c>
    </row>
    <row r="384" spans="2:9" ht="15" hidden="1" customHeight="1" x14ac:dyDescent="0.25">
      <c r="B384" s="2"/>
      <c r="C384" s="2" t="s">
        <v>32</v>
      </c>
      <c r="D384" s="1">
        <v>49</v>
      </c>
      <c r="E384" s="1" t="s">
        <v>487</v>
      </c>
      <c r="F384" s="1" t="s">
        <v>4</v>
      </c>
      <c r="G384" s="16" t="str">
        <f>IFERROR(VALUE(SUBSTITUTE(Table1[[#This Row],[ Isotopic Composition]],CHAR(160),"")),"")</f>
        <v/>
      </c>
      <c r="H384" s="6"/>
      <c r="I384" s="6" t="str">
        <f>IFERROR(VLOOKUP(Table1[[#This Row],[Element]],Table3[],2,0)*Table1[[#This Row],[Isotope Abundance]],"")</f>
        <v/>
      </c>
    </row>
    <row r="385" spans="2:9" ht="15" hidden="1" customHeight="1" x14ac:dyDescent="0.25">
      <c r="B385" s="2"/>
      <c r="C385" s="2" t="s">
        <v>32</v>
      </c>
      <c r="D385" s="1">
        <v>50</v>
      </c>
      <c r="E385" s="1" t="s">
        <v>488</v>
      </c>
      <c r="F385" s="1" t="s">
        <v>4</v>
      </c>
      <c r="G385" s="16" t="str">
        <f>IFERROR(VALUE(SUBSTITUTE(Table1[[#This Row],[ Isotopic Composition]],CHAR(160),"")),"")</f>
        <v/>
      </c>
      <c r="H385" s="6"/>
      <c r="I385" s="6" t="str">
        <f>IFERROR(VLOOKUP(Table1[[#This Row],[Element]],Table3[],2,0)*Table1[[#This Row],[Isotope Abundance]],"")</f>
        <v/>
      </c>
    </row>
    <row r="386" spans="2:9" ht="15" hidden="1" customHeight="1" x14ac:dyDescent="0.25">
      <c r="B386" s="2"/>
      <c r="C386" s="2" t="s">
        <v>32</v>
      </c>
      <c r="D386" s="1">
        <v>51</v>
      </c>
      <c r="E386" s="1" t="s">
        <v>489</v>
      </c>
      <c r="F386" s="1" t="s">
        <v>4</v>
      </c>
      <c r="G386" s="16" t="str">
        <f>IFERROR(VALUE(SUBSTITUTE(Table1[[#This Row],[ Isotopic Composition]],CHAR(160),"")),"")</f>
        <v/>
      </c>
      <c r="H386" s="6"/>
      <c r="I386" s="6" t="str">
        <f>IFERROR(VLOOKUP(Table1[[#This Row],[Element]],Table3[],2,0)*Table1[[#This Row],[Isotope Abundance]],"")</f>
        <v/>
      </c>
    </row>
    <row r="387" spans="2:9" ht="15" hidden="1" customHeight="1" x14ac:dyDescent="0.25">
      <c r="B387" s="2"/>
      <c r="C387" s="2" t="s">
        <v>32</v>
      </c>
      <c r="D387" s="1">
        <v>52</v>
      </c>
      <c r="E387" s="1" t="s">
        <v>490</v>
      </c>
      <c r="F387" s="1" t="s">
        <v>4</v>
      </c>
      <c r="G387" s="16" t="str">
        <f>IFERROR(VALUE(SUBSTITUTE(Table1[[#This Row],[ Isotopic Composition]],CHAR(160),"")),"")</f>
        <v/>
      </c>
      <c r="H387" s="6"/>
      <c r="I387" s="6" t="str">
        <f>IFERROR(VLOOKUP(Table1[[#This Row],[Element]],Table3[],2,0)*Table1[[#This Row],[Isotope Abundance]],"")</f>
        <v/>
      </c>
    </row>
    <row r="388" spans="2:9" ht="15" hidden="1" customHeight="1" x14ac:dyDescent="0.25">
      <c r="B388" s="2"/>
      <c r="C388" s="2" t="s">
        <v>32</v>
      </c>
      <c r="D388" s="1">
        <v>53</v>
      </c>
      <c r="E388" s="1" t="s">
        <v>491</v>
      </c>
      <c r="F388" s="1" t="s">
        <v>4</v>
      </c>
      <c r="G388" s="16" t="str">
        <f>IFERROR(VALUE(SUBSTITUTE(Table1[[#This Row],[ Isotopic Composition]],CHAR(160),"")),"")</f>
        <v/>
      </c>
      <c r="H388" s="6"/>
      <c r="I388" s="6" t="str">
        <f>IFERROR(VLOOKUP(Table1[[#This Row],[Element]],Table3[],2,0)*Table1[[#This Row],[Isotope Abundance]],"")</f>
        <v/>
      </c>
    </row>
    <row r="389" spans="2:9" ht="15" hidden="1" customHeight="1" x14ac:dyDescent="0.25">
      <c r="B389" s="2"/>
      <c r="C389" s="2" t="s">
        <v>32</v>
      </c>
      <c r="D389" s="1">
        <v>54</v>
      </c>
      <c r="E389" s="1" t="s">
        <v>492</v>
      </c>
      <c r="F389" s="1" t="s">
        <v>4</v>
      </c>
      <c r="G389" s="16" t="str">
        <f>IFERROR(VALUE(SUBSTITUTE(Table1[[#This Row],[ Isotopic Composition]],CHAR(160),"")),"")</f>
        <v/>
      </c>
      <c r="H389" s="6"/>
      <c r="I389" s="6" t="str">
        <f>IFERROR(VLOOKUP(Table1[[#This Row],[Element]],Table3[],2,0)*Table1[[#This Row],[Isotope Abundance]],"")</f>
        <v/>
      </c>
    </row>
    <row r="390" spans="2:9" ht="15" hidden="1" customHeight="1" x14ac:dyDescent="0.25">
      <c r="B390" s="2"/>
      <c r="C390" s="2" t="s">
        <v>32</v>
      </c>
      <c r="D390" s="1">
        <v>55</v>
      </c>
      <c r="E390" s="1" t="s">
        <v>493</v>
      </c>
      <c r="F390" s="1" t="s">
        <v>4</v>
      </c>
      <c r="G390" s="16" t="str">
        <f>IFERROR(VALUE(SUBSTITUTE(Table1[[#This Row],[ Isotopic Composition]],CHAR(160),"")),"")</f>
        <v/>
      </c>
      <c r="H390" s="6"/>
      <c r="I390" s="6" t="str">
        <f>IFERROR(VLOOKUP(Table1[[#This Row],[Element]],Table3[],2,0)*Table1[[#This Row],[Isotope Abundance]],"")</f>
        <v/>
      </c>
    </row>
    <row r="391" spans="2:9" ht="15" hidden="1" customHeight="1" x14ac:dyDescent="0.25">
      <c r="B391" s="2"/>
      <c r="C391" s="2" t="s">
        <v>32</v>
      </c>
      <c r="D391" s="1">
        <v>56</v>
      </c>
      <c r="E391" s="1" t="s">
        <v>494</v>
      </c>
      <c r="F391" s="1" t="s">
        <v>4</v>
      </c>
      <c r="G391" s="16" t="str">
        <f>IFERROR(VALUE(SUBSTITUTE(Table1[[#This Row],[ Isotopic Composition]],CHAR(160),"")),"")</f>
        <v/>
      </c>
      <c r="H391" s="6"/>
      <c r="I391" s="6" t="str">
        <f>IFERROR(VLOOKUP(Table1[[#This Row],[Element]],Table3[],2,0)*Table1[[#This Row],[Isotope Abundance]],"")</f>
        <v/>
      </c>
    </row>
    <row r="392" spans="2:9" ht="15" hidden="1" customHeight="1" x14ac:dyDescent="0.25">
      <c r="B392" s="9"/>
      <c r="C392" s="9"/>
      <c r="D392" s="9"/>
      <c r="E392" s="6"/>
      <c r="F392" s="6"/>
      <c r="G392" s="14" t="str">
        <f>IFERROR(VALUE(SUBSTITUTE(Table1[[#This Row],[ Isotopic Composition]],CHAR(160),"")),"")</f>
        <v/>
      </c>
      <c r="H392" s="6"/>
      <c r="I392" s="6" t="str">
        <f>IFERROR(VLOOKUP(Table1[[#This Row],[Element]],Table3[],2,0)*Table1[[#This Row],[Isotope Abundance]],"")</f>
        <v/>
      </c>
    </row>
    <row r="393" spans="2:9" ht="15" hidden="1" customHeight="1" x14ac:dyDescent="0.25">
      <c r="B393" s="6"/>
      <c r="C393" s="6"/>
      <c r="D393" s="6"/>
      <c r="E393" s="6"/>
      <c r="F393" s="6"/>
      <c r="G393" s="14" t="str">
        <f>IFERROR(VALUE(SUBSTITUTE(Table1[[#This Row],[ Isotopic Composition]],CHAR(160),"")),"")</f>
        <v/>
      </c>
      <c r="H393" s="6"/>
      <c r="I393" s="6" t="str">
        <f>IFERROR(VLOOKUP(Table1[[#This Row],[Element]],Table3[],2,0)*Table1[[#This Row],[Isotope Abundance]],"")</f>
        <v/>
      </c>
    </row>
    <row r="394" spans="2:9" ht="15" hidden="1" customHeight="1" x14ac:dyDescent="0.25">
      <c r="B394" s="2">
        <v>20</v>
      </c>
      <c r="C394" s="2" t="s">
        <v>33</v>
      </c>
      <c r="D394" s="1">
        <v>34</v>
      </c>
      <c r="E394" s="1" t="s">
        <v>495</v>
      </c>
      <c r="F394" s="1" t="s">
        <v>4</v>
      </c>
      <c r="G394" s="16" t="str">
        <f>IFERROR(VALUE(SUBSTITUTE(Table1[[#This Row],[ Isotopic Composition]],CHAR(160),"")),"")</f>
        <v/>
      </c>
      <c r="H394" s="6"/>
      <c r="I394" s="6" t="str">
        <f>IFERROR(VLOOKUP(Table1[[#This Row],[Element]],Table3[],2,0)*Table1[[#This Row],[Isotope Abundance]],"")</f>
        <v/>
      </c>
    </row>
    <row r="395" spans="2:9" ht="15" hidden="1" customHeight="1" x14ac:dyDescent="0.25">
      <c r="B395" s="2"/>
      <c r="C395" s="2" t="s">
        <v>33</v>
      </c>
      <c r="D395" s="1">
        <v>35</v>
      </c>
      <c r="E395" s="1" t="s">
        <v>496</v>
      </c>
      <c r="F395" s="1" t="s">
        <v>4</v>
      </c>
      <c r="G395" s="16" t="str">
        <f>IFERROR(VALUE(SUBSTITUTE(Table1[[#This Row],[ Isotopic Composition]],CHAR(160),"")),"")</f>
        <v/>
      </c>
      <c r="H395" s="6"/>
      <c r="I395" s="6" t="str">
        <f>IFERROR(VLOOKUP(Table1[[#This Row],[Element]],Table3[],2,0)*Table1[[#This Row],[Isotope Abundance]],"")</f>
        <v/>
      </c>
    </row>
    <row r="396" spans="2:9" ht="15" hidden="1" customHeight="1" x14ac:dyDescent="0.25">
      <c r="B396" s="2"/>
      <c r="C396" s="2" t="s">
        <v>33</v>
      </c>
      <c r="D396" s="1">
        <v>36</v>
      </c>
      <c r="E396" s="1" t="s">
        <v>497</v>
      </c>
      <c r="F396" s="1" t="s">
        <v>4</v>
      </c>
      <c r="G396" s="16" t="str">
        <f>IFERROR(VALUE(SUBSTITUTE(Table1[[#This Row],[ Isotopic Composition]],CHAR(160),"")),"")</f>
        <v/>
      </c>
      <c r="H396" s="6"/>
      <c r="I396" s="6" t="str">
        <f>IFERROR(VLOOKUP(Table1[[#This Row],[Element]],Table3[],2,0)*Table1[[#This Row],[Isotope Abundance]],"")</f>
        <v/>
      </c>
    </row>
    <row r="397" spans="2:9" ht="15" hidden="1" customHeight="1" x14ac:dyDescent="0.25">
      <c r="B397" s="2"/>
      <c r="C397" s="2" t="s">
        <v>33</v>
      </c>
      <c r="D397" s="1">
        <v>37</v>
      </c>
      <c r="E397" s="1" t="s">
        <v>498</v>
      </c>
      <c r="F397" s="1" t="s">
        <v>4</v>
      </c>
      <c r="G397" s="16" t="str">
        <f>IFERROR(VALUE(SUBSTITUTE(Table1[[#This Row],[ Isotopic Composition]],CHAR(160),"")),"")</f>
        <v/>
      </c>
      <c r="H397" s="6"/>
      <c r="I397" s="6" t="str">
        <f>IFERROR(VLOOKUP(Table1[[#This Row],[Element]],Table3[],2,0)*Table1[[#This Row],[Isotope Abundance]],"")</f>
        <v/>
      </c>
    </row>
    <row r="398" spans="2:9" ht="15" hidden="1" customHeight="1" x14ac:dyDescent="0.25">
      <c r="B398" s="2"/>
      <c r="C398" s="2" t="s">
        <v>33</v>
      </c>
      <c r="D398" s="1">
        <v>38</v>
      </c>
      <c r="E398" s="1" t="s">
        <v>499</v>
      </c>
      <c r="F398" s="1" t="s">
        <v>4</v>
      </c>
      <c r="G398" s="16" t="str">
        <f>IFERROR(VALUE(SUBSTITUTE(Table1[[#This Row],[ Isotopic Composition]],CHAR(160),"")),"")</f>
        <v/>
      </c>
      <c r="H398" s="6"/>
      <c r="I398" s="6" t="str">
        <f>IFERROR(VLOOKUP(Table1[[#This Row],[Element]],Table3[],2,0)*Table1[[#This Row],[Isotope Abundance]],"")</f>
        <v/>
      </c>
    </row>
    <row r="399" spans="2:9" ht="15" hidden="1" customHeight="1" x14ac:dyDescent="0.25">
      <c r="B399" s="2"/>
      <c r="C399" s="2" t="s">
        <v>33</v>
      </c>
      <c r="D399" s="1">
        <v>39</v>
      </c>
      <c r="E399" s="1" t="s">
        <v>500</v>
      </c>
      <c r="F399" s="1" t="s">
        <v>4</v>
      </c>
      <c r="G399" s="16" t="str">
        <f>IFERROR(VALUE(SUBSTITUTE(Table1[[#This Row],[ Isotopic Composition]],CHAR(160),"")),"")</f>
        <v/>
      </c>
      <c r="H399" s="6"/>
      <c r="I399" s="6" t="str">
        <f>IFERROR(VLOOKUP(Table1[[#This Row],[Element]],Table3[],2,0)*Table1[[#This Row],[Isotope Abundance]],"")</f>
        <v/>
      </c>
    </row>
    <row r="400" spans="2:9" ht="15" customHeight="1" x14ac:dyDescent="0.25">
      <c r="B400" s="2"/>
      <c r="C400" s="2" t="s">
        <v>33</v>
      </c>
      <c r="D400" s="1">
        <v>40</v>
      </c>
      <c r="E400" s="1" t="s">
        <v>501</v>
      </c>
      <c r="F400" s="8" t="s">
        <v>502</v>
      </c>
      <c r="G400" s="11">
        <f>IFERROR(VALUE(SUBSTITUTE(Table1[[#This Row],[ Isotopic Composition]],CHAR(160),"")),"")</f>
        <v>0.96940999999999999</v>
      </c>
      <c r="H400" s="8" t="s">
        <v>503</v>
      </c>
      <c r="I400" s="38">
        <f>IFERROR(VLOOKUP(Table1[[#This Row],[Element]],Table3[],2,0)*Table1[[#This Row],[Isotope Abundance]],"")</f>
        <v>3.0928056639999996E-2</v>
      </c>
    </row>
    <row r="401" spans="2:9" ht="15" hidden="1" customHeight="1" x14ac:dyDescent="0.25">
      <c r="B401" s="2"/>
      <c r="C401" s="2" t="s">
        <v>33</v>
      </c>
      <c r="D401" s="1">
        <v>41</v>
      </c>
      <c r="E401" s="1" t="s">
        <v>504</v>
      </c>
      <c r="F401" s="1" t="s">
        <v>4</v>
      </c>
      <c r="G401" s="16" t="str">
        <f>IFERROR(VALUE(SUBSTITUTE(Table1[[#This Row],[ Isotopic Composition]],CHAR(160),"")),"")</f>
        <v/>
      </c>
      <c r="H401" s="6"/>
      <c r="I401" s="6" t="str">
        <f>IFERROR(VLOOKUP(Table1[[#This Row],[Element]],Table3[],2,0)*Table1[[#This Row],[Isotope Abundance]],"")</f>
        <v/>
      </c>
    </row>
    <row r="402" spans="2:9" ht="15" customHeight="1" x14ac:dyDescent="0.25">
      <c r="B402" s="2"/>
      <c r="C402" s="2" t="s">
        <v>33</v>
      </c>
      <c r="D402" s="1">
        <v>42</v>
      </c>
      <c r="E402" s="1" t="s">
        <v>505</v>
      </c>
      <c r="F402" s="8" t="s">
        <v>506</v>
      </c>
      <c r="G402" s="11">
        <f>IFERROR(VALUE(SUBSTITUTE(Table1[[#This Row],[ Isotopic Composition]],CHAR(160),"")),"")</f>
        <v>6.4700000000000001E-3</v>
      </c>
      <c r="H402" s="6"/>
      <c r="I402" s="38">
        <f>IFERROR(VLOOKUP(Table1[[#This Row],[Element]],Table3[],2,0)*Table1[[#This Row],[Isotope Abundance]],"")</f>
        <v>2.0641887999999997E-4</v>
      </c>
    </row>
    <row r="403" spans="2:9" ht="15" customHeight="1" x14ac:dyDescent="0.25">
      <c r="B403" s="2"/>
      <c r="C403" s="2" t="s">
        <v>33</v>
      </c>
      <c r="D403" s="1">
        <v>43</v>
      </c>
      <c r="E403" s="1" t="s">
        <v>507</v>
      </c>
      <c r="F403" s="8" t="s">
        <v>508</v>
      </c>
      <c r="G403" s="11">
        <f>IFERROR(VALUE(SUBSTITUTE(Table1[[#This Row],[ Isotopic Composition]],CHAR(160),"")),"")</f>
        <v>1.3500000000000001E-3</v>
      </c>
      <c r="H403" s="6"/>
      <c r="I403" s="38">
        <f>IFERROR(VLOOKUP(Table1[[#This Row],[Element]],Table3[],2,0)*Table1[[#This Row],[Isotope Abundance]],"")</f>
        <v>4.3070399999999993E-5</v>
      </c>
    </row>
    <row r="404" spans="2:9" ht="15" customHeight="1" x14ac:dyDescent="0.25">
      <c r="B404" s="2"/>
      <c r="C404" s="2" t="s">
        <v>33</v>
      </c>
      <c r="D404" s="1">
        <v>44</v>
      </c>
      <c r="E404" s="1" t="s">
        <v>509</v>
      </c>
      <c r="F404" s="8" t="s">
        <v>510</v>
      </c>
      <c r="G404" s="11">
        <f>IFERROR(VALUE(SUBSTITUTE(Table1[[#This Row],[ Isotopic Composition]],CHAR(160),"")),"")</f>
        <v>2.086E-2</v>
      </c>
      <c r="H404" s="6"/>
      <c r="I404" s="38">
        <f>IFERROR(VLOOKUP(Table1[[#This Row],[Element]],Table3[],2,0)*Table1[[#This Row],[Isotope Abundance]],"")</f>
        <v>6.6551743999999989E-4</v>
      </c>
    </row>
    <row r="405" spans="2:9" ht="15" hidden="1" customHeight="1" x14ac:dyDescent="0.25">
      <c r="B405" s="2"/>
      <c r="C405" s="2" t="s">
        <v>33</v>
      </c>
      <c r="D405" s="1">
        <v>45</v>
      </c>
      <c r="E405" s="1" t="s">
        <v>511</v>
      </c>
      <c r="F405" s="1" t="s">
        <v>4</v>
      </c>
      <c r="G405" s="16" t="str">
        <f>IFERROR(VALUE(SUBSTITUTE(Table1[[#This Row],[ Isotopic Composition]],CHAR(160),"")),"")</f>
        <v/>
      </c>
      <c r="H405" s="6"/>
      <c r="I405" s="6" t="str">
        <f>IFERROR(VLOOKUP(Table1[[#This Row],[Element]],Table3[],2,0)*Table1[[#This Row],[Isotope Abundance]],"")</f>
        <v/>
      </c>
    </row>
    <row r="406" spans="2:9" ht="15" customHeight="1" x14ac:dyDescent="0.25">
      <c r="B406" s="2"/>
      <c r="C406" s="2" t="s">
        <v>33</v>
      </c>
      <c r="D406" s="1">
        <v>46</v>
      </c>
      <c r="E406" s="1" t="s">
        <v>512</v>
      </c>
      <c r="F406" s="8" t="s">
        <v>513</v>
      </c>
      <c r="G406" s="11">
        <f>IFERROR(VALUE(SUBSTITUTE(Table1[[#This Row],[ Isotopic Composition]],CHAR(160),"")),"")</f>
        <v>4.0000000000000003E-5</v>
      </c>
      <c r="H406" s="6"/>
      <c r="I406" s="38">
        <f>IFERROR(VLOOKUP(Table1[[#This Row],[Element]],Table3[],2,0)*Table1[[#This Row],[Isotope Abundance]],"")</f>
        <v>1.2761599999999999E-6</v>
      </c>
    </row>
    <row r="407" spans="2:9" ht="15" hidden="1" customHeight="1" x14ac:dyDescent="0.25">
      <c r="B407" s="2"/>
      <c r="C407" s="2" t="s">
        <v>33</v>
      </c>
      <c r="D407" s="1">
        <v>47</v>
      </c>
      <c r="E407" s="1" t="s">
        <v>514</v>
      </c>
      <c r="F407" s="1" t="s">
        <v>4</v>
      </c>
      <c r="G407" s="16" t="str">
        <f>IFERROR(VALUE(SUBSTITUTE(Table1[[#This Row],[ Isotopic Composition]],CHAR(160),"")),"")</f>
        <v/>
      </c>
      <c r="H407" s="6"/>
      <c r="I407" s="6" t="str">
        <f>IFERROR(VLOOKUP(Table1[[#This Row],[Element]],Table3[],2,0)*Table1[[#This Row],[Isotope Abundance]],"")</f>
        <v/>
      </c>
    </row>
    <row r="408" spans="2:9" ht="15" customHeight="1" x14ac:dyDescent="0.25">
      <c r="B408" s="2"/>
      <c r="C408" s="2" t="s">
        <v>33</v>
      </c>
      <c r="D408" s="1">
        <v>48</v>
      </c>
      <c r="E408" s="1" t="s">
        <v>515</v>
      </c>
      <c r="F408" s="8" t="s">
        <v>516</v>
      </c>
      <c r="G408" s="11">
        <f>IFERROR(VALUE(SUBSTITUTE(Table1[[#This Row],[ Isotopic Composition]],CHAR(160),"")),"")</f>
        <v>1.8699999999999999E-3</v>
      </c>
      <c r="H408" s="6"/>
      <c r="I408" s="38">
        <f>IFERROR(VLOOKUP(Table1[[#This Row],[Element]],Table3[],2,0)*Table1[[#This Row],[Isotope Abundance]],"")</f>
        <v>5.9660479999999988E-5</v>
      </c>
    </row>
    <row r="409" spans="2:9" ht="15" hidden="1" customHeight="1" x14ac:dyDescent="0.25">
      <c r="B409" s="2"/>
      <c r="C409" s="2" t="s">
        <v>33</v>
      </c>
      <c r="D409" s="1">
        <v>49</v>
      </c>
      <c r="E409" s="1" t="s">
        <v>517</v>
      </c>
      <c r="F409" s="1" t="s">
        <v>4</v>
      </c>
      <c r="G409" s="16" t="str">
        <f>IFERROR(VALUE(SUBSTITUTE(Table1[[#This Row],[ Isotopic Composition]],CHAR(160),"")),"")</f>
        <v/>
      </c>
      <c r="H409" s="6"/>
      <c r="I409" s="6" t="str">
        <f>IFERROR(VLOOKUP(Table1[[#This Row],[Element]],Table3[],2,0)*Table1[[#This Row],[Isotope Abundance]],"")</f>
        <v/>
      </c>
    </row>
    <row r="410" spans="2:9" ht="15" hidden="1" customHeight="1" x14ac:dyDescent="0.25">
      <c r="B410" s="2"/>
      <c r="C410" s="2" t="s">
        <v>33</v>
      </c>
      <c r="D410" s="1">
        <v>50</v>
      </c>
      <c r="E410" s="1" t="s">
        <v>518</v>
      </c>
      <c r="F410" s="1" t="s">
        <v>4</v>
      </c>
      <c r="G410" s="16" t="str">
        <f>IFERROR(VALUE(SUBSTITUTE(Table1[[#This Row],[ Isotopic Composition]],CHAR(160),"")),"")</f>
        <v/>
      </c>
      <c r="H410" s="6"/>
      <c r="I410" s="6" t="str">
        <f>IFERROR(VLOOKUP(Table1[[#This Row],[Element]],Table3[],2,0)*Table1[[#This Row],[Isotope Abundance]],"")</f>
        <v/>
      </c>
    </row>
    <row r="411" spans="2:9" ht="15" hidden="1" customHeight="1" x14ac:dyDescent="0.25">
      <c r="B411" s="2"/>
      <c r="C411" s="2" t="s">
        <v>33</v>
      </c>
      <c r="D411" s="1">
        <v>51</v>
      </c>
      <c r="E411" s="1" t="s">
        <v>519</v>
      </c>
      <c r="F411" s="1" t="s">
        <v>4</v>
      </c>
      <c r="G411" s="16" t="str">
        <f>IFERROR(VALUE(SUBSTITUTE(Table1[[#This Row],[ Isotopic Composition]],CHAR(160),"")),"")</f>
        <v/>
      </c>
      <c r="H411" s="6"/>
      <c r="I411" s="6" t="str">
        <f>IFERROR(VLOOKUP(Table1[[#This Row],[Element]],Table3[],2,0)*Table1[[#This Row],[Isotope Abundance]],"")</f>
        <v/>
      </c>
    </row>
    <row r="412" spans="2:9" ht="15" hidden="1" customHeight="1" x14ac:dyDescent="0.25">
      <c r="B412" s="2"/>
      <c r="C412" s="2" t="s">
        <v>33</v>
      </c>
      <c r="D412" s="1">
        <v>52</v>
      </c>
      <c r="E412" s="1" t="s">
        <v>520</v>
      </c>
      <c r="F412" s="1" t="s">
        <v>4</v>
      </c>
      <c r="G412" s="16" t="str">
        <f>IFERROR(VALUE(SUBSTITUTE(Table1[[#This Row],[ Isotopic Composition]],CHAR(160),"")),"")</f>
        <v/>
      </c>
      <c r="H412" s="6"/>
      <c r="I412" s="6" t="str">
        <f>IFERROR(VLOOKUP(Table1[[#This Row],[Element]],Table3[],2,0)*Table1[[#This Row],[Isotope Abundance]],"")</f>
        <v/>
      </c>
    </row>
    <row r="413" spans="2:9" ht="15" hidden="1" customHeight="1" x14ac:dyDescent="0.25">
      <c r="B413" s="2"/>
      <c r="C413" s="2" t="s">
        <v>33</v>
      </c>
      <c r="D413" s="1">
        <v>53</v>
      </c>
      <c r="E413" s="1" t="s">
        <v>521</v>
      </c>
      <c r="F413" s="1" t="s">
        <v>4</v>
      </c>
      <c r="G413" s="16" t="str">
        <f>IFERROR(VALUE(SUBSTITUTE(Table1[[#This Row],[ Isotopic Composition]],CHAR(160),"")),"")</f>
        <v/>
      </c>
      <c r="H413" s="6"/>
      <c r="I413" s="6" t="str">
        <f>IFERROR(VLOOKUP(Table1[[#This Row],[Element]],Table3[],2,0)*Table1[[#This Row],[Isotope Abundance]],"")</f>
        <v/>
      </c>
    </row>
    <row r="414" spans="2:9" ht="15" hidden="1" customHeight="1" x14ac:dyDescent="0.25">
      <c r="B414" s="2"/>
      <c r="C414" s="2" t="s">
        <v>33</v>
      </c>
      <c r="D414" s="1">
        <v>54</v>
      </c>
      <c r="E414" s="1" t="s">
        <v>522</v>
      </c>
      <c r="F414" s="1" t="s">
        <v>4</v>
      </c>
      <c r="G414" s="16" t="str">
        <f>IFERROR(VALUE(SUBSTITUTE(Table1[[#This Row],[ Isotopic Composition]],CHAR(160),"")),"")</f>
        <v/>
      </c>
      <c r="H414" s="6"/>
      <c r="I414" s="6" t="str">
        <f>IFERROR(VLOOKUP(Table1[[#This Row],[Element]],Table3[],2,0)*Table1[[#This Row],[Isotope Abundance]],"")</f>
        <v/>
      </c>
    </row>
    <row r="415" spans="2:9" ht="15" hidden="1" customHeight="1" x14ac:dyDescent="0.25">
      <c r="B415" s="2"/>
      <c r="C415" s="2" t="s">
        <v>33</v>
      </c>
      <c r="D415" s="1">
        <v>55</v>
      </c>
      <c r="E415" s="1" t="s">
        <v>523</v>
      </c>
      <c r="F415" s="1" t="s">
        <v>4</v>
      </c>
      <c r="G415" s="16" t="str">
        <f>IFERROR(VALUE(SUBSTITUTE(Table1[[#This Row],[ Isotopic Composition]],CHAR(160),"")),"")</f>
        <v/>
      </c>
      <c r="H415" s="6"/>
      <c r="I415" s="6" t="str">
        <f>IFERROR(VLOOKUP(Table1[[#This Row],[Element]],Table3[],2,0)*Table1[[#This Row],[Isotope Abundance]],"")</f>
        <v/>
      </c>
    </row>
    <row r="416" spans="2:9" ht="15" hidden="1" customHeight="1" x14ac:dyDescent="0.25">
      <c r="B416" s="2"/>
      <c r="C416" s="2" t="s">
        <v>33</v>
      </c>
      <c r="D416" s="1">
        <v>56</v>
      </c>
      <c r="E416" s="1" t="s">
        <v>524</v>
      </c>
      <c r="F416" s="1" t="s">
        <v>4</v>
      </c>
      <c r="G416" s="16" t="str">
        <f>IFERROR(VALUE(SUBSTITUTE(Table1[[#This Row],[ Isotopic Composition]],CHAR(160),"")),"")</f>
        <v/>
      </c>
      <c r="H416" s="6"/>
      <c r="I416" s="6" t="str">
        <f>IFERROR(VLOOKUP(Table1[[#This Row],[Element]],Table3[],2,0)*Table1[[#This Row],[Isotope Abundance]],"")</f>
        <v/>
      </c>
    </row>
    <row r="417" spans="2:9" ht="15" hidden="1" customHeight="1" x14ac:dyDescent="0.25">
      <c r="B417" s="2"/>
      <c r="C417" s="2" t="s">
        <v>33</v>
      </c>
      <c r="D417" s="1">
        <v>57</v>
      </c>
      <c r="E417" s="1" t="s">
        <v>525</v>
      </c>
      <c r="F417" s="1" t="s">
        <v>4</v>
      </c>
      <c r="G417" s="16" t="str">
        <f>IFERROR(VALUE(SUBSTITUTE(Table1[[#This Row],[ Isotopic Composition]],CHAR(160),"")),"")</f>
        <v/>
      </c>
      <c r="H417" s="6"/>
      <c r="I417" s="6" t="str">
        <f>IFERROR(VLOOKUP(Table1[[#This Row],[Element]],Table3[],2,0)*Table1[[#This Row],[Isotope Abundance]],"")</f>
        <v/>
      </c>
    </row>
    <row r="418" spans="2:9" ht="15" hidden="1" customHeight="1" x14ac:dyDescent="0.25">
      <c r="B418" s="2"/>
      <c r="C418" s="2" t="s">
        <v>33</v>
      </c>
      <c r="D418" s="1">
        <v>58</v>
      </c>
      <c r="E418" s="1" t="s">
        <v>526</v>
      </c>
      <c r="F418" s="1" t="s">
        <v>4</v>
      </c>
      <c r="G418" s="16" t="str">
        <f>IFERROR(VALUE(SUBSTITUTE(Table1[[#This Row],[ Isotopic Composition]],CHAR(160),"")),"")</f>
        <v/>
      </c>
      <c r="H418" s="6"/>
      <c r="I418" s="6" t="str">
        <f>IFERROR(VLOOKUP(Table1[[#This Row],[Element]],Table3[],2,0)*Table1[[#This Row],[Isotope Abundance]],"")</f>
        <v/>
      </c>
    </row>
    <row r="419" spans="2:9" ht="15" hidden="1" customHeight="1" x14ac:dyDescent="0.25">
      <c r="B419" s="9"/>
      <c r="C419" s="9"/>
      <c r="D419" s="9"/>
      <c r="E419" s="6"/>
      <c r="F419" s="6"/>
      <c r="G419" s="14" t="str">
        <f>IFERROR(VALUE(SUBSTITUTE(Table1[[#This Row],[ Isotopic Composition]],CHAR(160),"")),"")</f>
        <v/>
      </c>
      <c r="H419" s="6"/>
      <c r="I419" s="6" t="str">
        <f>IFERROR(VLOOKUP(Table1[[#This Row],[Element]],Table3[],2,0)*Table1[[#This Row],[Isotope Abundance]],"")</f>
        <v/>
      </c>
    </row>
    <row r="420" spans="2:9" ht="15" hidden="1" customHeight="1" x14ac:dyDescent="0.25">
      <c r="B420" s="6"/>
      <c r="C420" s="6"/>
      <c r="D420" s="6"/>
      <c r="E420" s="6"/>
      <c r="F420" s="6"/>
      <c r="G420" s="14" t="str">
        <f>IFERROR(VALUE(SUBSTITUTE(Table1[[#This Row],[ Isotopic Composition]],CHAR(160),"")),"")</f>
        <v/>
      </c>
      <c r="H420" s="6"/>
      <c r="I420" s="6" t="str">
        <f>IFERROR(VLOOKUP(Table1[[#This Row],[Element]],Table3[],2,0)*Table1[[#This Row],[Isotope Abundance]],"")</f>
        <v/>
      </c>
    </row>
    <row r="421" spans="2:9" ht="15" hidden="1" customHeight="1" x14ac:dyDescent="0.25">
      <c r="B421" s="2">
        <v>21</v>
      </c>
      <c r="C421" s="2" t="s">
        <v>34</v>
      </c>
      <c r="D421" s="1">
        <v>36</v>
      </c>
      <c r="E421" s="1" t="s">
        <v>527</v>
      </c>
      <c r="F421" s="1" t="s">
        <v>4</v>
      </c>
      <c r="G421" s="16" t="str">
        <f>IFERROR(VALUE(SUBSTITUTE(Table1[[#This Row],[ Isotopic Composition]],CHAR(160),"")),"")</f>
        <v/>
      </c>
      <c r="H421" s="6"/>
      <c r="I421" s="6" t="str">
        <f>IFERROR(VLOOKUP(Table1[[#This Row],[Element]],Table3[],2,0)*Table1[[#This Row],[Isotope Abundance]],"")</f>
        <v/>
      </c>
    </row>
    <row r="422" spans="2:9" ht="15" hidden="1" customHeight="1" x14ac:dyDescent="0.25">
      <c r="B422" s="2"/>
      <c r="C422" s="2" t="s">
        <v>34</v>
      </c>
      <c r="D422" s="1">
        <v>37</v>
      </c>
      <c r="E422" s="1" t="s">
        <v>528</v>
      </c>
      <c r="F422" s="1" t="s">
        <v>4</v>
      </c>
      <c r="G422" s="16" t="str">
        <f>IFERROR(VALUE(SUBSTITUTE(Table1[[#This Row],[ Isotopic Composition]],CHAR(160),"")),"")</f>
        <v/>
      </c>
      <c r="H422" s="6"/>
      <c r="I422" s="6" t="str">
        <f>IFERROR(VLOOKUP(Table1[[#This Row],[Element]],Table3[],2,0)*Table1[[#This Row],[Isotope Abundance]],"")</f>
        <v/>
      </c>
    </row>
    <row r="423" spans="2:9" ht="15" hidden="1" customHeight="1" x14ac:dyDescent="0.25">
      <c r="B423" s="2"/>
      <c r="C423" s="2" t="s">
        <v>34</v>
      </c>
      <c r="D423" s="1">
        <v>38</v>
      </c>
      <c r="E423" s="1" t="s">
        <v>529</v>
      </c>
      <c r="F423" s="1" t="s">
        <v>4</v>
      </c>
      <c r="G423" s="16" t="str">
        <f>IFERROR(VALUE(SUBSTITUTE(Table1[[#This Row],[ Isotopic Composition]],CHAR(160),"")),"")</f>
        <v/>
      </c>
      <c r="H423" s="6"/>
      <c r="I423" s="6" t="str">
        <f>IFERROR(VLOOKUP(Table1[[#This Row],[Element]],Table3[],2,0)*Table1[[#This Row],[Isotope Abundance]],"")</f>
        <v/>
      </c>
    </row>
    <row r="424" spans="2:9" ht="15" hidden="1" customHeight="1" x14ac:dyDescent="0.25">
      <c r="B424" s="2"/>
      <c r="C424" s="2" t="s">
        <v>34</v>
      </c>
      <c r="D424" s="1">
        <v>39</v>
      </c>
      <c r="E424" s="1" t="s">
        <v>530</v>
      </c>
      <c r="F424" s="1" t="s">
        <v>4</v>
      </c>
      <c r="G424" s="16" t="str">
        <f>IFERROR(VALUE(SUBSTITUTE(Table1[[#This Row],[ Isotopic Composition]],CHAR(160),"")),"")</f>
        <v/>
      </c>
      <c r="H424" s="6"/>
      <c r="I424" s="6" t="str">
        <f>IFERROR(VLOOKUP(Table1[[#This Row],[Element]],Table3[],2,0)*Table1[[#This Row],[Isotope Abundance]],"")</f>
        <v/>
      </c>
    </row>
    <row r="425" spans="2:9" ht="15" hidden="1" customHeight="1" x14ac:dyDescent="0.25">
      <c r="B425" s="2"/>
      <c r="C425" s="2" t="s">
        <v>34</v>
      </c>
      <c r="D425" s="1">
        <v>40</v>
      </c>
      <c r="E425" s="1" t="s">
        <v>531</v>
      </c>
      <c r="F425" s="1" t="s">
        <v>4</v>
      </c>
      <c r="G425" s="16" t="str">
        <f>IFERROR(VALUE(SUBSTITUTE(Table1[[#This Row],[ Isotopic Composition]],CHAR(160),"")),"")</f>
        <v/>
      </c>
      <c r="H425" s="6"/>
      <c r="I425" s="6" t="str">
        <f>IFERROR(VLOOKUP(Table1[[#This Row],[Element]],Table3[],2,0)*Table1[[#This Row],[Isotope Abundance]],"")</f>
        <v/>
      </c>
    </row>
    <row r="426" spans="2:9" ht="15" hidden="1" customHeight="1" x14ac:dyDescent="0.25">
      <c r="B426" s="2"/>
      <c r="C426" s="2" t="s">
        <v>34</v>
      </c>
      <c r="D426" s="1">
        <v>41</v>
      </c>
      <c r="E426" s="1" t="s">
        <v>532</v>
      </c>
      <c r="F426" s="1" t="s">
        <v>4</v>
      </c>
      <c r="G426" s="16" t="str">
        <f>IFERROR(VALUE(SUBSTITUTE(Table1[[#This Row],[ Isotopic Composition]],CHAR(160),"")),"")</f>
        <v/>
      </c>
      <c r="H426" s="6"/>
      <c r="I426" s="6" t="str">
        <f>IFERROR(VLOOKUP(Table1[[#This Row],[Element]],Table3[],2,0)*Table1[[#This Row],[Isotope Abundance]],"")</f>
        <v/>
      </c>
    </row>
    <row r="427" spans="2:9" ht="15" hidden="1" customHeight="1" x14ac:dyDescent="0.25">
      <c r="B427" s="2"/>
      <c r="C427" s="2" t="s">
        <v>34</v>
      </c>
      <c r="D427" s="1">
        <v>42</v>
      </c>
      <c r="E427" s="1" t="s">
        <v>533</v>
      </c>
      <c r="F427" s="1" t="s">
        <v>4</v>
      </c>
      <c r="G427" s="16" t="str">
        <f>IFERROR(VALUE(SUBSTITUTE(Table1[[#This Row],[ Isotopic Composition]],CHAR(160),"")),"")</f>
        <v/>
      </c>
      <c r="H427" s="6"/>
      <c r="I427" s="6" t="str">
        <f>IFERROR(VLOOKUP(Table1[[#This Row],[Element]],Table3[],2,0)*Table1[[#This Row],[Isotope Abundance]],"")</f>
        <v/>
      </c>
    </row>
    <row r="428" spans="2:9" ht="15" hidden="1" customHeight="1" x14ac:dyDescent="0.25">
      <c r="B428" s="2"/>
      <c r="C428" s="2" t="s">
        <v>34</v>
      </c>
      <c r="D428" s="1">
        <v>43</v>
      </c>
      <c r="E428" s="1" t="s">
        <v>534</v>
      </c>
      <c r="F428" s="1" t="s">
        <v>4</v>
      </c>
      <c r="G428" s="16" t="str">
        <f>IFERROR(VALUE(SUBSTITUTE(Table1[[#This Row],[ Isotopic Composition]],CHAR(160),"")),"")</f>
        <v/>
      </c>
      <c r="H428" s="6"/>
      <c r="I428" s="6" t="str">
        <f>IFERROR(VLOOKUP(Table1[[#This Row],[Element]],Table3[],2,0)*Table1[[#This Row],[Isotope Abundance]],"")</f>
        <v/>
      </c>
    </row>
    <row r="429" spans="2:9" ht="15" hidden="1" customHeight="1" x14ac:dyDescent="0.25">
      <c r="B429" s="2"/>
      <c r="C429" s="2" t="s">
        <v>34</v>
      </c>
      <c r="D429" s="1">
        <v>44</v>
      </c>
      <c r="E429" s="1" t="s">
        <v>535</v>
      </c>
      <c r="F429" s="1" t="s">
        <v>4</v>
      </c>
      <c r="G429" s="16" t="str">
        <f>IFERROR(VALUE(SUBSTITUTE(Table1[[#This Row],[ Isotopic Composition]],CHAR(160),"")),"")</f>
        <v/>
      </c>
      <c r="H429" s="6"/>
      <c r="I429" s="6" t="str">
        <f>IFERROR(VLOOKUP(Table1[[#This Row],[Element]],Table3[],2,0)*Table1[[#This Row],[Isotope Abundance]],"")</f>
        <v/>
      </c>
    </row>
    <row r="430" spans="2:9" ht="15" customHeight="1" x14ac:dyDescent="0.25">
      <c r="B430" s="2"/>
      <c r="C430" s="2" t="s">
        <v>34</v>
      </c>
      <c r="D430" s="1">
        <v>45</v>
      </c>
      <c r="E430" s="1" t="s">
        <v>536</v>
      </c>
      <c r="F430" s="8" t="s">
        <v>9</v>
      </c>
      <c r="G430" s="11">
        <f>IFERROR(VALUE(SUBSTITUTE(Table1[[#This Row],[ Isotopic Composition]],CHAR(160),"")),"")</f>
        <v>1</v>
      </c>
      <c r="H430" s="8" t="s">
        <v>537</v>
      </c>
      <c r="I430" s="38">
        <f>IFERROR(VLOOKUP(Table1[[#This Row],[Element]],Table3[],2,0)*Table1[[#This Row],[Isotope Abundance]],"")</f>
        <v>1.0466666866666669E-5</v>
      </c>
    </row>
    <row r="431" spans="2:9" ht="15" hidden="1" customHeight="1" x14ac:dyDescent="0.25">
      <c r="B431" s="2"/>
      <c r="C431" s="2" t="s">
        <v>34</v>
      </c>
      <c r="D431" s="1">
        <v>46</v>
      </c>
      <c r="E431" s="1" t="s">
        <v>538</v>
      </c>
      <c r="F431" s="1" t="s">
        <v>4</v>
      </c>
      <c r="G431" s="16" t="str">
        <f>IFERROR(VALUE(SUBSTITUTE(Table1[[#This Row],[ Isotopic Composition]],CHAR(160),"")),"")</f>
        <v/>
      </c>
      <c r="H431" s="6"/>
      <c r="I431" s="6" t="str">
        <f>IFERROR(VLOOKUP(Table1[[#This Row],[Element]],Table3[],2,0)*Table1[[#This Row],[Isotope Abundance]],"")</f>
        <v/>
      </c>
    </row>
    <row r="432" spans="2:9" ht="15" hidden="1" customHeight="1" x14ac:dyDescent="0.25">
      <c r="B432" s="2"/>
      <c r="C432" s="2" t="s">
        <v>34</v>
      </c>
      <c r="D432" s="1">
        <v>47</v>
      </c>
      <c r="E432" s="1" t="s">
        <v>539</v>
      </c>
      <c r="F432" s="1" t="s">
        <v>4</v>
      </c>
      <c r="G432" s="16" t="str">
        <f>IFERROR(VALUE(SUBSTITUTE(Table1[[#This Row],[ Isotopic Composition]],CHAR(160),"")),"")</f>
        <v/>
      </c>
      <c r="H432" s="6"/>
      <c r="I432" s="6" t="str">
        <f>IFERROR(VLOOKUP(Table1[[#This Row],[Element]],Table3[],2,0)*Table1[[#This Row],[Isotope Abundance]],"")</f>
        <v/>
      </c>
    </row>
    <row r="433" spans="2:9" ht="15" hidden="1" customHeight="1" x14ac:dyDescent="0.25">
      <c r="B433" s="2"/>
      <c r="C433" s="2" t="s">
        <v>34</v>
      </c>
      <c r="D433" s="1">
        <v>48</v>
      </c>
      <c r="E433" s="1" t="s">
        <v>540</v>
      </c>
      <c r="F433" s="1" t="s">
        <v>4</v>
      </c>
      <c r="G433" s="16" t="str">
        <f>IFERROR(VALUE(SUBSTITUTE(Table1[[#This Row],[ Isotopic Composition]],CHAR(160),"")),"")</f>
        <v/>
      </c>
      <c r="H433" s="6"/>
      <c r="I433" s="6" t="str">
        <f>IFERROR(VLOOKUP(Table1[[#This Row],[Element]],Table3[],2,0)*Table1[[#This Row],[Isotope Abundance]],"")</f>
        <v/>
      </c>
    </row>
    <row r="434" spans="2:9" ht="15" hidden="1" customHeight="1" x14ac:dyDescent="0.25">
      <c r="B434" s="2"/>
      <c r="C434" s="2" t="s">
        <v>34</v>
      </c>
      <c r="D434" s="1">
        <v>49</v>
      </c>
      <c r="E434" s="1" t="s">
        <v>541</v>
      </c>
      <c r="F434" s="1" t="s">
        <v>4</v>
      </c>
      <c r="G434" s="16" t="str">
        <f>IFERROR(VALUE(SUBSTITUTE(Table1[[#This Row],[ Isotopic Composition]],CHAR(160),"")),"")</f>
        <v/>
      </c>
      <c r="H434" s="6"/>
      <c r="I434" s="6" t="str">
        <f>IFERROR(VLOOKUP(Table1[[#This Row],[Element]],Table3[],2,0)*Table1[[#This Row],[Isotope Abundance]],"")</f>
        <v/>
      </c>
    </row>
    <row r="435" spans="2:9" ht="15" hidden="1" customHeight="1" x14ac:dyDescent="0.25">
      <c r="B435" s="2"/>
      <c r="C435" s="2" t="s">
        <v>34</v>
      </c>
      <c r="D435" s="1">
        <v>50</v>
      </c>
      <c r="E435" s="1" t="s">
        <v>542</v>
      </c>
      <c r="F435" s="1" t="s">
        <v>4</v>
      </c>
      <c r="G435" s="16" t="str">
        <f>IFERROR(VALUE(SUBSTITUTE(Table1[[#This Row],[ Isotopic Composition]],CHAR(160),"")),"")</f>
        <v/>
      </c>
      <c r="H435" s="6"/>
      <c r="I435" s="6" t="str">
        <f>IFERROR(VLOOKUP(Table1[[#This Row],[Element]],Table3[],2,0)*Table1[[#This Row],[Isotope Abundance]],"")</f>
        <v/>
      </c>
    </row>
    <row r="436" spans="2:9" ht="15" hidden="1" customHeight="1" x14ac:dyDescent="0.25">
      <c r="B436" s="2"/>
      <c r="C436" s="2" t="s">
        <v>34</v>
      </c>
      <c r="D436" s="1">
        <v>51</v>
      </c>
      <c r="E436" s="1" t="s">
        <v>543</v>
      </c>
      <c r="F436" s="1" t="s">
        <v>4</v>
      </c>
      <c r="G436" s="16" t="str">
        <f>IFERROR(VALUE(SUBSTITUTE(Table1[[#This Row],[ Isotopic Composition]],CHAR(160),"")),"")</f>
        <v/>
      </c>
      <c r="H436" s="6"/>
      <c r="I436" s="6" t="str">
        <f>IFERROR(VLOOKUP(Table1[[#This Row],[Element]],Table3[],2,0)*Table1[[#This Row],[Isotope Abundance]],"")</f>
        <v/>
      </c>
    </row>
    <row r="437" spans="2:9" ht="15" hidden="1" customHeight="1" x14ac:dyDescent="0.25">
      <c r="B437" s="2"/>
      <c r="C437" s="2" t="s">
        <v>34</v>
      </c>
      <c r="D437" s="1">
        <v>52</v>
      </c>
      <c r="E437" s="1" t="s">
        <v>544</v>
      </c>
      <c r="F437" s="1" t="s">
        <v>4</v>
      </c>
      <c r="G437" s="16" t="str">
        <f>IFERROR(VALUE(SUBSTITUTE(Table1[[#This Row],[ Isotopic Composition]],CHAR(160),"")),"")</f>
        <v/>
      </c>
      <c r="H437" s="6"/>
      <c r="I437" s="6" t="str">
        <f>IFERROR(VLOOKUP(Table1[[#This Row],[Element]],Table3[],2,0)*Table1[[#This Row],[Isotope Abundance]],"")</f>
        <v/>
      </c>
    </row>
    <row r="438" spans="2:9" ht="15" hidden="1" customHeight="1" x14ac:dyDescent="0.25">
      <c r="B438" s="2"/>
      <c r="C438" s="2" t="s">
        <v>34</v>
      </c>
      <c r="D438" s="1">
        <v>53</v>
      </c>
      <c r="E438" s="1" t="s">
        <v>545</v>
      </c>
      <c r="F438" s="1" t="s">
        <v>4</v>
      </c>
      <c r="G438" s="16" t="str">
        <f>IFERROR(VALUE(SUBSTITUTE(Table1[[#This Row],[ Isotopic Composition]],CHAR(160),"")),"")</f>
        <v/>
      </c>
      <c r="H438" s="6"/>
      <c r="I438" s="6" t="str">
        <f>IFERROR(VLOOKUP(Table1[[#This Row],[Element]],Table3[],2,0)*Table1[[#This Row],[Isotope Abundance]],"")</f>
        <v/>
      </c>
    </row>
    <row r="439" spans="2:9" ht="15" hidden="1" customHeight="1" x14ac:dyDescent="0.25">
      <c r="B439" s="2"/>
      <c r="C439" s="2" t="s">
        <v>34</v>
      </c>
      <c r="D439" s="1">
        <v>54</v>
      </c>
      <c r="E439" s="1" t="s">
        <v>546</v>
      </c>
      <c r="F439" s="1" t="s">
        <v>4</v>
      </c>
      <c r="G439" s="16" t="str">
        <f>IFERROR(VALUE(SUBSTITUTE(Table1[[#This Row],[ Isotopic Composition]],CHAR(160),"")),"")</f>
        <v/>
      </c>
      <c r="H439" s="6"/>
      <c r="I439" s="6" t="str">
        <f>IFERROR(VLOOKUP(Table1[[#This Row],[Element]],Table3[],2,0)*Table1[[#This Row],[Isotope Abundance]],"")</f>
        <v/>
      </c>
    </row>
    <row r="440" spans="2:9" ht="15" hidden="1" customHeight="1" x14ac:dyDescent="0.25">
      <c r="B440" s="2"/>
      <c r="C440" s="2" t="s">
        <v>34</v>
      </c>
      <c r="D440" s="1">
        <v>55</v>
      </c>
      <c r="E440" s="1" t="s">
        <v>547</v>
      </c>
      <c r="F440" s="1" t="s">
        <v>4</v>
      </c>
      <c r="G440" s="16" t="str">
        <f>IFERROR(VALUE(SUBSTITUTE(Table1[[#This Row],[ Isotopic Composition]],CHAR(160),"")),"")</f>
        <v/>
      </c>
      <c r="H440" s="6"/>
      <c r="I440" s="6" t="str">
        <f>IFERROR(VLOOKUP(Table1[[#This Row],[Element]],Table3[],2,0)*Table1[[#This Row],[Isotope Abundance]],"")</f>
        <v/>
      </c>
    </row>
    <row r="441" spans="2:9" ht="15" hidden="1" customHeight="1" x14ac:dyDescent="0.25">
      <c r="B441" s="2"/>
      <c r="C441" s="2" t="s">
        <v>34</v>
      </c>
      <c r="D441" s="1">
        <v>56</v>
      </c>
      <c r="E441" s="1" t="s">
        <v>548</v>
      </c>
      <c r="F441" s="1" t="s">
        <v>4</v>
      </c>
      <c r="G441" s="16" t="str">
        <f>IFERROR(VALUE(SUBSTITUTE(Table1[[#This Row],[ Isotopic Composition]],CHAR(160),"")),"")</f>
        <v/>
      </c>
      <c r="H441" s="6"/>
      <c r="I441" s="6" t="str">
        <f>IFERROR(VLOOKUP(Table1[[#This Row],[Element]],Table3[],2,0)*Table1[[#This Row],[Isotope Abundance]],"")</f>
        <v/>
      </c>
    </row>
    <row r="442" spans="2:9" ht="15" hidden="1" customHeight="1" x14ac:dyDescent="0.25">
      <c r="B442" s="2"/>
      <c r="C442" s="2" t="s">
        <v>34</v>
      </c>
      <c r="D442" s="1">
        <v>57</v>
      </c>
      <c r="E442" s="1" t="s">
        <v>549</v>
      </c>
      <c r="F442" s="1" t="s">
        <v>4</v>
      </c>
      <c r="G442" s="16" t="str">
        <f>IFERROR(VALUE(SUBSTITUTE(Table1[[#This Row],[ Isotopic Composition]],CHAR(160),"")),"")</f>
        <v/>
      </c>
      <c r="H442" s="6"/>
      <c r="I442" s="6" t="str">
        <f>IFERROR(VLOOKUP(Table1[[#This Row],[Element]],Table3[],2,0)*Table1[[#This Row],[Isotope Abundance]],"")</f>
        <v/>
      </c>
    </row>
    <row r="443" spans="2:9" ht="15" hidden="1" customHeight="1" x14ac:dyDescent="0.25">
      <c r="B443" s="2"/>
      <c r="C443" s="2" t="s">
        <v>34</v>
      </c>
      <c r="D443" s="1">
        <v>58</v>
      </c>
      <c r="E443" s="1" t="s">
        <v>550</v>
      </c>
      <c r="F443" s="1" t="s">
        <v>4</v>
      </c>
      <c r="G443" s="16" t="str">
        <f>IFERROR(VALUE(SUBSTITUTE(Table1[[#This Row],[ Isotopic Composition]],CHAR(160),"")),"")</f>
        <v/>
      </c>
      <c r="H443" s="6"/>
      <c r="I443" s="6" t="str">
        <f>IFERROR(VLOOKUP(Table1[[#This Row],[Element]],Table3[],2,0)*Table1[[#This Row],[Isotope Abundance]],"")</f>
        <v/>
      </c>
    </row>
    <row r="444" spans="2:9" ht="15" hidden="1" customHeight="1" x14ac:dyDescent="0.25">
      <c r="B444" s="2"/>
      <c r="C444" s="2" t="s">
        <v>34</v>
      </c>
      <c r="D444" s="1">
        <v>59</v>
      </c>
      <c r="E444" s="1" t="s">
        <v>551</v>
      </c>
      <c r="F444" s="1" t="s">
        <v>4</v>
      </c>
      <c r="G444" s="16" t="str">
        <f>IFERROR(VALUE(SUBSTITUTE(Table1[[#This Row],[ Isotopic Composition]],CHAR(160),"")),"")</f>
        <v/>
      </c>
      <c r="H444" s="6"/>
      <c r="I444" s="6" t="str">
        <f>IFERROR(VLOOKUP(Table1[[#This Row],[Element]],Table3[],2,0)*Table1[[#This Row],[Isotope Abundance]],"")</f>
        <v/>
      </c>
    </row>
    <row r="445" spans="2:9" ht="15" hidden="1" customHeight="1" x14ac:dyDescent="0.25">
      <c r="B445" s="2"/>
      <c r="C445" s="2" t="s">
        <v>34</v>
      </c>
      <c r="D445" s="1">
        <v>60</v>
      </c>
      <c r="E445" s="1" t="s">
        <v>552</v>
      </c>
      <c r="F445" s="1" t="s">
        <v>4</v>
      </c>
      <c r="G445" s="16" t="str">
        <f>IFERROR(VALUE(SUBSTITUTE(Table1[[#This Row],[ Isotopic Composition]],CHAR(160),"")),"")</f>
        <v/>
      </c>
      <c r="H445" s="6"/>
      <c r="I445" s="6" t="str">
        <f>IFERROR(VLOOKUP(Table1[[#This Row],[Element]],Table3[],2,0)*Table1[[#This Row],[Isotope Abundance]],"")</f>
        <v/>
      </c>
    </row>
    <row r="446" spans="2:9" ht="15" hidden="1" customHeight="1" x14ac:dyDescent="0.25">
      <c r="B446" s="2"/>
      <c r="C446" s="2" t="s">
        <v>34</v>
      </c>
      <c r="D446" s="1">
        <v>61</v>
      </c>
      <c r="E446" s="1" t="s">
        <v>553</v>
      </c>
      <c r="F446" s="1" t="s">
        <v>4</v>
      </c>
      <c r="G446" s="16" t="str">
        <f>IFERROR(VALUE(SUBSTITUTE(Table1[[#This Row],[ Isotopic Composition]],CHAR(160),"")),"")</f>
        <v/>
      </c>
      <c r="H446" s="6"/>
      <c r="I446" s="6" t="str">
        <f>IFERROR(VLOOKUP(Table1[[#This Row],[Element]],Table3[],2,0)*Table1[[#This Row],[Isotope Abundance]],"")</f>
        <v/>
      </c>
    </row>
    <row r="447" spans="2:9" ht="15" hidden="1" customHeight="1" x14ac:dyDescent="0.25">
      <c r="B447" s="9"/>
      <c r="C447" s="9"/>
      <c r="D447" s="9"/>
      <c r="E447" s="6"/>
      <c r="F447" s="6"/>
      <c r="G447" s="14" t="str">
        <f>IFERROR(VALUE(SUBSTITUTE(Table1[[#This Row],[ Isotopic Composition]],CHAR(160),"")),"")</f>
        <v/>
      </c>
      <c r="H447" s="6"/>
      <c r="I447" s="6" t="str">
        <f>IFERROR(VLOOKUP(Table1[[#This Row],[Element]],Table3[],2,0)*Table1[[#This Row],[Isotope Abundance]],"")</f>
        <v/>
      </c>
    </row>
    <row r="448" spans="2:9" ht="15" hidden="1" customHeight="1" x14ac:dyDescent="0.25">
      <c r="B448" s="6"/>
      <c r="C448" s="6"/>
      <c r="D448" s="6"/>
      <c r="E448" s="6"/>
      <c r="F448" s="6"/>
      <c r="G448" s="14" t="str">
        <f>IFERROR(VALUE(SUBSTITUTE(Table1[[#This Row],[ Isotopic Composition]],CHAR(160),"")),"")</f>
        <v/>
      </c>
      <c r="H448" s="6"/>
      <c r="I448" s="6" t="str">
        <f>IFERROR(VLOOKUP(Table1[[#This Row],[Element]],Table3[],2,0)*Table1[[#This Row],[Isotope Abundance]],"")</f>
        <v/>
      </c>
    </row>
    <row r="449" spans="2:9" ht="15" hidden="1" customHeight="1" x14ac:dyDescent="0.25">
      <c r="B449" s="2">
        <v>22</v>
      </c>
      <c r="C449" s="2" t="s">
        <v>35</v>
      </c>
      <c r="D449" s="1">
        <v>38</v>
      </c>
      <c r="E449" s="1" t="s">
        <v>554</v>
      </c>
      <c r="F449" s="1" t="s">
        <v>4</v>
      </c>
      <c r="G449" s="16" t="str">
        <f>IFERROR(VALUE(SUBSTITUTE(Table1[[#This Row],[ Isotopic Composition]],CHAR(160),"")),"")</f>
        <v/>
      </c>
      <c r="H449" s="6"/>
      <c r="I449" s="6" t="str">
        <f>IFERROR(VLOOKUP(Table1[[#This Row],[Element]],Table3[],2,0)*Table1[[#This Row],[Isotope Abundance]],"")</f>
        <v/>
      </c>
    </row>
    <row r="450" spans="2:9" ht="15" hidden="1" customHeight="1" x14ac:dyDescent="0.25">
      <c r="B450" s="2"/>
      <c r="C450" s="2" t="s">
        <v>35</v>
      </c>
      <c r="D450" s="1">
        <v>39</v>
      </c>
      <c r="E450" s="1" t="s">
        <v>555</v>
      </c>
      <c r="F450" s="1" t="s">
        <v>4</v>
      </c>
      <c r="G450" s="16" t="str">
        <f>IFERROR(VALUE(SUBSTITUTE(Table1[[#This Row],[ Isotopic Composition]],CHAR(160),"")),"")</f>
        <v/>
      </c>
      <c r="H450" s="6"/>
      <c r="I450" s="6" t="str">
        <f>IFERROR(VLOOKUP(Table1[[#This Row],[Element]],Table3[],2,0)*Table1[[#This Row],[Isotope Abundance]],"")</f>
        <v/>
      </c>
    </row>
    <row r="451" spans="2:9" ht="15" hidden="1" customHeight="1" x14ac:dyDescent="0.25">
      <c r="B451" s="2"/>
      <c r="C451" s="2" t="s">
        <v>35</v>
      </c>
      <c r="D451" s="1">
        <v>40</v>
      </c>
      <c r="E451" s="1" t="s">
        <v>556</v>
      </c>
      <c r="F451" s="1" t="s">
        <v>4</v>
      </c>
      <c r="G451" s="16" t="str">
        <f>IFERROR(VALUE(SUBSTITUTE(Table1[[#This Row],[ Isotopic Composition]],CHAR(160),"")),"")</f>
        <v/>
      </c>
      <c r="H451" s="6"/>
      <c r="I451" s="6" t="str">
        <f>IFERROR(VLOOKUP(Table1[[#This Row],[Element]],Table3[],2,0)*Table1[[#This Row],[Isotope Abundance]],"")</f>
        <v/>
      </c>
    </row>
    <row r="452" spans="2:9" ht="15" hidden="1" customHeight="1" x14ac:dyDescent="0.25">
      <c r="B452" s="2"/>
      <c r="C452" s="2" t="s">
        <v>35</v>
      </c>
      <c r="D452" s="1">
        <v>41</v>
      </c>
      <c r="E452" s="1" t="s">
        <v>557</v>
      </c>
      <c r="F452" s="1" t="s">
        <v>4</v>
      </c>
      <c r="G452" s="16" t="str">
        <f>IFERROR(VALUE(SUBSTITUTE(Table1[[#This Row],[ Isotopic Composition]],CHAR(160),"")),"")</f>
        <v/>
      </c>
      <c r="H452" s="6"/>
      <c r="I452" s="6" t="str">
        <f>IFERROR(VLOOKUP(Table1[[#This Row],[Element]],Table3[],2,0)*Table1[[#This Row],[Isotope Abundance]],"")</f>
        <v/>
      </c>
    </row>
    <row r="453" spans="2:9" ht="15" hidden="1" customHeight="1" x14ac:dyDescent="0.25">
      <c r="B453" s="2"/>
      <c r="C453" s="2" t="s">
        <v>35</v>
      </c>
      <c r="D453" s="1">
        <v>42</v>
      </c>
      <c r="E453" s="1" t="s">
        <v>558</v>
      </c>
      <c r="F453" s="1" t="s">
        <v>4</v>
      </c>
      <c r="G453" s="16" t="str">
        <f>IFERROR(VALUE(SUBSTITUTE(Table1[[#This Row],[ Isotopic Composition]],CHAR(160),"")),"")</f>
        <v/>
      </c>
      <c r="H453" s="6"/>
      <c r="I453" s="6" t="str">
        <f>IFERROR(VLOOKUP(Table1[[#This Row],[Element]],Table3[],2,0)*Table1[[#This Row],[Isotope Abundance]],"")</f>
        <v/>
      </c>
    </row>
    <row r="454" spans="2:9" ht="15" hidden="1" customHeight="1" x14ac:dyDescent="0.25">
      <c r="B454" s="2"/>
      <c r="C454" s="2" t="s">
        <v>35</v>
      </c>
      <c r="D454" s="1">
        <v>43</v>
      </c>
      <c r="E454" s="1" t="s">
        <v>559</v>
      </c>
      <c r="F454" s="1" t="s">
        <v>4</v>
      </c>
      <c r="G454" s="16" t="str">
        <f>IFERROR(VALUE(SUBSTITUTE(Table1[[#This Row],[ Isotopic Composition]],CHAR(160),"")),"")</f>
        <v/>
      </c>
      <c r="H454" s="6"/>
      <c r="I454" s="6" t="str">
        <f>IFERROR(VLOOKUP(Table1[[#This Row],[Element]],Table3[],2,0)*Table1[[#This Row],[Isotope Abundance]],"")</f>
        <v/>
      </c>
    </row>
    <row r="455" spans="2:9" ht="15" hidden="1" customHeight="1" x14ac:dyDescent="0.25">
      <c r="B455" s="2"/>
      <c r="C455" s="2" t="s">
        <v>35</v>
      </c>
      <c r="D455" s="1">
        <v>44</v>
      </c>
      <c r="E455" s="1" t="s">
        <v>560</v>
      </c>
      <c r="F455" s="1" t="s">
        <v>4</v>
      </c>
      <c r="G455" s="16" t="str">
        <f>IFERROR(VALUE(SUBSTITUTE(Table1[[#This Row],[ Isotopic Composition]],CHAR(160),"")),"")</f>
        <v/>
      </c>
      <c r="H455" s="6"/>
      <c r="I455" s="6" t="str">
        <f>IFERROR(VLOOKUP(Table1[[#This Row],[Element]],Table3[],2,0)*Table1[[#This Row],[Isotope Abundance]],"")</f>
        <v/>
      </c>
    </row>
    <row r="456" spans="2:9" ht="15" hidden="1" customHeight="1" x14ac:dyDescent="0.25">
      <c r="B456" s="2"/>
      <c r="C456" s="2" t="s">
        <v>35</v>
      </c>
      <c r="D456" s="1">
        <v>45</v>
      </c>
      <c r="E456" s="1" t="s">
        <v>561</v>
      </c>
      <c r="F456" s="1" t="s">
        <v>4</v>
      </c>
      <c r="G456" s="16" t="str">
        <f>IFERROR(VALUE(SUBSTITUTE(Table1[[#This Row],[ Isotopic Composition]],CHAR(160),"")),"")</f>
        <v/>
      </c>
      <c r="H456" s="6"/>
      <c r="I456" s="6" t="str">
        <f>IFERROR(VLOOKUP(Table1[[#This Row],[Element]],Table3[],2,0)*Table1[[#This Row],[Isotope Abundance]],"")</f>
        <v/>
      </c>
    </row>
    <row r="457" spans="2:9" ht="15" customHeight="1" x14ac:dyDescent="0.25">
      <c r="B457" s="2"/>
      <c r="C457" s="2" t="s">
        <v>35</v>
      </c>
      <c r="D457" s="1">
        <v>46</v>
      </c>
      <c r="E457" s="1" t="s">
        <v>562</v>
      </c>
      <c r="F457" s="8" t="s">
        <v>563</v>
      </c>
      <c r="G457" s="11">
        <f>IFERROR(VALUE(SUBSTITUTE(Table1[[#This Row],[ Isotopic Composition]],CHAR(160),"")),"")</f>
        <v>8.2500000000000004E-2</v>
      </c>
      <c r="H457" s="8" t="s">
        <v>564</v>
      </c>
      <c r="I457" s="38">
        <f>IFERROR(VLOOKUP(Table1[[#This Row],[Element]],Table3[],2,0)*Table1[[#This Row],[Isotope Abundance]],"")</f>
        <v>2.8622002750000001E-4</v>
      </c>
    </row>
    <row r="458" spans="2:9" ht="15" customHeight="1" x14ac:dyDescent="0.25">
      <c r="B458" s="2"/>
      <c r="C458" s="2" t="s">
        <v>35</v>
      </c>
      <c r="D458" s="1">
        <v>47</v>
      </c>
      <c r="E458" s="1" t="s">
        <v>565</v>
      </c>
      <c r="F458" s="8" t="s">
        <v>566</v>
      </c>
      <c r="G458" s="11">
        <f>IFERROR(VALUE(SUBSTITUTE(Table1[[#This Row],[ Isotopic Composition]],CHAR(160),"")),"")</f>
        <v>7.4399999999999994E-2</v>
      </c>
      <c r="H458" s="6"/>
      <c r="I458" s="38">
        <f>IFERROR(VLOOKUP(Table1[[#This Row],[Element]],Table3[],2,0)*Table1[[#This Row],[Isotope Abundance]],"")</f>
        <v>2.5811842479999997E-4</v>
      </c>
    </row>
    <row r="459" spans="2:9" ht="15" customHeight="1" x14ac:dyDescent="0.25">
      <c r="B459" s="2"/>
      <c r="C459" s="2" t="s">
        <v>35</v>
      </c>
      <c r="D459" s="1">
        <v>48</v>
      </c>
      <c r="E459" s="1" t="s">
        <v>567</v>
      </c>
      <c r="F459" s="8" t="s">
        <v>568</v>
      </c>
      <c r="G459" s="11">
        <f>IFERROR(VALUE(SUBSTITUTE(Table1[[#This Row],[ Isotopic Composition]],CHAR(160),"")),"")</f>
        <v>0.73719999999999997</v>
      </c>
      <c r="H459" s="6"/>
      <c r="I459" s="38">
        <f>IFERROR(VLOOKUP(Table1[[#This Row],[Element]],Table3[],2,0)*Table1[[#This Row],[Isotope Abundance]],"")</f>
        <v>2.5575927790666667E-3</v>
      </c>
    </row>
    <row r="460" spans="2:9" ht="15" customHeight="1" x14ac:dyDescent="0.25">
      <c r="B460" s="2"/>
      <c r="C460" s="2" t="s">
        <v>35</v>
      </c>
      <c r="D460" s="1">
        <v>49</v>
      </c>
      <c r="E460" s="1" t="s">
        <v>569</v>
      </c>
      <c r="F460" s="8" t="s">
        <v>570</v>
      </c>
      <c r="G460" s="11">
        <f>IFERROR(VALUE(SUBSTITUTE(Table1[[#This Row],[ Isotopic Composition]],CHAR(160),"")),"")</f>
        <v>5.4100000000000002E-2</v>
      </c>
      <c r="H460" s="6"/>
      <c r="I460" s="38">
        <f>IFERROR(VLOOKUP(Table1[[#This Row],[Element]],Table3[],2,0)*Table1[[#This Row],[Isotope Abundance]],"")</f>
        <v>1.8769095136666667E-4</v>
      </c>
    </row>
    <row r="461" spans="2:9" ht="15" customHeight="1" x14ac:dyDescent="0.25">
      <c r="B461" s="2"/>
      <c r="C461" s="2" t="s">
        <v>35</v>
      </c>
      <c r="D461" s="1">
        <v>50</v>
      </c>
      <c r="E461" s="1" t="s">
        <v>571</v>
      </c>
      <c r="F461" s="8" t="s">
        <v>572</v>
      </c>
      <c r="G461" s="11">
        <f>IFERROR(VALUE(SUBSTITUTE(Table1[[#This Row],[ Isotopic Composition]],CHAR(160),"")),"")</f>
        <v>5.1799999999999999E-2</v>
      </c>
      <c r="H461" s="6"/>
      <c r="I461" s="38">
        <f>IFERROR(VLOOKUP(Table1[[#This Row],[Element]],Table3[],2,0)*Table1[[#This Row],[Isotope Abundance]],"")</f>
        <v>1.7971148393333334E-4</v>
      </c>
    </row>
    <row r="462" spans="2:9" ht="15" hidden="1" customHeight="1" x14ac:dyDescent="0.25">
      <c r="B462" s="2"/>
      <c r="C462" s="2" t="s">
        <v>35</v>
      </c>
      <c r="D462" s="1">
        <v>51</v>
      </c>
      <c r="E462" s="1" t="s">
        <v>573</v>
      </c>
      <c r="F462" s="1" t="s">
        <v>4</v>
      </c>
      <c r="G462" s="16" t="str">
        <f>IFERROR(VALUE(SUBSTITUTE(Table1[[#This Row],[ Isotopic Composition]],CHAR(160),"")),"")</f>
        <v/>
      </c>
      <c r="H462" s="6"/>
      <c r="I462" s="6" t="str">
        <f>IFERROR(VLOOKUP(Table1[[#This Row],[Element]],Table3[],2,0)*Table1[[#This Row],[Isotope Abundance]],"")</f>
        <v/>
      </c>
    </row>
    <row r="463" spans="2:9" ht="15" hidden="1" customHeight="1" x14ac:dyDescent="0.25">
      <c r="B463" s="2"/>
      <c r="C463" s="2" t="s">
        <v>35</v>
      </c>
      <c r="D463" s="1">
        <v>52</v>
      </c>
      <c r="E463" s="1" t="s">
        <v>574</v>
      </c>
      <c r="F463" s="1" t="s">
        <v>4</v>
      </c>
      <c r="G463" s="16" t="str">
        <f>IFERROR(VALUE(SUBSTITUTE(Table1[[#This Row],[ Isotopic Composition]],CHAR(160),"")),"")</f>
        <v/>
      </c>
      <c r="H463" s="6"/>
      <c r="I463" s="6" t="str">
        <f>IFERROR(VLOOKUP(Table1[[#This Row],[Element]],Table3[],2,0)*Table1[[#This Row],[Isotope Abundance]],"")</f>
        <v/>
      </c>
    </row>
    <row r="464" spans="2:9" ht="15" hidden="1" customHeight="1" x14ac:dyDescent="0.25">
      <c r="B464" s="2"/>
      <c r="C464" s="2" t="s">
        <v>35</v>
      </c>
      <c r="D464" s="1">
        <v>53</v>
      </c>
      <c r="E464" s="1" t="s">
        <v>575</v>
      </c>
      <c r="F464" s="1" t="s">
        <v>4</v>
      </c>
      <c r="G464" s="16" t="str">
        <f>IFERROR(VALUE(SUBSTITUTE(Table1[[#This Row],[ Isotopic Composition]],CHAR(160),"")),"")</f>
        <v/>
      </c>
      <c r="H464" s="6"/>
      <c r="I464" s="6" t="str">
        <f>IFERROR(VLOOKUP(Table1[[#This Row],[Element]],Table3[],2,0)*Table1[[#This Row],[Isotope Abundance]],"")</f>
        <v/>
      </c>
    </row>
    <row r="465" spans="2:9" ht="15" hidden="1" customHeight="1" x14ac:dyDescent="0.25">
      <c r="B465" s="2"/>
      <c r="C465" s="2" t="s">
        <v>35</v>
      </c>
      <c r="D465" s="1">
        <v>54</v>
      </c>
      <c r="E465" s="1" t="s">
        <v>576</v>
      </c>
      <c r="F465" s="1" t="s">
        <v>4</v>
      </c>
      <c r="G465" s="16" t="str">
        <f>IFERROR(VALUE(SUBSTITUTE(Table1[[#This Row],[ Isotopic Composition]],CHAR(160),"")),"")</f>
        <v/>
      </c>
      <c r="H465" s="6"/>
      <c r="I465" s="6" t="str">
        <f>IFERROR(VLOOKUP(Table1[[#This Row],[Element]],Table3[],2,0)*Table1[[#This Row],[Isotope Abundance]],"")</f>
        <v/>
      </c>
    </row>
    <row r="466" spans="2:9" ht="15" hidden="1" customHeight="1" x14ac:dyDescent="0.25">
      <c r="B466" s="2"/>
      <c r="C466" s="2" t="s">
        <v>35</v>
      </c>
      <c r="D466" s="1">
        <v>55</v>
      </c>
      <c r="E466" s="1" t="s">
        <v>577</v>
      </c>
      <c r="F466" s="1" t="s">
        <v>4</v>
      </c>
      <c r="G466" s="16" t="str">
        <f>IFERROR(VALUE(SUBSTITUTE(Table1[[#This Row],[ Isotopic Composition]],CHAR(160),"")),"")</f>
        <v/>
      </c>
      <c r="H466" s="6"/>
      <c r="I466" s="6" t="str">
        <f>IFERROR(VLOOKUP(Table1[[#This Row],[Element]],Table3[],2,0)*Table1[[#This Row],[Isotope Abundance]],"")</f>
        <v/>
      </c>
    </row>
    <row r="467" spans="2:9" ht="15" hidden="1" customHeight="1" x14ac:dyDescent="0.25">
      <c r="B467" s="2"/>
      <c r="C467" s="2" t="s">
        <v>35</v>
      </c>
      <c r="D467" s="1">
        <v>56</v>
      </c>
      <c r="E467" s="1" t="s">
        <v>578</v>
      </c>
      <c r="F467" s="1" t="s">
        <v>4</v>
      </c>
      <c r="G467" s="16" t="str">
        <f>IFERROR(VALUE(SUBSTITUTE(Table1[[#This Row],[ Isotopic Composition]],CHAR(160),"")),"")</f>
        <v/>
      </c>
      <c r="H467" s="6"/>
      <c r="I467" s="6" t="str">
        <f>IFERROR(VLOOKUP(Table1[[#This Row],[Element]],Table3[],2,0)*Table1[[#This Row],[Isotope Abundance]],"")</f>
        <v/>
      </c>
    </row>
    <row r="468" spans="2:9" ht="15" hidden="1" customHeight="1" x14ac:dyDescent="0.25">
      <c r="B468" s="2"/>
      <c r="C468" s="2" t="s">
        <v>35</v>
      </c>
      <c r="D468" s="1">
        <v>57</v>
      </c>
      <c r="E468" s="1" t="s">
        <v>579</v>
      </c>
      <c r="F468" s="1" t="s">
        <v>4</v>
      </c>
      <c r="G468" s="16" t="str">
        <f>IFERROR(VALUE(SUBSTITUTE(Table1[[#This Row],[ Isotopic Composition]],CHAR(160),"")),"")</f>
        <v/>
      </c>
      <c r="H468" s="6"/>
      <c r="I468" s="6" t="str">
        <f>IFERROR(VLOOKUP(Table1[[#This Row],[Element]],Table3[],2,0)*Table1[[#This Row],[Isotope Abundance]],"")</f>
        <v/>
      </c>
    </row>
    <row r="469" spans="2:9" ht="15" hidden="1" customHeight="1" x14ac:dyDescent="0.25">
      <c r="B469" s="2"/>
      <c r="C469" s="2" t="s">
        <v>35</v>
      </c>
      <c r="D469" s="1">
        <v>58</v>
      </c>
      <c r="E469" s="1" t="s">
        <v>580</v>
      </c>
      <c r="F469" s="1" t="s">
        <v>4</v>
      </c>
      <c r="G469" s="16" t="str">
        <f>IFERROR(VALUE(SUBSTITUTE(Table1[[#This Row],[ Isotopic Composition]],CHAR(160),"")),"")</f>
        <v/>
      </c>
      <c r="H469" s="6"/>
      <c r="I469" s="6" t="str">
        <f>IFERROR(VLOOKUP(Table1[[#This Row],[Element]],Table3[],2,0)*Table1[[#This Row],[Isotope Abundance]],"")</f>
        <v/>
      </c>
    </row>
    <row r="470" spans="2:9" ht="15" hidden="1" customHeight="1" x14ac:dyDescent="0.25">
      <c r="B470" s="2"/>
      <c r="C470" s="2" t="s">
        <v>35</v>
      </c>
      <c r="D470" s="1">
        <v>59</v>
      </c>
      <c r="E470" s="1" t="s">
        <v>581</v>
      </c>
      <c r="F470" s="1" t="s">
        <v>4</v>
      </c>
      <c r="G470" s="16" t="str">
        <f>IFERROR(VALUE(SUBSTITUTE(Table1[[#This Row],[ Isotopic Composition]],CHAR(160),"")),"")</f>
        <v/>
      </c>
      <c r="H470" s="6"/>
      <c r="I470" s="6" t="str">
        <f>IFERROR(VLOOKUP(Table1[[#This Row],[Element]],Table3[],2,0)*Table1[[#This Row],[Isotope Abundance]],"")</f>
        <v/>
      </c>
    </row>
    <row r="471" spans="2:9" ht="15" hidden="1" customHeight="1" x14ac:dyDescent="0.25">
      <c r="B471" s="2"/>
      <c r="C471" s="2" t="s">
        <v>35</v>
      </c>
      <c r="D471" s="1">
        <v>60</v>
      </c>
      <c r="E471" s="1" t="s">
        <v>582</v>
      </c>
      <c r="F471" s="1" t="s">
        <v>4</v>
      </c>
      <c r="G471" s="16" t="str">
        <f>IFERROR(VALUE(SUBSTITUTE(Table1[[#This Row],[ Isotopic Composition]],CHAR(160),"")),"")</f>
        <v/>
      </c>
      <c r="H471" s="6"/>
      <c r="I471" s="6" t="str">
        <f>IFERROR(VLOOKUP(Table1[[#This Row],[Element]],Table3[],2,0)*Table1[[#This Row],[Isotope Abundance]],"")</f>
        <v/>
      </c>
    </row>
    <row r="472" spans="2:9" ht="15" hidden="1" customHeight="1" x14ac:dyDescent="0.25">
      <c r="B472" s="2"/>
      <c r="C472" s="2" t="s">
        <v>35</v>
      </c>
      <c r="D472" s="1">
        <v>61</v>
      </c>
      <c r="E472" s="1" t="s">
        <v>583</v>
      </c>
      <c r="F472" s="1" t="s">
        <v>4</v>
      </c>
      <c r="G472" s="16" t="str">
        <f>IFERROR(VALUE(SUBSTITUTE(Table1[[#This Row],[ Isotopic Composition]],CHAR(160),"")),"")</f>
        <v/>
      </c>
      <c r="H472" s="6"/>
      <c r="I472" s="6" t="str">
        <f>IFERROR(VLOOKUP(Table1[[#This Row],[Element]],Table3[],2,0)*Table1[[#This Row],[Isotope Abundance]],"")</f>
        <v/>
      </c>
    </row>
    <row r="473" spans="2:9" ht="15" hidden="1" customHeight="1" x14ac:dyDescent="0.25">
      <c r="B473" s="2"/>
      <c r="C473" s="2" t="s">
        <v>35</v>
      </c>
      <c r="D473" s="1">
        <v>62</v>
      </c>
      <c r="E473" s="1" t="s">
        <v>584</v>
      </c>
      <c r="F473" s="1" t="s">
        <v>4</v>
      </c>
      <c r="G473" s="16" t="str">
        <f>IFERROR(VALUE(SUBSTITUTE(Table1[[#This Row],[ Isotopic Composition]],CHAR(160),"")),"")</f>
        <v/>
      </c>
      <c r="H473" s="6"/>
      <c r="I473" s="6" t="str">
        <f>IFERROR(VLOOKUP(Table1[[#This Row],[Element]],Table3[],2,0)*Table1[[#This Row],[Isotope Abundance]],"")</f>
        <v/>
      </c>
    </row>
    <row r="474" spans="2:9" ht="15" hidden="1" customHeight="1" x14ac:dyDescent="0.25">
      <c r="B474" s="2"/>
      <c r="C474" s="2" t="s">
        <v>35</v>
      </c>
      <c r="D474" s="1">
        <v>63</v>
      </c>
      <c r="E474" s="1" t="s">
        <v>585</v>
      </c>
      <c r="F474" s="1" t="s">
        <v>4</v>
      </c>
      <c r="G474" s="16" t="str">
        <f>IFERROR(VALUE(SUBSTITUTE(Table1[[#This Row],[ Isotopic Composition]],CHAR(160),"")),"")</f>
        <v/>
      </c>
      <c r="H474" s="6"/>
      <c r="I474" s="6" t="str">
        <f>IFERROR(VLOOKUP(Table1[[#This Row],[Element]],Table3[],2,0)*Table1[[#This Row],[Isotope Abundance]],"")</f>
        <v/>
      </c>
    </row>
    <row r="475" spans="2:9" ht="15" hidden="1" customHeight="1" x14ac:dyDescent="0.25">
      <c r="B475" s="9"/>
      <c r="C475" s="9"/>
      <c r="D475" s="9"/>
      <c r="E475" s="6"/>
      <c r="F475" s="6"/>
      <c r="G475" s="14" t="str">
        <f>IFERROR(VALUE(SUBSTITUTE(Table1[[#This Row],[ Isotopic Composition]],CHAR(160),"")),"")</f>
        <v/>
      </c>
      <c r="H475" s="6"/>
      <c r="I475" s="6" t="str">
        <f>IFERROR(VLOOKUP(Table1[[#This Row],[Element]],Table3[],2,0)*Table1[[#This Row],[Isotope Abundance]],"")</f>
        <v/>
      </c>
    </row>
    <row r="476" spans="2:9" ht="15" hidden="1" customHeight="1" x14ac:dyDescent="0.25">
      <c r="B476" s="6"/>
      <c r="C476" s="6"/>
      <c r="D476" s="6"/>
      <c r="E476" s="6"/>
      <c r="F476" s="6"/>
      <c r="G476" s="14" t="str">
        <f>IFERROR(VALUE(SUBSTITUTE(Table1[[#This Row],[ Isotopic Composition]],CHAR(160),"")),"")</f>
        <v/>
      </c>
      <c r="H476" s="6"/>
      <c r="I476" s="6" t="str">
        <f>IFERROR(VLOOKUP(Table1[[#This Row],[Element]],Table3[],2,0)*Table1[[#This Row],[Isotope Abundance]],"")</f>
        <v/>
      </c>
    </row>
    <row r="477" spans="2:9" ht="15" hidden="1" customHeight="1" x14ac:dyDescent="0.25">
      <c r="B477" s="2">
        <v>23</v>
      </c>
      <c r="C477" s="2" t="s">
        <v>36</v>
      </c>
      <c r="D477" s="1">
        <v>40</v>
      </c>
      <c r="E477" s="1" t="s">
        <v>586</v>
      </c>
      <c r="F477" s="1" t="s">
        <v>4</v>
      </c>
      <c r="G477" s="16" t="str">
        <f>IFERROR(VALUE(SUBSTITUTE(Table1[[#This Row],[ Isotopic Composition]],CHAR(160),"")),"")</f>
        <v/>
      </c>
      <c r="H477" s="6"/>
      <c r="I477" s="6" t="str">
        <f>IFERROR(VLOOKUP(Table1[[#This Row],[Element]],Table3[],2,0)*Table1[[#This Row],[Isotope Abundance]],"")</f>
        <v/>
      </c>
    </row>
    <row r="478" spans="2:9" ht="15" hidden="1" customHeight="1" x14ac:dyDescent="0.25">
      <c r="B478" s="2"/>
      <c r="C478" s="2" t="s">
        <v>36</v>
      </c>
      <c r="D478" s="1">
        <v>41</v>
      </c>
      <c r="E478" s="1" t="s">
        <v>587</v>
      </c>
      <c r="F478" s="1" t="s">
        <v>4</v>
      </c>
      <c r="G478" s="16" t="str">
        <f>IFERROR(VALUE(SUBSTITUTE(Table1[[#This Row],[ Isotopic Composition]],CHAR(160),"")),"")</f>
        <v/>
      </c>
      <c r="H478" s="6"/>
      <c r="I478" s="6" t="str">
        <f>IFERROR(VLOOKUP(Table1[[#This Row],[Element]],Table3[],2,0)*Table1[[#This Row],[Isotope Abundance]],"")</f>
        <v/>
      </c>
    </row>
    <row r="479" spans="2:9" ht="15" hidden="1" customHeight="1" x14ac:dyDescent="0.25">
      <c r="B479" s="2"/>
      <c r="C479" s="2" t="s">
        <v>36</v>
      </c>
      <c r="D479" s="1">
        <v>42</v>
      </c>
      <c r="E479" s="1" t="s">
        <v>588</v>
      </c>
      <c r="F479" s="1" t="s">
        <v>4</v>
      </c>
      <c r="G479" s="16" t="str">
        <f>IFERROR(VALUE(SUBSTITUTE(Table1[[#This Row],[ Isotopic Composition]],CHAR(160),"")),"")</f>
        <v/>
      </c>
      <c r="H479" s="6"/>
      <c r="I479" s="6" t="str">
        <f>IFERROR(VLOOKUP(Table1[[#This Row],[Element]],Table3[],2,0)*Table1[[#This Row],[Isotope Abundance]],"")</f>
        <v/>
      </c>
    </row>
    <row r="480" spans="2:9" ht="15" hidden="1" customHeight="1" x14ac:dyDescent="0.25">
      <c r="B480" s="2"/>
      <c r="C480" s="2" t="s">
        <v>36</v>
      </c>
      <c r="D480" s="1">
        <v>43</v>
      </c>
      <c r="E480" s="1" t="s">
        <v>589</v>
      </c>
      <c r="F480" s="1" t="s">
        <v>4</v>
      </c>
      <c r="G480" s="16" t="str">
        <f>IFERROR(VALUE(SUBSTITUTE(Table1[[#This Row],[ Isotopic Composition]],CHAR(160),"")),"")</f>
        <v/>
      </c>
      <c r="H480" s="6"/>
      <c r="I480" s="6" t="str">
        <f>IFERROR(VLOOKUP(Table1[[#This Row],[Element]],Table3[],2,0)*Table1[[#This Row],[Isotope Abundance]],"")</f>
        <v/>
      </c>
    </row>
    <row r="481" spans="2:9" ht="15" hidden="1" customHeight="1" x14ac:dyDescent="0.25">
      <c r="B481" s="2"/>
      <c r="C481" s="2" t="s">
        <v>36</v>
      </c>
      <c r="D481" s="1">
        <v>44</v>
      </c>
      <c r="E481" s="1" t="s">
        <v>590</v>
      </c>
      <c r="F481" s="1" t="s">
        <v>4</v>
      </c>
      <c r="G481" s="16" t="str">
        <f>IFERROR(VALUE(SUBSTITUTE(Table1[[#This Row],[ Isotopic Composition]],CHAR(160),"")),"")</f>
        <v/>
      </c>
      <c r="H481" s="6"/>
      <c r="I481" s="6" t="str">
        <f>IFERROR(VLOOKUP(Table1[[#This Row],[Element]],Table3[],2,0)*Table1[[#This Row],[Isotope Abundance]],"")</f>
        <v/>
      </c>
    </row>
    <row r="482" spans="2:9" ht="15" hidden="1" customHeight="1" x14ac:dyDescent="0.25">
      <c r="B482" s="2"/>
      <c r="C482" s="2" t="s">
        <v>36</v>
      </c>
      <c r="D482" s="1">
        <v>45</v>
      </c>
      <c r="E482" s="1" t="s">
        <v>591</v>
      </c>
      <c r="F482" s="1" t="s">
        <v>4</v>
      </c>
      <c r="G482" s="16" t="str">
        <f>IFERROR(VALUE(SUBSTITUTE(Table1[[#This Row],[ Isotopic Composition]],CHAR(160),"")),"")</f>
        <v/>
      </c>
      <c r="H482" s="6"/>
      <c r="I482" s="6" t="str">
        <f>IFERROR(VLOOKUP(Table1[[#This Row],[Element]],Table3[],2,0)*Table1[[#This Row],[Isotope Abundance]],"")</f>
        <v/>
      </c>
    </row>
    <row r="483" spans="2:9" ht="15" hidden="1" customHeight="1" x14ac:dyDescent="0.25">
      <c r="B483" s="2"/>
      <c r="C483" s="2" t="s">
        <v>36</v>
      </c>
      <c r="D483" s="1">
        <v>46</v>
      </c>
      <c r="E483" s="1" t="s">
        <v>592</v>
      </c>
      <c r="F483" s="1" t="s">
        <v>4</v>
      </c>
      <c r="G483" s="16" t="str">
        <f>IFERROR(VALUE(SUBSTITUTE(Table1[[#This Row],[ Isotopic Composition]],CHAR(160),"")),"")</f>
        <v/>
      </c>
      <c r="H483" s="6"/>
      <c r="I483" s="6" t="str">
        <f>IFERROR(VLOOKUP(Table1[[#This Row],[Element]],Table3[],2,0)*Table1[[#This Row],[Isotope Abundance]],"")</f>
        <v/>
      </c>
    </row>
    <row r="484" spans="2:9" ht="15" hidden="1" customHeight="1" x14ac:dyDescent="0.25">
      <c r="B484" s="2"/>
      <c r="C484" s="2" t="s">
        <v>36</v>
      </c>
      <c r="D484" s="1">
        <v>47</v>
      </c>
      <c r="E484" s="1" t="s">
        <v>593</v>
      </c>
      <c r="F484" s="1" t="s">
        <v>4</v>
      </c>
      <c r="G484" s="16" t="str">
        <f>IFERROR(VALUE(SUBSTITUTE(Table1[[#This Row],[ Isotopic Composition]],CHAR(160),"")),"")</f>
        <v/>
      </c>
      <c r="H484" s="6"/>
      <c r="I484" s="6" t="str">
        <f>IFERROR(VLOOKUP(Table1[[#This Row],[Element]],Table3[],2,0)*Table1[[#This Row],[Isotope Abundance]],"")</f>
        <v/>
      </c>
    </row>
    <row r="485" spans="2:9" ht="15" hidden="1" customHeight="1" x14ac:dyDescent="0.25">
      <c r="B485" s="2"/>
      <c r="C485" s="2" t="s">
        <v>36</v>
      </c>
      <c r="D485" s="1">
        <v>48</v>
      </c>
      <c r="E485" s="1" t="s">
        <v>594</v>
      </c>
      <c r="F485" s="1" t="s">
        <v>4</v>
      </c>
      <c r="G485" s="16" t="str">
        <f>IFERROR(VALUE(SUBSTITUTE(Table1[[#This Row],[ Isotopic Composition]],CHAR(160),"")),"")</f>
        <v/>
      </c>
      <c r="H485" s="6"/>
      <c r="I485" s="6" t="str">
        <f>IFERROR(VLOOKUP(Table1[[#This Row],[Element]],Table3[],2,0)*Table1[[#This Row],[Isotope Abundance]],"")</f>
        <v/>
      </c>
    </row>
    <row r="486" spans="2:9" ht="15" hidden="1" customHeight="1" x14ac:dyDescent="0.25">
      <c r="B486" s="2"/>
      <c r="C486" s="2" t="s">
        <v>36</v>
      </c>
      <c r="D486" s="1">
        <v>49</v>
      </c>
      <c r="E486" s="1" t="s">
        <v>595</v>
      </c>
      <c r="F486" s="1" t="s">
        <v>4</v>
      </c>
      <c r="G486" s="16" t="str">
        <f>IFERROR(VALUE(SUBSTITUTE(Table1[[#This Row],[ Isotopic Composition]],CHAR(160),"")),"")</f>
        <v/>
      </c>
      <c r="H486" s="6"/>
      <c r="I486" s="6" t="str">
        <f>IFERROR(VLOOKUP(Table1[[#This Row],[Element]],Table3[],2,0)*Table1[[#This Row],[Isotope Abundance]],"")</f>
        <v/>
      </c>
    </row>
    <row r="487" spans="2:9" ht="15" customHeight="1" x14ac:dyDescent="0.25">
      <c r="B487" s="2"/>
      <c r="C487" s="2" t="s">
        <v>36</v>
      </c>
      <c r="D487" s="1">
        <v>50</v>
      </c>
      <c r="E487" s="1" t="s">
        <v>596</v>
      </c>
      <c r="F487" s="8" t="s">
        <v>597</v>
      </c>
      <c r="G487" s="11">
        <f>IFERROR(VALUE(SUBSTITUTE(Table1[[#This Row],[ Isotopic Composition]],CHAR(160),"")),"")</f>
        <v>2.5000000000000001E-3</v>
      </c>
      <c r="H487" s="8" t="s">
        <v>598</v>
      </c>
      <c r="I487" s="38">
        <f>IFERROR(VLOOKUP(Table1[[#This Row],[Element]],Table3[],2,0)*Table1[[#This Row],[Isotope Abundance]],"")</f>
        <v>1.50003125E-7</v>
      </c>
    </row>
    <row r="488" spans="2:9" ht="15" customHeight="1" x14ac:dyDescent="0.25">
      <c r="B488" s="2"/>
      <c r="C488" s="2" t="s">
        <v>36</v>
      </c>
      <c r="D488" s="1">
        <v>51</v>
      </c>
      <c r="E488" s="1" t="s">
        <v>599</v>
      </c>
      <c r="F488" s="8" t="s">
        <v>600</v>
      </c>
      <c r="G488" s="11">
        <f>IFERROR(VALUE(SUBSTITUTE(Table1[[#This Row],[ Isotopic Composition]],CHAR(160),"")),"")</f>
        <v>0.99750000000000005</v>
      </c>
      <c r="H488" s="6"/>
      <c r="I488" s="38">
        <f>IFERROR(VLOOKUP(Table1[[#This Row],[Element]],Table3[],2,0)*Table1[[#This Row],[Isotope Abundance]],"")</f>
        <v>5.9851246875000003E-5</v>
      </c>
    </row>
    <row r="489" spans="2:9" ht="15" hidden="1" customHeight="1" x14ac:dyDescent="0.25">
      <c r="B489" s="2"/>
      <c r="C489" s="2" t="s">
        <v>36</v>
      </c>
      <c r="D489" s="1">
        <v>52</v>
      </c>
      <c r="E489" s="1" t="s">
        <v>601</v>
      </c>
      <c r="F489" s="1" t="s">
        <v>4</v>
      </c>
      <c r="G489" s="16" t="str">
        <f>IFERROR(VALUE(SUBSTITUTE(Table1[[#This Row],[ Isotopic Composition]],CHAR(160),"")),"")</f>
        <v/>
      </c>
      <c r="H489" s="6"/>
      <c r="I489" s="6" t="str">
        <f>IFERROR(VLOOKUP(Table1[[#This Row],[Element]],Table3[],2,0)*Table1[[#This Row],[Isotope Abundance]],"")</f>
        <v/>
      </c>
    </row>
    <row r="490" spans="2:9" ht="15" hidden="1" customHeight="1" x14ac:dyDescent="0.25">
      <c r="B490" s="2"/>
      <c r="C490" s="2" t="s">
        <v>36</v>
      </c>
      <c r="D490" s="1">
        <v>53</v>
      </c>
      <c r="E490" s="1" t="s">
        <v>602</v>
      </c>
      <c r="F490" s="1" t="s">
        <v>4</v>
      </c>
      <c r="G490" s="16" t="str">
        <f>IFERROR(VALUE(SUBSTITUTE(Table1[[#This Row],[ Isotopic Composition]],CHAR(160),"")),"")</f>
        <v/>
      </c>
      <c r="H490" s="6"/>
      <c r="I490" s="6" t="str">
        <f>IFERROR(VLOOKUP(Table1[[#This Row],[Element]],Table3[],2,0)*Table1[[#This Row],[Isotope Abundance]],"")</f>
        <v/>
      </c>
    </row>
    <row r="491" spans="2:9" ht="15" hidden="1" customHeight="1" x14ac:dyDescent="0.25">
      <c r="B491" s="2"/>
      <c r="C491" s="2" t="s">
        <v>36</v>
      </c>
      <c r="D491" s="1">
        <v>54</v>
      </c>
      <c r="E491" s="1" t="s">
        <v>603</v>
      </c>
      <c r="F491" s="1" t="s">
        <v>4</v>
      </c>
      <c r="G491" s="16" t="str">
        <f>IFERROR(VALUE(SUBSTITUTE(Table1[[#This Row],[ Isotopic Composition]],CHAR(160),"")),"")</f>
        <v/>
      </c>
      <c r="H491" s="6"/>
      <c r="I491" s="6" t="str">
        <f>IFERROR(VLOOKUP(Table1[[#This Row],[Element]],Table3[],2,0)*Table1[[#This Row],[Isotope Abundance]],"")</f>
        <v/>
      </c>
    </row>
    <row r="492" spans="2:9" ht="15" hidden="1" customHeight="1" x14ac:dyDescent="0.25">
      <c r="B492" s="2"/>
      <c r="C492" s="2" t="s">
        <v>36</v>
      </c>
      <c r="D492" s="1">
        <v>55</v>
      </c>
      <c r="E492" s="1" t="s">
        <v>604</v>
      </c>
      <c r="F492" s="1" t="s">
        <v>4</v>
      </c>
      <c r="G492" s="16" t="str">
        <f>IFERROR(VALUE(SUBSTITUTE(Table1[[#This Row],[ Isotopic Composition]],CHAR(160),"")),"")</f>
        <v/>
      </c>
      <c r="H492" s="6"/>
      <c r="I492" s="6" t="str">
        <f>IFERROR(VLOOKUP(Table1[[#This Row],[Element]],Table3[],2,0)*Table1[[#This Row],[Isotope Abundance]],"")</f>
        <v/>
      </c>
    </row>
    <row r="493" spans="2:9" ht="15" hidden="1" customHeight="1" x14ac:dyDescent="0.25">
      <c r="B493" s="2"/>
      <c r="C493" s="2" t="s">
        <v>36</v>
      </c>
      <c r="D493" s="1">
        <v>56</v>
      </c>
      <c r="E493" s="1" t="s">
        <v>605</v>
      </c>
      <c r="F493" s="1" t="s">
        <v>4</v>
      </c>
      <c r="G493" s="16" t="str">
        <f>IFERROR(VALUE(SUBSTITUTE(Table1[[#This Row],[ Isotopic Composition]],CHAR(160),"")),"")</f>
        <v/>
      </c>
      <c r="H493" s="6"/>
      <c r="I493" s="6" t="str">
        <f>IFERROR(VLOOKUP(Table1[[#This Row],[Element]],Table3[],2,0)*Table1[[#This Row],[Isotope Abundance]],"")</f>
        <v/>
      </c>
    </row>
    <row r="494" spans="2:9" ht="15" hidden="1" customHeight="1" x14ac:dyDescent="0.25">
      <c r="B494" s="2"/>
      <c r="C494" s="2" t="s">
        <v>36</v>
      </c>
      <c r="D494" s="1">
        <v>57</v>
      </c>
      <c r="E494" s="1" t="s">
        <v>606</v>
      </c>
      <c r="F494" s="1" t="s">
        <v>4</v>
      </c>
      <c r="G494" s="16" t="str">
        <f>IFERROR(VALUE(SUBSTITUTE(Table1[[#This Row],[ Isotopic Composition]],CHAR(160),"")),"")</f>
        <v/>
      </c>
      <c r="H494" s="6"/>
      <c r="I494" s="6" t="str">
        <f>IFERROR(VLOOKUP(Table1[[#This Row],[Element]],Table3[],2,0)*Table1[[#This Row],[Isotope Abundance]],"")</f>
        <v/>
      </c>
    </row>
    <row r="495" spans="2:9" ht="15" hidden="1" customHeight="1" x14ac:dyDescent="0.25">
      <c r="B495" s="2"/>
      <c r="C495" s="2" t="s">
        <v>36</v>
      </c>
      <c r="D495" s="1">
        <v>58</v>
      </c>
      <c r="E495" s="1" t="s">
        <v>607</v>
      </c>
      <c r="F495" s="1" t="s">
        <v>4</v>
      </c>
      <c r="G495" s="16" t="str">
        <f>IFERROR(VALUE(SUBSTITUTE(Table1[[#This Row],[ Isotopic Composition]],CHAR(160),"")),"")</f>
        <v/>
      </c>
      <c r="H495" s="6"/>
      <c r="I495" s="6" t="str">
        <f>IFERROR(VLOOKUP(Table1[[#This Row],[Element]],Table3[],2,0)*Table1[[#This Row],[Isotope Abundance]],"")</f>
        <v/>
      </c>
    </row>
    <row r="496" spans="2:9" ht="15" hidden="1" customHeight="1" x14ac:dyDescent="0.25">
      <c r="B496" s="2"/>
      <c r="C496" s="2" t="s">
        <v>36</v>
      </c>
      <c r="D496" s="1">
        <v>59</v>
      </c>
      <c r="E496" s="1" t="s">
        <v>608</v>
      </c>
      <c r="F496" s="1" t="s">
        <v>4</v>
      </c>
      <c r="G496" s="16" t="str">
        <f>IFERROR(VALUE(SUBSTITUTE(Table1[[#This Row],[ Isotopic Composition]],CHAR(160),"")),"")</f>
        <v/>
      </c>
      <c r="H496" s="6"/>
      <c r="I496" s="6" t="str">
        <f>IFERROR(VLOOKUP(Table1[[#This Row],[Element]],Table3[],2,0)*Table1[[#This Row],[Isotope Abundance]],"")</f>
        <v/>
      </c>
    </row>
    <row r="497" spans="2:9" ht="15" hidden="1" customHeight="1" x14ac:dyDescent="0.25">
      <c r="B497" s="2"/>
      <c r="C497" s="2" t="s">
        <v>36</v>
      </c>
      <c r="D497" s="1">
        <v>60</v>
      </c>
      <c r="E497" s="1" t="s">
        <v>609</v>
      </c>
      <c r="F497" s="1" t="s">
        <v>4</v>
      </c>
      <c r="G497" s="16" t="str">
        <f>IFERROR(VALUE(SUBSTITUTE(Table1[[#This Row],[ Isotopic Composition]],CHAR(160),"")),"")</f>
        <v/>
      </c>
      <c r="H497" s="6"/>
      <c r="I497" s="6" t="str">
        <f>IFERROR(VLOOKUP(Table1[[#This Row],[Element]],Table3[],2,0)*Table1[[#This Row],[Isotope Abundance]],"")</f>
        <v/>
      </c>
    </row>
    <row r="498" spans="2:9" ht="15" hidden="1" customHeight="1" x14ac:dyDescent="0.25">
      <c r="B498" s="2"/>
      <c r="C498" s="2" t="s">
        <v>36</v>
      </c>
      <c r="D498" s="1">
        <v>61</v>
      </c>
      <c r="E498" s="1" t="s">
        <v>610</v>
      </c>
      <c r="F498" s="1" t="s">
        <v>4</v>
      </c>
      <c r="G498" s="16" t="str">
        <f>IFERROR(VALUE(SUBSTITUTE(Table1[[#This Row],[ Isotopic Composition]],CHAR(160),"")),"")</f>
        <v/>
      </c>
      <c r="H498" s="6"/>
      <c r="I498" s="6" t="str">
        <f>IFERROR(VLOOKUP(Table1[[#This Row],[Element]],Table3[],2,0)*Table1[[#This Row],[Isotope Abundance]],"")</f>
        <v/>
      </c>
    </row>
    <row r="499" spans="2:9" ht="15" hidden="1" customHeight="1" x14ac:dyDescent="0.25">
      <c r="B499" s="2"/>
      <c r="C499" s="2" t="s">
        <v>36</v>
      </c>
      <c r="D499" s="1">
        <v>62</v>
      </c>
      <c r="E499" s="1" t="s">
        <v>611</v>
      </c>
      <c r="F499" s="1" t="s">
        <v>4</v>
      </c>
      <c r="G499" s="16" t="str">
        <f>IFERROR(VALUE(SUBSTITUTE(Table1[[#This Row],[ Isotopic Composition]],CHAR(160),"")),"")</f>
        <v/>
      </c>
      <c r="H499" s="6"/>
      <c r="I499" s="6" t="str">
        <f>IFERROR(VLOOKUP(Table1[[#This Row],[Element]],Table3[],2,0)*Table1[[#This Row],[Isotope Abundance]],"")</f>
        <v/>
      </c>
    </row>
    <row r="500" spans="2:9" ht="15" hidden="1" customHeight="1" x14ac:dyDescent="0.25">
      <c r="B500" s="2"/>
      <c r="C500" s="2" t="s">
        <v>36</v>
      </c>
      <c r="D500" s="1">
        <v>63</v>
      </c>
      <c r="E500" s="1" t="s">
        <v>612</v>
      </c>
      <c r="F500" s="1" t="s">
        <v>4</v>
      </c>
      <c r="G500" s="16" t="str">
        <f>IFERROR(VALUE(SUBSTITUTE(Table1[[#This Row],[ Isotopic Composition]],CHAR(160),"")),"")</f>
        <v/>
      </c>
      <c r="H500" s="6"/>
      <c r="I500" s="6" t="str">
        <f>IFERROR(VLOOKUP(Table1[[#This Row],[Element]],Table3[],2,0)*Table1[[#This Row],[Isotope Abundance]],"")</f>
        <v/>
      </c>
    </row>
    <row r="501" spans="2:9" ht="15" hidden="1" customHeight="1" x14ac:dyDescent="0.25">
      <c r="B501" s="2"/>
      <c r="C501" s="2" t="s">
        <v>36</v>
      </c>
      <c r="D501" s="1">
        <v>64</v>
      </c>
      <c r="E501" s="1" t="s">
        <v>613</v>
      </c>
      <c r="F501" s="1" t="s">
        <v>4</v>
      </c>
      <c r="G501" s="16" t="str">
        <f>IFERROR(VALUE(SUBSTITUTE(Table1[[#This Row],[ Isotopic Composition]],CHAR(160),"")),"")</f>
        <v/>
      </c>
      <c r="H501" s="6"/>
      <c r="I501" s="6" t="str">
        <f>IFERROR(VLOOKUP(Table1[[#This Row],[Element]],Table3[],2,0)*Table1[[#This Row],[Isotope Abundance]],"")</f>
        <v/>
      </c>
    </row>
    <row r="502" spans="2:9" ht="15" hidden="1" customHeight="1" x14ac:dyDescent="0.25">
      <c r="B502" s="2"/>
      <c r="C502" s="2" t="s">
        <v>36</v>
      </c>
      <c r="D502" s="1">
        <v>65</v>
      </c>
      <c r="E502" s="1" t="s">
        <v>614</v>
      </c>
      <c r="F502" s="1" t="s">
        <v>4</v>
      </c>
      <c r="G502" s="16" t="str">
        <f>IFERROR(VALUE(SUBSTITUTE(Table1[[#This Row],[ Isotopic Composition]],CHAR(160),"")),"")</f>
        <v/>
      </c>
      <c r="H502" s="6"/>
      <c r="I502" s="6" t="str">
        <f>IFERROR(VLOOKUP(Table1[[#This Row],[Element]],Table3[],2,0)*Table1[[#This Row],[Isotope Abundance]],"")</f>
        <v/>
      </c>
    </row>
    <row r="503" spans="2:9" ht="15" hidden="1" customHeight="1" x14ac:dyDescent="0.25">
      <c r="B503" s="2"/>
      <c r="C503" s="2" t="s">
        <v>36</v>
      </c>
      <c r="D503" s="1">
        <v>66</v>
      </c>
      <c r="E503" s="1" t="s">
        <v>615</v>
      </c>
      <c r="F503" s="1" t="s">
        <v>4</v>
      </c>
      <c r="G503" s="16" t="str">
        <f>IFERROR(VALUE(SUBSTITUTE(Table1[[#This Row],[ Isotopic Composition]],CHAR(160),"")),"")</f>
        <v/>
      </c>
      <c r="H503" s="6"/>
      <c r="I503" s="6" t="str">
        <f>IFERROR(VLOOKUP(Table1[[#This Row],[Element]],Table3[],2,0)*Table1[[#This Row],[Isotope Abundance]],"")</f>
        <v/>
      </c>
    </row>
    <row r="504" spans="2:9" ht="15" hidden="1" customHeight="1" x14ac:dyDescent="0.25">
      <c r="B504" s="9"/>
      <c r="C504" s="9"/>
      <c r="D504" s="9"/>
      <c r="E504" s="6"/>
      <c r="F504" s="6"/>
      <c r="G504" s="14" t="str">
        <f>IFERROR(VALUE(SUBSTITUTE(Table1[[#This Row],[ Isotopic Composition]],CHAR(160),"")),"")</f>
        <v/>
      </c>
      <c r="H504" s="6"/>
      <c r="I504" s="6" t="str">
        <f>IFERROR(VLOOKUP(Table1[[#This Row],[Element]],Table3[],2,0)*Table1[[#This Row],[Isotope Abundance]],"")</f>
        <v/>
      </c>
    </row>
    <row r="505" spans="2:9" ht="15" hidden="1" customHeight="1" x14ac:dyDescent="0.25">
      <c r="B505" s="6"/>
      <c r="C505" s="6"/>
      <c r="D505" s="6"/>
      <c r="E505" s="6"/>
      <c r="F505" s="6"/>
      <c r="G505" s="14" t="str">
        <f>IFERROR(VALUE(SUBSTITUTE(Table1[[#This Row],[ Isotopic Composition]],CHAR(160),"")),"")</f>
        <v/>
      </c>
      <c r="H505" s="6"/>
      <c r="I505" s="6" t="str">
        <f>IFERROR(VLOOKUP(Table1[[#This Row],[Element]],Table3[],2,0)*Table1[[#This Row],[Isotope Abundance]],"")</f>
        <v/>
      </c>
    </row>
    <row r="506" spans="2:9" ht="15" hidden="1" customHeight="1" x14ac:dyDescent="0.25">
      <c r="B506" s="2">
        <v>24</v>
      </c>
      <c r="C506" s="2" t="s">
        <v>37</v>
      </c>
      <c r="D506" s="1">
        <v>42</v>
      </c>
      <c r="E506" s="1" t="s">
        <v>616</v>
      </c>
      <c r="F506" s="1" t="s">
        <v>4</v>
      </c>
      <c r="G506" s="16" t="str">
        <f>IFERROR(VALUE(SUBSTITUTE(Table1[[#This Row],[ Isotopic Composition]],CHAR(160),"")),"")</f>
        <v/>
      </c>
      <c r="H506" s="6"/>
      <c r="I506" s="6" t="str">
        <f>IFERROR(VLOOKUP(Table1[[#This Row],[Element]],Table3[],2,0)*Table1[[#This Row],[Isotope Abundance]],"")</f>
        <v/>
      </c>
    </row>
    <row r="507" spans="2:9" ht="15" hidden="1" customHeight="1" x14ac:dyDescent="0.25">
      <c r="B507" s="2"/>
      <c r="C507" s="2" t="s">
        <v>37</v>
      </c>
      <c r="D507" s="1">
        <v>43</v>
      </c>
      <c r="E507" s="1" t="s">
        <v>617</v>
      </c>
      <c r="F507" s="1" t="s">
        <v>4</v>
      </c>
      <c r="G507" s="16" t="str">
        <f>IFERROR(VALUE(SUBSTITUTE(Table1[[#This Row],[ Isotopic Composition]],CHAR(160),"")),"")</f>
        <v/>
      </c>
      <c r="H507" s="6"/>
      <c r="I507" s="6" t="str">
        <f>IFERROR(VLOOKUP(Table1[[#This Row],[Element]],Table3[],2,0)*Table1[[#This Row],[Isotope Abundance]],"")</f>
        <v/>
      </c>
    </row>
    <row r="508" spans="2:9" ht="15" hidden="1" customHeight="1" x14ac:dyDescent="0.25">
      <c r="B508" s="2"/>
      <c r="C508" s="2" t="s">
        <v>37</v>
      </c>
      <c r="D508" s="1">
        <v>44</v>
      </c>
      <c r="E508" s="1" t="s">
        <v>618</v>
      </c>
      <c r="F508" s="1" t="s">
        <v>4</v>
      </c>
      <c r="G508" s="16" t="str">
        <f>IFERROR(VALUE(SUBSTITUTE(Table1[[#This Row],[ Isotopic Composition]],CHAR(160),"")),"")</f>
        <v/>
      </c>
      <c r="H508" s="6"/>
      <c r="I508" s="6" t="str">
        <f>IFERROR(VLOOKUP(Table1[[#This Row],[Element]],Table3[],2,0)*Table1[[#This Row],[Isotope Abundance]],"")</f>
        <v/>
      </c>
    </row>
    <row r="509" spans="2:9" ht="15" hidden="1" customHeight="1" x14ac:dyDescent="0.25">
      <c r="B509" s="2"/>
      <c r="C509" s="2" t="s">
        <v>37</v>
      </c>
      <c r="D509" s="1">
        <v>45</v>
      </c>
      <c r="E509" s="1" t="s">
        <v>619</v>
      </c>
      <c r="F509" s="1" t="s">
        <v>4</v>
      </c>
      <c r="G509" s="16" t="str">
        <f>IFERROR(VALUE(SUBSTITUTE(Table1[[#This Row],[ Isotopic Composition]],CHAR(160),"")),"")</f>
        <v/>
      </c>
      <c r="H509" s="6"/>
      <c r="I509" s="6" t="str">
        <f>IFERROR(VLOOKUP(Table1[[#This Row],[Element]],Table3[],2,0)*Table1[[#This Row],[Isotope Abundance]],"")</f>
        <v/>
      </c>
    </row>
    <row r="510" spans="2:9" ht="15" hidden="1" customHeight="1" x14ac:dyDescent="0.25">
      <c r="B510" s="2"/>
      <c r="C510" s="2" t="s">
        <v>37</v>
      </c>
      <c r="D510" s="1">
        <v>46</v>
      </c>
      <c r="E510" s="1" t="s">
        <v>620</v>
      </c>
      <c r="F510" s="1" t="s">
        <v>4</v>
      </c>
      <c r="G510" s="16" t="str">
        <f>IFERROR(VALUE(SUBSTITUTE(Table1[[#This Row],[ Isotopic Composition]],CHAR(160),"")),"")</f>
        <v/>
      </c>
      <c r="H510" s="6"/>
      <c r="I510" s="6" t="str">
        <f>IFERROR(VLOOKUP(Table1[[#This Row],[Element]],Table3[],2,0)*Table1[[#This Row],[Isotope Abundance]],"")</f>
        <v/>
      </c>
    </row>
    <row r="511" spans="2:9" ht="15" hidden="1" customHeight="1" x14ac:dyDescent="0.25">
      <c r="B511" s="2"/>
      <c r="C511" s="2" t="s">
        <v>37</v>
      </c>
      <c r="D511" s="1">
        <v>47</v>
      </c>
      <c r="E511" s="1" t="s">
        <v>621</v>
      </c>
      <c r="F511" s="1" t="s">
        <v>4</v>
      </c>
      <c r="G511" s="16" t="str">
        <f>IFERROR(VALUE(SUBSTITUTE(Table1[[#This Row],[ Isotopic Composition]],CHAR(160),"")),"")</f>
        <v/>
      </c>
      <c r="H511" s="6"/>
      <c r="I511" s="6" t="str">
        <f>IFERROR(VLOOKUP(Table1[[#This Row],[Element]],Table3[],2,0)*Table1[[#This Row],[Isotope Abundance]],"")</f>
        <v/>
      </c>
    </row>
    <row r="512" spans="2:9" ht="15" hidden="1" customHeight="1" x14ac:dyDescent="0.25">
      <c r="B512" s="2"/>
      <c r="C512" s="2" t="s">
        <v>37</v>
      </c>
      <c r="D512" s="1">
        <v>48</v>
      </c>
      <c r="E512" s="1" t="s">
        <v>622</v>
      </c>
      <c r="F512" s="1" t="s">
        <v>4</v>
      </c>
      <c r="G512" s="16" t="str">
        <f>IFERROR(VALUE(SUBSTITUTE(Table1[[#This Row],[ Isotopic Composition]],CHAR(160),"")),"")</f>
        <v/>
      </c>
      <c r="H512" s="6"/>
      <c r="I512" s="6" t="str">
        <f>IFERROR(VLOOKUP(Table1[[#This Row],[Element]],Table3[],2,0)*Table1[[#This Row],[Isotope Abundance]],"")</f>
        <v/>
      </c>
    </row>
    <row r="513" spans="2:9" ht="15" hidden="1" customHeight="1" x14ac:dyDescent="0.25">
      <c r="B513" s="2"/>
      <c r="C513" s="2" t="s">
        <v>37</v>
      </c>
      <c r="D513" s="1">
        <v>49</v>
      </c>
      <c r="E513" s="1" t="s">
        <v>623</v>
      </c>
      <c r="F513" s="1" t="s">
        <v>4</v>
      </c>
      <c r="G513" s="16" t="str">
        <f>IFERROR(VALUE(SUBSTITUTE(Table1[[#This Row],[ Isotopic Composition]],CHAR(160),"")),"")</f>
        <v/>
      </c>
      <c r="H513" s="6"/>
      <c r="I513" s="6" t="str">
        <f>IFERROR(VLOOKUP(Table1[[#This Row],[Element]],Table3[],2,0)*Table1[[#This Row],[Isotope Abundance]],"")</f>
        <v/>
      </c>
    </row>
    <row r="514" spans="2:9" ht="15" customHeight="1" x14ac:dyDescent="0.25">
      <c r="B514" s="2"/>
      <c r="C514" s="2" t="s">
        <v>37</v>
      </c>
      <c r="D514" s="1">
        <v>50</v>
      </c>
      <c r="E514" s="1" t="s">
        <v>624</v>
      </c>
      <c r="F514" s="8" t="s">
        <v>625</v>
      </c>
      <c r="G514" s="11">
        <f>IFERROR(VALUE(SUBSTITUTE(Table1[[#This Row],[ Isotopic Composition]],CHAR(160),"")),"")</f>
        <v>4.3450000000000003E-2</v>
      </c>
      <c r="H514" s="8" t="s">
        <v>626</v>
      </c>
      <c r="I514" s="38">
        <f>IFERROR(VLOOKUP(Table1[[#This Row],[Element]],Table3[],2,0)*Table1[[#This Row],[Isotope Abundance]],"")</f>
        <v>2.6359710116666673E-6</v>
      </c>
    </row>
    <row r="515" spans="2:9" ht="15" hidden="1" customHeight="1" x14ac:dyDescent="0.25">
      <c r="B515" s="2"/>
      <c r="C515" s="2" t="s">
        <v>37</v>
      </c>
      <c r="D515" s="1">
        <v>51</v>
      </c>
      <c r="E515" s="1" t="s">
        <v>627</v>
      </c>
      <c r="F515" s="1" t="s">
        <v>4</v>
      </c>
      <c r="G515" s="16" t="str">
        <f>IFERROR(VALUE(SUBSTITUTE(Table1[[#This Row],[ Isotopic Composition]],CHAR(160),"")),"")</f>
        <v/>
      </c>
      <c r="H515" s="6"/>
      <c r="I515" s="6" t="str">
        <f>IFERROR(VLOOKUP(Table1[[#This Row],[Element]],Table3[],2,0)*Table1[[#This Row],[Isotope Abundance]],"")</f>
        <v/>
      </c>
    </row>
    <row r="516" spans="2:9" ht="15" customHeight="1" x14ac:dyDescent="0.25">
      <c r="B516" s="2"/>
      <c r="C516" s="2" t="s">
        <v>37</v>
      </c>
      <c r="D516" s="1">
        <v>52</v>
      </c>
      <c r="E516" s="1" t="s">
        <v>628</v>
      </c>
      <c r="F516" s="8" t="s">
        <v>629</v>
      </c>
      <c r="G516" s="11">
        <f>IFERROR(VALUE(SUBSTITUTE(Table1[[#This Row],[ Isotopic Composition]],CHAR(160),"")),"")</f>
        <v>0.83789000000000002</v>
      </c>
      <c r="H516" s="6"/>
      <c r="I516" s="38">
        <f>IFERROR(VLOOKUP(Table1[[#This Row],[Element]],Table3[],2,0)*Table1[[#This Row],[Isotope Abundance]],"")</f>
        <v>5.0832077122333338E-5</v>
      </c>
    </row>
    <row r="517" spans="2:9" ht="15" customHeight="1" x14ac:dyDescent="0.25">
      <c r="B517" s="2"/>
      <c r="C517" s="2" t="s">
        <v>37</v>
      </c>
      <c r="D517" s="1">
        <v>53</v>
      </c>
      <c r="E517" s="1" t="s">
        <v>630</v>
      </c>
      <c r="F517" s="8" t="s">
        <v>631</v>
      </c>
      <c r="G517" s="11">
        <f>IFERROR(VALUE(SUBSTITUTE(Table1[[#This Row],[ Isotopic Composition]],CHAR(160),"")),"")</f>
        <v>9.5009999999999997E-2</v>
      </c>
      <c r="H517" s="6"/>
      <c r="I517" s="38">
        <f>IFERROR(VLOOKUP(Table1[[#This Row],[Element]],Table3[],2,0)*Table1[[#This Row],[Isotope Abundance]],"")</f>
        <v>5.7639495010000007E-6</v>
      </c>
    </row>
    <row r="518" spans="2:9" ht="15" customHeight="1" x14ac:dyDescent="0.25">
      <c r="B518" s="2"/>
      <c r="C518" s="2" t="s">
        <v>37</v>
      </c>
      <c r="D518" s="1">
        <v>54</v>
      </c>
      <c r="E518" s="1" t="s">
        <v>632</v>
      </c>
      <c r="F518" s="8" t="s">
        <v>633</v>
      </c>
      <c r="G518" s="11">
        <f>IFERROR(VALUE(SUBSTITUTE(Table1[[#This Row],[ Isotopic Composition]],CHAR(160),"")),"")</f>
        <v>2.3650000000000001E-2</v>
      </c>
      <c r="H518" s="6"/>
      <c r="I518" s="38">
        <f>IFERROR(VLOOKUP(Table1[[#This Row],[Element]],Table3[],2,0)*Table1[[#This Row],[Isotope Abundance]],"")</f>
        <v>1.4347690316666668E-6</v>
      </c>
    </row>
    <row r="519" spans="2:9" ht="15" hidden="1" customHeight="1" x14ac:dyDescent="0.25">
      <c r="B519" s="2"/>
      <c r="C519" s="2" t="s">
        <v>37</v>
      </c>
      <c r="D519" s="1">
        <v>55</v>
      </c>
      <c r="E519" s="1" t="s">
        <v>634</v>
      </c>
      <c r="F519" s="1" t="s">
        <v>4</v>
      </c>
      <c r="G519" s="16" t="str">
        <f>IFERROR(VALUE(SUBSTITUTE(Table1[[#This Row],[ Isotopic Composition]],CHAR(160),"")),"")</f>
        <v/>
      </c>
      <c r="H519" s="6"/>
      <c r="I519" s="6" t="str">
        <f>IFERROR(VLOOKUP(Table1[[#This Row],[Element]],Table3[],2,0)*Table1[[#This Row],[Isotope Abundance]],"")</f>
        <v/>
      </c>
    </row>
    <row r="520" spans="2:9" ht="15" hidden="1" customHeight="1" x14ac:dyDescent="0.25">
      <c r="B520" s="2"/>
      <c r="C520" s="2" t="s">
        <v>37</v>
      </c>
      <c r="D520" s="1">
        <v>56</v>
      </c>
      <c r="E520" s="1" t="s">
        <v>635</v>
      </c>
      <c r="F520" s="1" t="s">
        <v>4</v>
      </c>
      <c r="G520" s="16" t="str">
        <f>IFERROR(VALUE(SUBSTITUTE(Table1[[#This Row],[ Isotopic Composition]],CHAR(160),"")),"")</f>
        <v/>
      </c>
      <c r="H520" s="6"/>
      <c r="I520" s="6" t="str">
        <f>IFERROR(VLOOKUP(Table1[[#This Row],[Element]],Table3[],2,0)*Table1[[#This Row],[Isotope Abundance]],"")</f>
        <v/>
      </c>
    </row>
    <row r="521" spans="2:9" ht="15" hidden="1" customHeight="1" x14ac:dyDescent="0.25">
      <c r="B521" s="2"/>
      <c r="C521" s="2" t="s">
        <v>37</v>
      </c>
      <c r="D521" s="1">
        <v>57</v>
      </c>
      <c r="E521" s="1" t="s">
        <v>636</v>
      </c>
      <c r="F521" s="1" t="s">
        <v>4</v>
      </c>
      <c r="G521" s="16" t="str">
        <f>IFERROR(VALUE(SUBSTITUTE(Table1[[#This Row],[ Isotopic Composition]],CHAR(160),"")),"")</f>
        <v/>
      </c>
      <c r="H521" s="6"/>
      <c r="I521" s="6" t="str">
        <f>IFERROR(VLOOKUP(Table1[[#This Row],[Element]],Table3[],2,0)*Table1[[#This Row],[Isotope Abundance]],"")</f>
        <v/>
      </c>
    </row>
    <row r="522" spans="2:9" ht="15" hidden="1" customHeight="1" x14ac:dyDescent="0.25">
      <c r="B522" s="2"/>
      <c r="C522" s="2" t="s">
        <v>37</v>
      </c>
      <c r="D522" s="1">
        <v>58</v>
      </c>
      <c r="E522" s="1" t="s">
        <v>637</v>
      </c>
      <c r="F522" s="1" t="s">
        <v>4</v>
      </c>
      <c r="G522" s="16" t="str">
        <f>IFERROR(VALUE(SUBSTITUTE(Table1[[#This Row],[ Isotopic Composition]],CHAR(160),"")),"")</f>
        <v/>
      </c>
      <c r="H522" s="6"/>
      <c r="I522" s="6" t="str">
        <f>IFERROR(VLOOKUP(Table1[[#This Row],[Element]],Table3[],2,0)*Table1[[#This Row],[Isotope Abundance]],"")</f>
        <v/>
      </c>
    </row>
    <row r="523" spans="2:9" ht="15" hidden="1" customHeight="1" x14ac:dyDescent="0.25">
      <c r="B523" s="2"/>
      <c r="C523" s="2" t="s">
        <v>37</v>
      </c>
      <c r="D523" s="1">
        <v>59</v>
      </c>
      <c r="E523" s="1" t="s">
        <v>638</v>
      </c>
      <c r="F523" s="1" t="s">
        <v>4</v>
      </c>
      <c r="G523" s="16" t="str">
        <f>IFERROR(VALUE(SUBSTITUTE(Table1[[#This Row],[ Isotopic Composition]],CHAR(160),"")),"")</f>
        <v/>
      </c>
      <c r="H523" s="6"/>
      <c r="I523" s="6" t="str">
        <f>IFERROR(VLOOKUP(Table1[[#This Row],[Element]],Table3[],2,0)*Table1[[#This Row],[Isotope Abundance]],"")</f>
        <v/>
      </c>
    </row>
    <row r="524" spans="2:9" ht="15" hidden="1" customHeight="1" x14ac:dyDescent="0.25">
      <c r="B524" s="2"/>
      <c r="C524" s="2" t="s">
        <v>37</v>
      </c>
      <c r="D524" s="1">
        <v>60</v>
      </c>
      <c r="E524" s="1" t="s">
        <v>639</v>
      </c>
      <c r="F524" s="1" t="s">
        <v>4</v>
      </c>
      <c r="G524" s="16" t="str">
        <f>IFERROR(VALUE(SUBSTITUTE(Table1[[#This Row],[ Isotopic Composition]],CHAR(160),"")),"")</f>
        <v/>
      </c>
      <c r="H524" s="6"/>
      <c r="I524" s="6" t="str">
        <f>IFERROR(VLOOKUP(Table1[[#This Row],[Element]],Table3[],2,0)*Table1[[#This Row],[Isotope Abundance]],"")</f>
        <v/>
      </c>
    </row>
    <row r="525" spans="2:9" ht="15" hidden="1" customHeight="1" x14ac:dyDescent="0.25">
      <c r="B525" s="2"/>
      <c r="C525" s="2" t="s">
        <v>37</v>
      </c>
      <c r="D525" s="1">
        <v>61</v>
      </c>
      <c r="E525" s="1" t="s">
        <v>640</v>
      </c>
      <c r="F525" s="1" t="s">
        <v>4</v>
      </c>
      <c r="G525" s="16" t="str">
        <f>IFERROR(VALUE(SUBSTITUTE(Table1[[#This Row],[ Isotopic Composition]],CHAR(160),"")),"")</f>
        <v/>
      </c>
      <c r="H525" s="6"/>
      <c r="I525" s="6" t="str">
        <f>IFERROR(VLOOKUP(Table1[[#This Row],[Element]],Table3[],2,0)*Table1[[#This Row],[Isotope Abundance]],"")</f>
        <v/>
      </c>
    </row>
    <row r="526" spans="2:9" ht="15" hidden="1" customHeight="1" x14ac:dyDescent="0.25">
      <c r="B526" s="2"/>
      <c r="C526" s="2" t="s">
        <v>37</v>
      </c>
      <c r="D526" s="1">
        <v>62</v>
      </c>
      <c r="E526" s="1" t="s">
        <v>641</v>
      </c>
      <c r="F526" s="1" t="s">
        <v>4</v>
      </c>
      <c r="G526" s="16" t="str">
        <f>IFERROR(VALUE(SUBSTITUTE(Table1[[#This Row],[ Isotopic Composition]],CHAR(160),"")),"")</f>
        <v/>
      </c>
      <c r="H526" s="6"/>
      <c r="I526" s="6" t="str">
        <f>IFERROR(VLOOKUP(Table1[[#This Row],[Element]],Table3[],2,0)*Table1[[#This Row],[Isotope Abundance]],"")</f>
        <v/>
      </c>
    </row>
    <row r="527" spans="2:9" ht="15" hidden="1" customHeight="1" x14ac:dyDescent="0.25">
      <c r="B527" s="2"/>
      <c r="C527" s="2" t="s">
        <v>37</v>
      </c>
      <c r="D527" s="1">
        <v>63</v>
      </c>
      <c r="E527" s="1" t="s">
        <v>642</v>
      </c>
      <c r="F527" s="1" t="s">
        <v>4</v>
      </c>
      <c r="G527" s="16" t="str">
        <f>IFERROR(VALUE(SUBSTITUTE(Table1[[#This Row],[ Isotopic Composition]],CHAR(160),"")),"")</f>
        <v/>
      </c>
      <c r="H527" s="6"/>
      <c r="I527" s="6" t="str">
        <f>IFERROR(VLOOKUP(Table1[[#This Row],[Element]],Table3[],2,0)*Table1[[#This Row],[Isotope Abundance]],"")</f>
        <v/>
      </c>
    </row>
    <row r="528" spans="2:9" ht="15" hidden="1" customHeight="1" x14ac:dyDescent="0.25">
      <c r="B528" s="2"/>
      <c r="C528" s="2" t="s">
        <v>37</v>
      </c>
      <c r="D528" s="1">
        <v>64</v>
      </c>
      <c r="E528" s="1" t="s">
        <v>643</v>
      </c>
      <c r="F528" s="1" t="s">
        <v>4</v>
      </c>
      <c r="G528" s="16" t="str">
        <f>IFERROR(VALUE(SUBSTITUTE(Table1[[#This Row],[ Isotopic Composition]],CHAR(160),"")),"")</f>
        <v/>
      </c>
      <c r="H528" s="6"/>
      <c r="I528" s="6" t="str">
        <f>IFERROR(VLOOKUP(Table1[[#This Row],[Element]],Table3[],2,0)*Table1[[#This Row],[Isotope Abundance]],"")</f>
        <v/>
      </c>
    </row>
    <row r="529" spans="2:9" ht="15" hidden="1" customHeight="1" x14ac:dyDescent="0.25">
      <c r="B529" s="2"/>
      <c r="C529" s="2" t="s">
        <v>37</v>
      </c>
      <c r="D529" s="1">
        <v>65</v>
      </c>
      <c r="E529" s="1" t="s">
        <v>644</v>
      </c>
      <c r="F529" s="1" t="s">
        <v>4</v>
      </c>
      <c r="G529" s="16" t="str">
        <f>IFERROR(VALUE(SUBSTITUTE(Table1[[#This Row],[ Isotopic Composition]],CHAR(160),"")),"")</f>
        <v/>
      </c>
      <c r="H529" s="6"/>
      <c r="I529" s="6" t="str">
        <f>IFERROR(VLOOKUP(Table1[[#This Row],[Element]],Table3[],2,0)*Table1[[#This Row],[Isotope Abundance]],"")</f>
        <v/>
      </c>
    </row>
    <row r="530" spans="2:9" ht="15" hidden="1" customHeight="1" x14ac:dyDescent="0.25">
      <c r="B530" s="2"/>
      <c r="C530" s="2" t="s">
        <v>37</v>
      </c>
      <c r="D530" s="1">
        <v>66</v>
      </c>
      <c r="E530" s="1" t="s">
        <v>645</v>
      </c>
      <c r="F530" s="1" t="s">
        <v>4</v>
      </c>
      <c r="G530" s="16" t="str">
        <f>IFERROR(VALUE(SUBSTITUTE(Table1[[#This Row],[ Isotopic Composition]],CHAR(160),"")),"")</f>
        <v/>
      </c>
      <c r="H530" s="6"/>
      <c r="I530" s="6" t="str">
        <f>IFERROR(VLOOKUP(Table1[[#This Row],[Element]],Table3[],2,0)*Table1[[#This Row],[Isotope Abundance]],"")</f>
        <v/>
      </c>
    </row>
    <row r="531" spans="2:9" ht="15" hidden="1" customHeight="1" x14ac:dyDescent="0.25">
      <c r="B531" s="2"/>
      <c r="C531" s="2" t="s">
        <v>37</v>
      </c>
      <c r="D531" s="1">
        <v>67</v>
      </c>
      <c r="E531" s="1" t="s">
        <v>646</v>
      </c>
      <c r="F531" s="1" t="s">
        <v>4</v>
      </c>
      <c r="G531" s="16" t="str">
        <f>IFERROR(VALUE(SUBSTITUTE(Table1[[#This Row],[ Isotopic Composition]],CHAR(160),"")),"")</f>
        <v/>
      </c>
      <c r="H531" s="6"/>
      <c r="I531" s="6" t="str">
        <f>IFERROR(VLOOKUP(Table1[[#This Row],[Element]],Table3[],2,0)*Table1[[#This Row],[Isotope Abundance]],"")</f>
        <v/>
      </c>
    </row>
    <row r="532" spans="2:9" ht="15" hidden="1" customHeight="1" x14ac:dyDescent="0.25">
      <c r="B532" s="2"/>
      <c r="C532" s="2" t="s">
        <v>37</v>
      </c>
      <c r="D532" s="1">
        <v>68</v>
      </c>
      <c r="E532" s="1" t="s">
        <v>647</v>
      </c>
      <c r="F532" s="1" t="s">
        <v>4</v>
      </c>
      <c r="G532" s="16" t="str">
        <f>IFERROR(VALUE(SUBSTITUTE(Table1[[#This Row],[ Isotopic Composition]],CHAR(160),"")),"")</f>
        <v/>
      </c>
      <c r="H532" s="6"/>
      <c r="I532" s="6" t="str">
        <f>IFERROR(VLOOKUP(Table1[[#This Row],[Element]],Table3[],2,0)*Table1[[#This Row],[Isotope Abundance]],"")</f>
        <v/>
      </c>
    </row>
    <row r="533" spans="2:9" ht="15" hidden="1" customHeight="1" x14ac:dyDescent="0.25">
      <c r="B533" s="9"/>
      <c r="C533" s="9"/>
      <c r="D533" s="9"/>
      <c r="E533" s="6"/>
      <c r="F533" s="6"/>
      <c r="G533" s="14" t="str">
        <f>IFERROR(VALUE(SUBSTITUTE(Table1[[#This Row],[ Isotopic Composition]],CHAR(160),"")),"")</f>
        <v/>
      </c>
      <c r="H533" s="6"/>
      <c r="I533" s="6" t="str">
        <f>IFERROR(VLOOKUP(Table1[[#This Row],[Element]],Table3[],2,0)*Table1[[#This Row],[Isotope Abundance]],"")</f>
        <v/>
      </c>
    </row>
    <row r="534" spans="2:9" ht="15" hidden="1" customHeight="1" x14ac:dyDescent="0.25">
      <c r="B534" s="6"/>
      <c r="C534" s="6"/>
      <c r="D534" s="6"/>
      <c r="E534" s="6"/>
      <c r="F534" s="6"/>
      <c r="G534" s="14" t="str">
        <f>IFERROR(VALUE(SUBSTITUTE(Table1[[#This Row],[ Isotopic Composition]],CHAR(160),"")),"")</f>
        <v/>
      </c>
      <c r="H534" s="6"/>
      <c r="I534" s="6" t="str">
        <f>IFERROR(VLOOKUP(Table1[[#This Row],[Element]],Table3[],2,0)*Table1[[#This Row],[Isotope Abundance]],"")</f>
        <v/>
      </c>
    </row>
    <row r="535" spans="2:9" ht="15" hidden="1" customHeight="1" x14ac:dyDescent="0.25">
      <c r="B535" s="2">
        <v>25</v>
      </c>
      <c r="C535" s="2" t="s">
        <v>38</v>
      </c>
      <c r="D535" s="1">
        <v>44</v>
      </c>
      <c r="E535" s="1" t="s">
        <v>648</v>
      </c>
      <c r="F535" s="1" t="s">
        <v>4</v>
      </c>
      <c r="G535" s="16" t="str">
        <f>IFERROR(VALUE(SUBSTITUTE(Table1[[#This Row],[ Isotopic Composition]],CHAR(160),"")),"")</f>
        <v/>
      </c>
      <c r="H535" s="6"/>
      <c r="I535" s="6" t="str">
        <f>IFERROR(VLOOKUP(Table1[[#This Row],[Element]],Table3[],2,0)*Table1[[#This Row],[Isotope Abundance]],"")</f>
        <v/>
      </c>
    </row>
    <row r="536" spans="2:9" ht="15" hidden="1" customHeight="1" x14ac:dyDescent="0.25">
      <c r="B536" s="2"/>
      <c r="C536" s="2" t="s">
        <v>38</v>
      </c>
      <c r="D536" s="1">
        <v>45</v>
      </c>
      <c r="E536" s="1" t="s">
        <v>649</v>
      </c>
      <c r="F536" s="1" t="s">
        <v>4</v>
      </c>
      <c r="G536" s="16" t="str">
        <f>IFERROR(VALUE(SUBSTITUTE(Table1[[#This Row],[ Isotopic Composition]],CHAR(160),"")),"")</f>
        <v/>
      </c>
      <c r="H536" s="6"/>
      <c r="I536" s="6" t="str">
        <f>IFERROR(VLOOKUP(Table1[[#This Row],[Element]],Table3[],2,0)*Table1[[#This Row],[Isotope Abundance]],"")</f>
        <v/>
      </c>
    </row>
    <row r="537" spans="2:9" ht="15" hidden="1" customHeight="1" x14ac:dyDescent="0.25">
      <c r="B537" s="2"/>
      <c r="C537" s="2" t="s">
        <v>38</v>
      </c>
      <c r="D537" s="1">
        <v>46</v>
      </c>
      <c r="E537" s="1" t="s">
        <v>650</v>
      </c>
      <c r="F537" s="1" t="s">
        <v>4</v>
      </c>
      <c r="G537" s="16" t="str">
        <f>IFERROR(VALUE(SUBSTITUTE(Table1[[#This Row],[ Isotopic Composition]],CHAR(160),"")),"")</f>
        <v/>
      </c>
      <c r="H537" s="6"/>
      <c r="I537" s="6" t="str">
        <f>IFERROR(VLOOKUP(Table1[[#This Row],[Element]],Table3[],2,0)*Table1[[#This Row],[Isotope Abundance]],"")</f>
        <v/>
      </c>
    </row>
    <row r="538" spans="2:9" ht="15" hidden="1" customHeight="1" x14ac:dyDescent="0.25">
      <c r="B538" s="2"/>
      <c r="C538" s="2" t="s">
        <v>38</v>
      </c>
      <c r="D538" s="1">
        <v>47</v>
      </c>
      <c r="E538" s="1" t="s">
        <v>651</v>
      </c>
      <c r="F538" s="1" t="s">
        <v>4</v>
      </c>
      <c r="G538" s="16" t="str">
        <f>IFERROR(VALUE(SUBSTITUTE(Table1[[#This Row],[ Isotopic Composition]],CHAR(160),"")),"")</f>
        <v/>
      </c>
      <c r="H538" s="6"/>
      <c r="I538" s="6" t="str">
        <f>IFERROR(VLOOKUP(Table1[[#This Row],[Element]],Table3[],2,0)*Table1[[#This Row],[Isotope Abundance]],"")</f>
        <v/>
      </c>
    </row>
    <row r="539" spans="2:9" ht="15" hidden="1" customHeight="1" x14ac:dyDescent="0.25">
      <c r="B539" s="2"/>
      <c r="C539" s="2" t="s">
        <v>38</v>
      </c>
      <c r="D539" s="1">
        <v>48</v>
      </c>
      <c r="E539" s="1" t="s">
        <v>652</v>
      </c>
      <c r="F539" s="1" t="s">
        <v>4</v>
      </c>
      <c r="G539" s="16" t="str">
        <f>IFERROR(VALUE(SUBSTITUTE(Table1[[#This Row],[ Isotopic Composition]],CHAR(160),"")),"")</f>
        <v/>
      </c>
      <c r="H539" s="6"/>
      <c r="I539" s="6" t="str">
        <f>IFERROR(VLOOKUP(Table1[[#This Row],[Element]],Table3[],2,0)*Table1[[#This Row],[Isotope Abundance]],"")</f>
        <v/>
      </c>
    </row>
    <row r="540" spans="2:9" ht="15" hidden="1" customHeight="1" x14ac:dyDescent="0.25">
      <c r="B540" s="2"/>
      <c r="C540" s="2" t="s">
        <v>38</v>
      </c>
      <c r="D540" s="1">
        <v>49</v>
      </c>
      <c r="E540" s="1" t="s">
        <v>653</v>
      </c>
      <c r="F540" s="1" t="s">
        <v>4</v>
      </c>
      <c r="G540" s="16" t="str">
        <f>IFERROR(VALUE(SUBSTITUTE(Table1[[#This Row],[ Isotopic Composition]],CHAR(160),"")),"")</f>
        <v/>
      </c>
      <c r="H540" s="6"/>
      <c r="I540" s="6" t="str">
        <f>IFERROR(VLOOKUP(Table1[[#This Row],[Element]],Table3[],2,0)*Table1[[#This Row],[Isotope Abundance]],"")</f>
        <v/>
      </c>
    </row>
    <row r="541" spans="2:9" ht="15" hidden="1" customHeight="1" x14ac:dyDescent="0.25">
      <c r="B541" s="2"/>
      <c r="C541" s="2" t="s">
        <v>38</v>
      </c>
      <c r="D541" s="1">
        <v>50</v>
      </c>
      <c r="E541" s="1" t="s">
        <v>654</v>
      </c>
      <c r="F541" s="1" t="s">
        <v>4</v>
      </c>
      <c r="G541" s="16" t="str">
        <f>IFERROR(VALUE(SUBSTITUTE(Table1[[#This Row],[ Isotopic Composition]],CHAR(160),"")),"")</f>
        <v/>
      </c>
      <c r="H541" s="6"/>
      <c r="I541" s="6" t="str">
        <f>IFERROR(VLOOKUP(Table1[[#This Row],[Element]],Table3[],2,0)*Table1[[#This Row],[Isotope Abundance]],"")</f>
        <v/>
      </c>
    </row>
    <row r="542" spans="2:9" ht="15" hidden="1" customHeight="1" x14ac:dyDescent="0.25">
      <c r="B542" s="2"/>
      <c r="C542" s="2" t="s">
        <v>38</v>
      </c>
      <c r="D542" s="1">
        <v>51</v>
      </c>
      <c r="E542" s="1" t="s">
        <v>655</v>
      </c>
      <c r="F542" s="1" t="s">
        <v>4</v>
      </c>
      <c r="G542" s="16" t="str">
        <f>IFERROR(VALUE(SUBSTITUTE(Table1[[#This Row],[ Isotopic Composition]],CHAR(160),"")),"")</f>
        <v/>
      </c>
      <c r="H542" s="6"/>
      <c r="I542" s="6" t="str">
        <f>IFERROR(VLOOKUP(Table1[[#This Row],[Element]],Table3[],2,0)*Table1[[#This Row],[Isotope Abundance]],"")</f>
        <v/>
      </c>
    </row>
    <row r="543" spans="2:9" ht="15" hidden="1" customHeight="1" x14ac:dyDescent="0.25">
      <c r="B543" s="2"/>
      <c r="C543" s="2" t="s">
        <v>38</v>
      </c>
      <c r="D543" s="1">
        <v>52</v>
      </c>
      <c r="E543" s="1" t="s">
        <v>656</v>
      </c>
      <c r="F543" s="1" t="s">
        <v>4</v>
      </c>
      <c r="G543" s="16" t="str">
        <f>IFERROR(VALUE(SUBSTITUTE(Table1[[#This Row],[ Isotopic Composition]],CHAR(160),"")),"")</f>
        <v/>
      </c>
      <c r="H543" s="6"/>
      <c r="I543" s="6" t="str">
        <f>IFERROR(VLOOKUP(Table1[[#This Row],[Element]],Table3[],2,0)*Table1[[#This Row],[Isotope Abundance]],"")</f>
        <v/>
      </c>
    </row>
    <row r="544" spans="2:9" ht="15" hidden="1" customHeight="1" x14ac:dyDescent="0.25">
      <c r="B544" s="2"/>
      <c r="C544" s="2" t="s">
        <v>38</v>
      </c>
      <c r="D544" s="1">
        <v>53</v>
      </c>
      <c r="E544" s="1" t="s">
        <v>657</v>
      </c>
      <c r="F544" s="1" t="s">
        <v>4</v>
      </c>
      <c r="G544" s="16" t="str">
        <f>IFERROR(VALUE(SUBSTITUTE(Table1[[#This Row],[ Isotopic Composition]],CHAR(160),"")),"")</f>
        <v/>
      </c>
      <c r="H544" s="6"/>
      <c r="I544" s="6" t="str">
        <f>IFERROR(VLOOKUP(Table1[[#This Row],[Element]],Table3[],2,0)*Table1[[#This Row],[Isotope Abundance]],"")</f>
        <v/>
      </c>
    </row>
    <row r="545" spans="2:9" ht="15" hidden="1" customHeight="1" x14ac:dyDescent="0.25">
      <c r="B545" s="2"/>
      <c r="C545" s="2" t="s">
        <v>38</v>
      </c>
      <c r="D545" s="1">
        <v>54</v>
      </c>
      <c r="E545" s="1" t="s">
        <v>658</v>
      </c>
      <c r="F545" s="1" t="s">
        <v>4</v>
      </c>
      <c r="G545" s="16" t="str">
        <f>IFERROR(VALUE(SUBSTITUTE(Table1[[#This Row],[ Isotopic Composition]],CHAR(160),"")),"")</f>
        <v/>
      </c>
      <c r="H545" s="6"/>
      <c r="I545" s="6" t="str">
        <f>IFERROR(VLOOKUP(Table1[[#This Row],[Element]],Table3[],2,0)*Table1[[#This Row],[Isotope Abundance]],"")</f>
        <v/>
      </c>
    </row>
    <row r="546" spans="2:9" ht="15" customHeight="1" x14ac:dyDescent="0.25">
      <c r="B546" s="2"/>
      <c r="C546" s="2" t="s">
        <v>38</v>
      </c>
      <c r="D546" s="1">
        <v>55</v>
      </c>
      <c r="E546" s="1" t="s">
        <v>659</v>
      </c>
      <c r="F546" s="8" t="s">
        <v>9</v>
      </c>
      <c r="G546" s="11">
        <f>IFERROR(VALUE(SUBSTITUTE(Table1[[#This Row],[ Isotopic Composition]],CHAR(160),"")),"")</f>
        <v>1</v>
      </c>
      <c r="H546" s="8" t="s">
        <v>660</v>
      </c>
      <c r="I546" s="38">
        <f>IFERROR(VLOOKUP(Table1[[#This Row],[Element]],Table3[],2,0)*Table1[[#This Row],[Isotope Abundance]],"")</f>
        <v>5.596667333333333E-4</v>
      </c>
    </row>
    <row r="547" spans="2:9" ht="15" hidden="1" customHeight="1" x14ac:dyDescent="0.25">
      <c r="B547" s="2"/>
      <c r="C547" s="2" t="s">
        <v>38</v>
      </c>
      <c r="D547" s="1">
        <v>56</v>
      </c>
      <c r="E547" s="1" t="s">
        <v>661</v>
      </c>
      <c r="F547" s="1" t="s">
        <v>4</v>
      </c>
      <c r="G547" s="16" t="str">
        <f>IFERROR(VALUE(SUBSTITUTE(Table1[[#This Row],[ Isotopic Composition]],CHAR(160),"")),"")</f>
        <v/>
      </c>
      <c r="H547" s="6"/>
      <c r="I547" s="6" t="str">
        <f>IFERROR(VLOOKUP(Table1[[#This Row],[Element]],Table3[],2,0)*Table1[[#This Row],[Isotope Abundance]],"")</f>
        <v/>
      </c>
    </row>
    <row r="548" spans="2:9" ht="15" hidden="1" customHeight="1" x14ac:dyDescent="0.25">
      <c r="B548" s="2"/>
      <c r="C548" s="2" t="s">
        <v>38</v>
      </c>
      <c r="D548" s="1">
        <v>57</v>
      </c>
      <c r="E548" s="1" t="s">
        <v>662</v>
      </c>
      <c r="F548" s="1" t="s">
        <v>4</v>
      </c>
      <c r="G548" s="16" t="str">
        <f>IFERROR(VALUE(SUBSTITUTE(Table1[[#This Row],[ Isotopic Composition]],CHAR(160),"")),"")</f>
        <v/>
      </c>
      <c r="H548" s="6"/>
      <c r="I548" s="6" t="str">
        <f>IFERROR(VLOOKUP(Table1[[#This Row],[Element]],Table3[],2,0)*Table1[[#This Row],[Isotope Abundance]],"")</f>
        <v/>
      </c>
    </row>
    <row r="549" spans="2:9" ht="15" hidden="1" customHeight="1" x14ac:dyDescent="0.25">
      <c r="B549" s="2"/>
      <c r="C549" s="2" t="s">
        <v>38</v>
      </c>
      <c r="D549" s="1">
        <v>58</v>
      </c>
      <c r="E549" s="1" t="s">
        <v>663</v>
      </c>
      <c r="F549" s="1" t="s">
        <v>4</v>
      </c>
      <c r="G549" s="16" t="str">
        <f>IFERROR(VALUE(SUBSTITUTE(Table1[[#This Row],[ Isotopic Composition]],CHAR(160),"")),"")</f>
        <v/>
      </c>
      <c r="H549" s="6"/>
      <c r="I549" s="6" t="str">
        <f>IFERROR(VLOOKUP(Table1[[#This Row],[Element]],Table3[],2,0)*Table1[[#This Row],[Isotope Abundance]],"")</f>
        <v/>
      </c>
    </row>
    <row r="550" spans="2:9" ht="15" hidden="1" customHeight="1" x14ac:dyDescent="0.25">
      <c r="B550" s="2"/>
      <c r="C550" s="2" t="s">
        <v>38</v>
      </c>
      <c r="D550" s="1">
        <v>59</v>
      </c>
      <c r="E550" s="1" t="s">
        <v>664</v>
      </c>
      <c r="F550" s="1" t="s">
        <v>4</v>
      </c>
      <c r="G550" s="16" t="str">
        <f>IFERROR(VALUE(SUBSTITUTE(Table1[[#This Row],[ Isotopic Composition]],CHAR(160),"")),"")</f>
        <v/>
      </c>
      <c r="H550" s="6"/>
      <c r="I550" s="6" t="str">
        <f>IFERROR(VLOOKUP(Table1[[#This Row],[Element]],Table3[],2,0)*Table1[[#This Row],[Isotope Abundance]],"")</f>
        <v/>
      </c>
    </row>
    <row r="551" spans="2:9" ht="15" hidden="1" customHeight="1" x14ac:dyDescent="0.25">
      <c r="B551" s="2"/>
      <c r="C551" s="2" t="s">
        <v>38</v>
      </c>
      <c r="D551" s="1">
        <v>60</v>
      </c>
      <c r="E551" s="1" t="s">
        <v>665</v>
      </c>
      <c r="F551" s="1" t="s">
        <v>4</v>
      </c>
      <c r="G551" s="16" t="str">
        <f>IFERROR(VALUE(SUBSTITUTE(Table1[[#This Row],[ Isotopic Composition]],CHAR(160),"")),"")</f>
        <v/>
      </c>
      <c r="H551" s="6"/>
      <c r="I551" s="6" t="str">
        <f>IFERROR(VLOOKUP(Table1[[#This Row],[Element]],Table3[],2,0)*Table1[[#This Row],[Isotope Abundance]],"")</f>
        <v/>
      </c>
    </row>
    <row r="552" spans="2:9" ht="15" hidden="1" customHeight="1" x14ac:dyDescent="0.25">
      <c r="B552" s="2"/>
      <c r="C552" s="2" t="s">
        <v>38</v>
      </c>
      <c r="D552" s="1">
        <v>61</v>
      </c>
      <c r="E552" s="1" t="s">
        <v>666</v>
      </c>
      <c r="F552" s="1" t="s">
        <v>4</v>
      </c>
      <c r="G552" s="16" t="str">
        <f>IFERROR(VALUE(SUBSTITUTE(Table1[[#This Row],[ Isotopic Composition]],CHAR(160),"")),"")</f>
        <v/>
      </c>
      <c r="H552" s="6"/>
      <c r="I552" s="6" t="str">
        <f>IFERROR(VLOOKUP(Table1[[#This Row],[Element]],Table3[],2,0)*Table1[[#This Row],[Isotope Abundance]],"")</f>
        <v/>
      </c>
    </row>
    <row r="553" spans="2:9" ht="15" hidden="1" customHeight="1" x14ac:dyDescent="0.25">
      <c r="B553" s="2"/>
      <c r="C553" s="2" t="s">
        <v>38</v>
      </c>
      <c r="D553" s="1">
        <v>62</v>
      </c>
      <c r="E553" s="1" t="s">
        <v>667</v>
      </c>
      <c r="F553" s="1" t="s">
        <v>4</v>
      </c>
      <c r="G553" s="16" t="str">
        <f>IFERROR(VALUE(SUBSTITUTE(Table1[[#This Row],[ Isotopic Composition]],CHAR(160),"")),"")</f>
        <v/>
      </c>
      <c r="H553" s="6"/>
      <c r="I553" s="6" t="str">
        <f>IFERROR(VLOOKUP(Table1[[#This Row],[Element]],Table3[],2,0)*Table1[[#This Row],[Isotope Abundance]],"")</f>
        <v/>
      </c>
    </row>
    <row r="554" spans="2:9" ht="15" hidden="1" customHeight="1" x14ac:dyDescent="0.25">
      <c r="B554" s="2"/>
      <c r="C554" s="2" t="s">
        <v>38</v>
      </c>
      <c r="D554" s="1">
        <v>63</v>
      </c>
      <c r="E554" s="1" t="s">
        <v>668</v>
      </c>
      <c r="F554" s="1" t="s">
        <v>4</v>
      </c>
      <c r="G554" s="16" t="str">
        <f>IFERROR(VALUE(SUBSTITUTE(Table1[[#This Row],[ Isotopic Composition]],CHAR(160),"")),"")</f>
        <v/>
      </c>
      <c r="H554" s="6"/>
      <c r="I554" s="6" t="str">
        <f>IFERROR(VLOOKUP(Table1[[#This Row],[Element]],Table3[],2,0)*Table1[[#This Row],[Isotope Abundance]],"")</f>
        <v/>
      </c>
    </row>
    <row r="555" spans="2:9" ht="15" hidden="1" customHeight="1" x14ac:dyDescent="0.25">
      <c r="B555" s="2"/>
      <c r="C555" s="2" t="s">
        <v>38</v>
      </c>
      <c r="D555" s="1">
        <v>64</v>
      </c>
      <c r="E555" s="1" t="s">
        <v>669</v>
      </c>
      <c r="F555" s="1" t="s">
        <v>4</v>
      </c>
      <c r="G555" s="16" t="str">
        <f>IFERROR(VALUE(SUBSTITUTE(Table1[[#This Row],[ Isotopic Composition]],CHAR(160),"")),"")</f>
        <v/>
      </c>
      <c r="H555" s="6"/>
      <c r="I555" s="6" t="str">
        <f>IFERROR(VLOOKUP(Table1[[#This Row],[Element]],Table3[],2,0)*Table1[[#This Row],[Isotope Abundance]],"")</f>
        <v/>
      </c>
    </row>
    <row r="556" spans="2:9" ht="15" hidden="1" customHeight="1" x14ac:dyDescent="0.25">
      <c r="B556" s="2"/>
      <c r="C556" s="2" t="s">
        <v>38</v>
      </c>
      <c r="D556" s="1">
        <v>65</v>
      </c>
      <c r="E556" s="1" t="s">
        <v>670</v>
      </c>
      <c r="F556" s="1" t="s">
        <v>4</v>
      </c>
      <c r="G556" s="16" t="str">
        <f>IFERROR(VALUE(SUBSTITUTE(Table1[[#This Row],[ Isotopic Composition]],CHAR(160),"")),"")</f>
        <v/>
      </c>
      <c r="H556" s="6"/>
      <c r="I556" s="6" t="str">
        <f>IFERROR(VLOOKUP(Table1[[#This Row],[Element]],Table3[],2,0)*Table1[[#This Row],[Isotope Abundance]],"")</f>
        <v/>
      </c>
    </row>
    <row r="557" spans="2:9" ht="15" hidden="1" customHeight="1" x14ac:dyDescent="0.25">
      <c r="B557" s="2"/>
      <c r="C557" s="2" t="s">
        <v>38</v>
      </c>
      <c r="D557" s="1">
        <v>66</v>
      </c>
      <c r="E557" s="1" t="s">
        <v>671</v>
      </c>
      <c r="F557" s="1" t="s">
        <v>4</v>
      </c>
      <c r="G557" s="16" t="str">
        <f>IFERROR(VALUE(SUBSTITUTE(Table1[[#This Row],[ Isotopic Composition]],CHAR(160),"")),"")</f>
        <v/>
      </c>
      <c r="H557" s="6"/>
      <c r="I557" s="6" t="str">
        <f>IFERROR(VLOOKUP(Table1[[#This Row],[Element]],Table3[],2,0)*Table1[[#This Row],[Isotope Abundance]],"")</f>
        <v/>
      </c>
    </row>
    <row r="558" spans="2:9" ht="15" hidden="1" customHeight="1" x14ac:dyDescent="0.25">
      <c r="B558" s="2"/>
      <c r="C558" s="2" t="s">
        <v>38</v>
      </c>
      <c r="D558" s="1">
        <v>67</v>
      </c>
      <c r="E558" s="1" t="s">
        <v>672</v>
      </c>
      <c r="F558" s="1" t="s">
        <v>4</v>
      </c>
      <c r="G558" s="16" t="str">
        <f>IFERROR(VALUE(SUBSTITUTE(Table1[[#This Row],[ Isotopic Composition]],CHAR(160),"")),"")</f>
        <v/>
      </c>
      <c r="H558" s="6"/>
      <c r="I558" s="6" t="str">
        <f>IFERROR(VLOOKUP(Table1[[#This Row],[Element]],Table3[],2,0)*Table1[[#This Row],[Isotope Abundance]],"")</f>
        <v/>
      </c>
    </row>
    <row r="559" spans="2:9" ht="15" hidden="1" customHeight="1" x14ac:dyDescent="0.25">
      <c r="B559" s="2"/>
      <c r="C559" s="2" t="s">
        <v>38</v>
      </c>
      <c r="D559" s="1">
        <v>68</v>
      </c>
      <c r="E559" s="1" t="s">
        <v>673</v>
      </c>
      <c r="F559" s="1" t="s">
        <v>4</v>
      </c>
      <c r="G559" s="16" t="str">
        <f>IFERROR(VALUE(SUBSTITUTE(Table1[[#This Row],[ Isotopic Composition]],CHAR(160),"")),"")</f>
        <v/>
      </c>
      <c r="H559" s="6"/>
      <c r="I559" s="6" t="str">
        <f>IFERROR(VLOOKUP(Table1[[#This Row],[Element]],Table3[],2,0)*Table1[[#This Row],[Isotope Abundance]],"")</f>
        <v/>
      </c>
    </row>
    <row r="560" spans="2:9" ht="15" hidden="1" customHeight="1" x14ac:dyDescent="0.25">
      <c r="B560" s="2"/>
      <c r="C560" s="2" t="s">
        <v>38</v>
      </c>
      <c r="D560" s="1">
        <v>69</v>
      </c>
      <c r="E560" s="1" t="s">
        <v>674</v>
      </c>
      <c r="F560" s="1" t="s">
        <v>4</v>
      </c>
      <c r="G560" s="16" t="str">
        <f>IFERROR(VALUE(SUBSTITUTE(Table1[[#This Row],[ Isotopic Composition]],CHAR(160),"")),"")</f>
        <v/>
      </c>
      <c r="H560" s="6"/>
      <c r="I560" s="6" t="str">
        <f>IFERROR(VLOOKUP(Table1[[#This Row],[Element]],Table3[],2,0)*Table1[[#This Row],[Isotope Abundance]],"")</f>
        <v/>
      </c>
    </row>
    <row r="561" spans="2:9" ht="15" hidden="1" customHeight="1" x14ac:dyDescent="0.25">
      <c r="B561" s="2"/>
      <c r="C561" s="2" t="s">
        <v>38</v>
      </c>
      <c r="D561" s="1">
        <v>70</v>
      </c>
      <c r="E561" s="1" t="s">
        <v>675</v>
      </c>
      <c r="F561" s="1" t="s">
        <v>4</v>
      </c>
      <c r="G561" s="16" t="str">
        <f>IFERROR(VALUE(SUBSTITUTE(Table1[[#This Row],[ Isotopic Composition]],CHAR(160),"")),"")</f>
        <v/>
      </c>
      <c r="H561" s="6"/>
      <c r="I561" s="6" t="str">
        <f>IFERROR(VLOOKUP(Table1[[#This Row],[Element]],Table3[],2,0)*Table1[[#This Row],[Isotope Abundance]],"")</f>
        <v/>
      </c>
    </row>
    <row r="562" spans="2:9" ht="15" hidden="1" customHeight="1" x14ac:dyDescent="0.25">
      <c r="B562" s="2"/>
      <c r="C562" s="2" t="s">
        <v>38</v>
      </c>
      <c r="D562" s="1">
        <v>71</v>
      </c>
      <c r="E562" s="1" t="s">
        <v>676</v>
      </c>
      <c r="F562" s="1" t="s">
        <v>4</v>
      </c>
      <c r="G562" s="16" t="str">
        <f>IFERROR(VALUE(SUBSTITUTE(Table1[[#This Row],[ Isotopic Composition]],CHAR(160),"")),"")</f>
        <v/>
      </c>
      <c r="H562" s="6"/>
      <c r="I562" s="6" t="str">
        <f>IFERROR(VLOOKUP(Table1[[#This Row],[Element]],Table3[],2,0)*Table1[[#This Row],[Isotope Abundance]],"")</f>
        <v/>
      </c>
    </row>
    <row r="563" spans="2:9" ht="15" hidden="1" customHeight="1" x14ac:dyDescent="0.25">
      <c r="B563" s="9"/>
      <c r="C563" s="9"/>
      <c r="D563" s="9"/>
      <c r="E563" s="6"/>
      <c r="F563" s="6"/>
      <c r="G563" s="14" t="str">
        <f>IFERROR(VALUE(SUBSTITUTE(Table1[[#This Row],[ Isotopic Composition]],CHAR(160),"")),"")</f>
        <v/>
      </c>
      <c r="H563" s="6"/>
      <c r="I563" s="6" t="str">
        <f>IFERROR(VLOOKUP(Table1[[#This Row],[Element]],Table3[],2,0)*Table1[[#This Row],[Isotope Abundance]],"")</f>
        <v/>
      </c>
    </row>
    <row r="564" spans="2:9" ht="15" hidden="1" customHeight="1" x14ac:dyDescent="0.25">
      <c r="B564" s="6"/>
      <c r="C564" s="6"/>
      <c r="D564" s="6"/>
      <c r="E564" s="6"/>
      <c r="F564" s="6"/>
      <c r="G564" s="14" t="str">
        <f>IFERROR(VALUE(SUBSTITUTE(Table1[[#This Row],[ Isotopic Composition]],CHAR(160),"")),"")</f>
        <v/>
      </c>
      <c r="H564" s="6"/>
      <c r="I564" s="6" t="str">
        <f>IFERROR(VLOOKUP(Table1[[#This Row],[Element]],Table3[],2,0)*Table1[[#This Row],[Isotope Abundance]],"")</f>
        <v/>
      </c>
    </row>
    <row r="565" spans="2:9" ht="15" hidden="1" customHeight="1" x14ac:dyDescent="0.25">
      <c r="B565" s="2">
        <v>26</v>
      </c>
      <c r="C565" s="2" t="s">
        <v>39</v>
      </c>
      <c r="D565" s="1">
        <v>45</v>
      </c>
      <c r="E565" s="1" t="s">
        <v>677</v>
      </c>
      <c r="F565" s="1" t="s">
        <v>4</v>
      </c>
      <c r="G565" s="16" t="str">
        <f>IFERROR(VALUE(SUBSTITUTE(Table1[[#This Row],[ Isotopic Composition]],CHAR(160),"")),"")</f>
        <v/>
      </c>
      <c r="H565" s="6"/>
      <c r="I565" s="6" t="str">
        <f>IFERROR(VLOOKUP(Table1[[#This Row],[Element]],Table3[],2,0)*Table1[[#This Row],[Isotope Abundance]],"")</f>
        <v/>
      </c>
    </row>
    <row r="566" spans="2:9" ht="15" hidden="1" customHeight="1" x14ac:dyDescent="0.25">
      <c r="B566" s="2"/>
      <c r="C566" s="2" t="s">
        <v>39</v>
      </c>
      <c r="D566" s="1">
        <v>46</v>
      </c>
      <c r="E566" s="1" t="s">
        <v>678</v>
      </c>
      <c r="F566" s="1" t="s">
        <v>4</v>
      </c>
      <c r="G566" s="16" t="str">
        <f>IFERROR(VALUE(SUBSTITUTE(Table1[[#This Row],[ Isotopic Composition]],CHAR(160),"")),"")</f>
        <v/>
      </c>
      <c r="H566" s="6"/>
      <c r="I566" s="6" t="str">
        <f>IFERROR(VLOOKUP(Table1[[#This Row],[Element]],Table3[],2,0)*Table1[[#This Row],[Isotope Abundance]],"")</f>
        <v/>
      </c>
    </row>
    <row r="567" spans="2:9" ht="15" hidden="1" customHeight="1" x14ac:dyDescent="0.25">
      <c r="B567" s="2"/>
      <c r="C567" s="2" t="s">
        <v>39</v>
      </c>
      <c r="D567" s="1">
        <v>47</v>
      </c>
      <c r="E567" s="1" t="s">
        <v>679</v>
      </c>
      <c r="F567" s="1" t="s">
        <v>4</v>
      </c>
      <c r="G567" s="16" t="str">
        <f>IFERROR(VALUE(SUBSTITUTE(Table1[[#This Row],[ Isotopic Composition]],CHAR(160),"")),"")</f>
        <v/>
      </c>
      <c r="H567" s="6"/>
      <c r="I567" s="6" t="str">
        <f>IFERROR(VLOOKUP(Table1[[#This Row],[Element]],Table3[],2,0)*Table1[[#This Row],[Isotope Abundance]],"")</f>
        <v/>
      </c>
    </row>
    <row r="568" spans="2:9" ht="15" hidden="1" customHeight="1" x14ac:dyDescent="0.25">
      <c r="B568" s="2"/>
      <c r="C568" s="2" t="s">
        <v>39</v>
      </c>
      <c r="D568" s="1">
        <v>48</v>
      </c>
      <c r="E568" s="1" t="s">
        <v>680</v>
      </c>
      <c r="F568" s="1" t="s">
        <v>4</v>
      </c>
      <c r="G568" s="16" t="str">
        <f>IFERROR(VALUE(SUBSTITUTE(Table1[[#This Row],[ Isotopic Composition]],CHAR(160),"")),"")</f>
        <v/>
      </c>
      <c r="H568" s="6"/>
      <c r="I568" s="6" t="str">
        <f>IFERROR(VLOOKUP(Table1[[#This Row],[Element]],Table3[],2,0)*Table1[[#This Row],[Isotope Abundance]],"")</f>
        <v/>
      </c>
    </row>
    <row r="569" spans="2:9" ht="15" hidden="1" customHeight="1" x14ac:dyDescent="0.25">
      <c r="B569" s="2"/>
      <c r="C569" s="2" t="s">
        <v>39</v>
      </c>
      <c r="D569" s="1">
        <v>49</v>
      </c>
      <c r="E569" s="1" t="s">
        <v>681</v>
      </c>
      <c r="F569" s="1" t="s">
        <v>4</v>
      </c>
      <c r="G569" s="16" t="str">
        <f>IFERROR(VALUE(SUBSTITUTE(Table1[[#This Row],[ Isotopic Composition]],CHAR(160),"")),"")</f>
        <v/>
      </c>
      <c r="H569" s="6"/>
      <c r="I569" s="6" t="str">
        <f>IFERROR(VLOOKUP(Table1[[#This Row],[Element]],Table3[],2,0)*Table1[[#This Row],[Isotope Abundance]],"")</f>
        <v/>
      </c>
    </row>
    <row r="570" spans="2:9" ht="15" hidden="1" customHeight="1" x14ac:dyDescent="0.25">
      <c r="B570" s="2"/>
      <c r="C570" s="2" t="s">
        <v>39</v>
      </c>
      <c r="D570" s="1">
        <v>50</v>
      </c>
      <c r="E570" s="1" t="s">
        <v>682</v>
      </c>
      <c r="F570" s="1" t="s">
        <v>4</v>
      </c>
      <c r="G570" s="16" t="str">
        <f>IFERROR(VALUE(SUBSTITUTE(Table1[[#This Row],[ Isotopic Composition]],CHAR(160),"")),"")</f>
        <v/>
      </c>
      <c r="H570" s="6"/>
      <c r="I570" s="6" t="str">
        <f>IFERROR(VLOOKUP(Table1[[#This Row],[Element]],Table3[],2,0)*Table1[[#This Row],[Isotope Abundance]],"")</f>
        <v/>
      </c>
    </row>
    <row r="571" spans="2:9" ht="15" hidden="1" customHeight="1" x14ac:dyDescent="0.25">
      <c r="B571" s="2"/>
      <c r="C571" s="2" t="s">
        <v>39</v>
      </c>
      <c r="D571" s="1">
        <v>51</v>
      </c>
      <c r="E571" s="1" t="s">
        <v>683</v>
      </c>
      <c r="F571" s="1" t="s">
        <v>4</v>
      </c>
      <c r="G571" s="16" t="str">
        <f>IFERROR(VALUE(SUBSTITUTE(Table1[[#This Row],[ Isotopic Composition]],CHAR(160),"")),"")</f>
        <v/>
      </c>
      <c r="H571" s="6"/>
      <c r="I571" s="6" t="str">
        <f>IFERROR(VLOOKUP(Table1[[#This Row],[Element]],Table3[],2,0)*Table1[[#This Row],[Isotope Abundance]],"")</f>
        <v/>
      </c>
    </row>
    <row r="572" spans="2:9" ht="15" hidden="1" customHeight="1" x14ac:dyDescent="0.25">
      <c r="B572" s="2"/>
      <c r="C572" s="2" t="s">
        <v>39</v>
      </c>
      <c r="D572" s="1">
        <v>52</v>
      </c>
      <c r="E572" s="1" t="s">
        <v>684</v>
      </c>
      <c r="F572" s="1" t="s">
        <v>4</v>
      </c>
      <c r="G572" s="16" t="str">
        <f>IFERROR(VALUE(SUBSTITUTE(Table1[[#This Row],[ Isotopic Composition]],CHAR(160),"")),"")</f>
        <v/>
      </c>
      <c r="H572" s="6"/>
      <c r="I572" s="6" t="str">
        <f>IFERROR(VLOOKUP(Table1[[#This Row],[Element]],Table3[],2,0)*Table1[[#This Row],[Isotope Abundance]],"")</f>
        <v/>
      </c>
    </row>
    <row r="573" spans="2:9" ht="15" hidden="1" customHeight="1" x14ac:dyDescent="0.25">
      <c r="B573" s="2"/>
      <c r="C573" s="2" t="s">
        <v>39</v>
      </c>
      <c r="D573" s="1">
        <v>53</v>
      </c>
      <c r="E573" s="1" t="s">
        <v>685</v>
      </c>
      <c r="F573" s="1" t="s">
        <v>4</v>
      </c>
      <c r="G573" s="16" t="str">
        <f>IFERROR(VALUE(SUBSTITUTE(Table1[[#This Row],[ Isotopic Composition]],CHAR(160),"")),"")</f>
        <v/>
      </c>
      <c r="H573" s="6"/>
      <c r="I573" s="6" t="str">
        <f>IFERROR(VLOOKUP(Table1[[#This Row],[Element]],Table3[],2,0)*Table1[[#This Row],[Isotope Abundance]],"")</f>
        <v/>
      </c>
    </row>
    <row r="574" spans="2:9" ht="15" customHeight="1" x14ac:dyDescent="0.25">
      <c r="B574" s="2"/>
      <c r="C574" s="2" t="s">
        <v>39</v>
      </c>
      <c r="D574" s="1">
        <v>54</v>
      </c>
      <c r="E574" s="1" t="s">
        <v>686</v>
      </c>
      <c r="F574" s="8" t="s">
        <v>687</v>
      </c>
      <c r="G574" s="11">
        <f>IFERROR(VALUE(SUBSTITUTE(Table1[[#This Row],[ Isotopic Composition]],CHAR(160),"")),"")</f>
        <v>5.8450000000000002E-2</v>
      </c>
      <c r="H574" s="8" t="s">
        <v>688</v>
      </c>
      <c r="I574" s="38">
        <f>IFERROR(VLOOKUP(Table1[[#This Row],[Element]],Table3[],2,0)*Table1[[#This Row],[Isotope Abundance]],"")</f>
        <v>1.5313900389666668E-3</v>
      </c>
    </row>
    <row r="575" spans="2:9" ht="15" hidden="1" customHeight="1" x14ac:dyDescent="0.25">
      <c r="B575" s="2"/>
      <c r="C575" s="2" t="s">
        <v>39</v>
      </c>
      <c r="D575" s="1">
        <v>55</v>
      </c>
      <c r="E575" s="1" t="s">
        <v>689</v>
      </c>
      <c r="F575" s="1" t="s">
        <v>4</v>
      </c>
      <c r="G575" s="16" t="str">
        <f>IFERROR(VALUE(SUBSTITUTE(Table1[[#This Row],[ Isotopic Composition]],CHAR(160),"")),"")</f>
        <v/>
      </c>
      <c r="H575" s="6"/>
      <c r="I575" s="6" t="str">
        <f>IFERROR(VLOOKUP(Table1[[#This Row],[Element]],Table3[],2,0)*Table1[[#This Row],[Isotope Abundance]],"")</f>
        <v/>
      </c>
    </row>
    <row r="576" spans="2:9" ht="15" customHeight="1" x14ac:dyDescent="0.25">
      <c r="B576" s="2"/>
      <c r="C576" s="2" t="s">
        <v>39</v>
      </c>
      <c r="D576" s="1">
        <v>56</v>
      </c>
      <c r="E576" s="1" t="s">
        <v>690</v>
      </c>
      <c r="F576" s="8" t="s">
        <v>691</v>
      </c>
      <c r="G576" s="11">
        <f>IFERROR(VALUE(SUBSTITUTE(Table1[[#This Row],[ Isotopic Composition]],CHAR(160),"")),"")</f>
        <v>0.91754000000000002</v>
      </c>
      <c r="H576" s="6"/>
      <c r="I576" s="38">
        <f>IFERROR(VLOOKUP(Table1[[#This Row],[Element]],Table3[],2,0)*Table1[[#This Row],[Isotope Abundance]],"")</f>
        <v>2.4039548611693336E-2</v>
      </c>
    </row>
    <row r="577" spans="2:9" ht="15" customHeight="1" x14ac:dyDescent="0.25">
      <c r="B577" s="2"/>
      <c r="C577" s="2" t="s">
        <v>39</v>
      </c>
      <c r="D577" s="1">
        <v>57</v>
      </c>
      <c r="E577" s="1" t="s">
        <v>692</v>
      </c>
      <c r="F577" s="8" t="s">
        <v>693</v>
      </c>
      <c r="G577" s="11">
        <f>IFERROR(VALUE(SUBSTITUTE(Table1[[#This Row],[ Isotopic Composition]],CHAR(160),"")),"")</f>
        <v>2.1190000000000001E-2</v>
      </c>
      <c r="H577" s="6"/>
      <c r="I577" s="38">
        <f>IFERROR(VLOOKUP(Table1[[#This Row],[Element]],Table3[],2,0)*Table1[[#This Row],[Isotope Abundance]],"")</f>
        <v>5.5517801412666666E-4</v>
      </c>
    </row>
    <row r="578" spans="2:9" ht="15" customHeight="1" x14ac:dyDescent="0.25">
      <c r="B578" s="2"/>
      <c r="C578" s="2" t="s">
        <v>39</v>
      </c>
      <c r="D578" s="1">
        <v>58</v>
      </c>
      <c r="E578" s="1" t="s">
        <v>694</v>
      </c>
      <c r="F578" s="8" t="s">
        <v>695</v>
      </c>
      <c r="G578" s="11">
        <f>IFERROR(VALUE(SUBSTITUTE(Table1[[#This Row],[ Isotopic Composition]],CHAR(160),"")),"")</f>
        <v>2.82E-3</v>
      </c>
      <c r="H578" s="6"/>
      <c r="I578" s="38">
        <f>IFERROR(VLOOKUP(Table1[[#This Row],[Element]],Table3[],2,0)*Table1[[#This Row],[Isotope Abundance]],"")</f>
        <v>7.3884001880000007E-5</v>
      </c>
    </row>
    <row r="579" spans="2:9" ht="15" hidden="1" customHeight="1" x14ac:dyDescent="0.25">
      <c r="B579" s="2"/>
      <c r="C579" s="2" t="s">
        <v>39</v>
      </c>
      <c r="D579" s="1">
        <v>59</v>
      </c>
      <c r="E579" s="1" t="s">
        <v>696</v>
      </c>
      <c r="F579" s="1" t="s">
        <v>4</v>
      </c>
      <c r="G579" s="16" t="str">
        <f>IFERROR(VALUE(SUBSTITUTE(Table1[[#This Row],[ Isotopic Composition]],CHAR(160),"")),"")</f>
        <v/>
      </c>
      <c r="H579" s="6"/>
      <c r="I579" s="6" t="str">
        <f>IFERROR(VLOOKUP(Table1[[#This Row],[Element]],Table3[],2,0)*Table1[[#This Row],[Isotope Abundance]],"")</f>
        <v/>
      </c>
    </row>
    <row r="580" spans="2:9" ht="15" hidden="1" customHeight="1" x14ac:dyDescent="0.25">
      <c r="B580" s="2"/>
      <c r="C580" s="2" t="s">
        <v>39</v>
      </c>
      <c r="D580" s="1">
        <v>60</v>
      </c>
      <c r="E580" s="1" t="s">
        <v>697</v>
      </c>
      <c r="F580" s="1" t="s">
        <v>4</v>
      </c>
      <c r="G580" s="16" t="str">
        <f>IFERROR(VALUE(SUBSTITUTE(Table1[[#This Row],[ Isotopic Composition]],CHAR(160),"")),"")</f>
        <v/>
      </c>
      <c r="H580" s="6"/>
      <c r="I580" s="6" t="str">
        <f>IFERROR(VLOOKUP(Table1[[#This Row],[Element]],Table3[],2,0)*Table1[[#This Row],[Isotope Abundance]],"")</f>
        <v/>
      </c>
    </row>
    <row r="581" spans="2:9" ht="15" hidden="1" customHeight="1" x14ac:dyDescent="0.25">
      <c r="B581" s="2"/>
      <c r="C581" s="2" t="s">
        <v>39</v>
      </c>
      <c r="D581" s="1">
        <v>61</v>
      </c>
      <c r="E581" s="1" t="s">
        <v>698</v>
      </c>
      <c r="F581" s="1" t="s">
        <v>4</v>
      </c>
      <c r="G581" s="16" t="str">
        <f>IFERROR(VALUE(SUBSTITUTE(Table1[[#This Row],[ Isotopic Composition]],CHAR(160),"")),"")</f>
        <v/>
      </c>
      <c r="H581" s="6"/>
      <c r="I581" s="6" t="str">
        <f>IFERROR(VLOOKUP(Table1[[#This Row],[Element]],Table3[],2,0)*Table1[[#This Row],[Isotope Abundance]],"")</f>
        <v/>
      </c>
    </row>
    <row r="582" spans="2:9" ht="15" hidden="1" customHeight="1" x14ac:dyDescent="0.25">
      <c r="B582" s="2"/>
      <c r="C582" s="2" t="s">
        <v>39</v>
      </c>
      <c r="D582" s="1">
        <v>62</v>
      </c>
      <c r="E582" s="1" t="s">
        <v>699</v>
      </c>
      <c r="F582" s="1" t="s">
        <v>4</v>
      </c>
      <c r="G582" s="16" t="str">
        <f>IFERROR(VALUE(SUBSTITUTE(Table1[[#This Row],[ Isotopic Composition]],CHAR(160),"")),"")</f>
        <v/>
      </c>
      <c r="H582" s="6"/>
      <c r="I582" s="6" t="str">
        <f>IFERROR(VLOOKUP(Table1[[#This Row],[Element]],Table3[],2,0)*Table1[[#This Row],[Isotope Abundance]],"")</f>
        <v/>
      </c>
    </row>
    <row r="583" spans="2:9" ht="15" hidden="1" customHeight="1" x14ac:dyDescent="0.25">
      <c r="B583" s="2"/>
      <c r="C583" s="2" t="s">
        <v>39</v>
      </c>
      <c r="D583" s="1">
        <v>63</v>
      </c>
      <c r="E583" s="1" t="s">
        <v>700</v>
      </c>
      <c r="F583" s="1" t="s">
        <v>4</v>
      </c>
      <c r="G583" s="16" t="str">
        <f>IFERROR(VALUE(SUBSTITUTE(Table1[[#This Row],[ Isotopic Composition]],CHAR(160),"")),"")</f>
        <v/>
      </c>
      <c r="H583" s="6"/>
      <c r="I583" s="6" t="str">
        <f>IFERROR(VLOOKUP(Table1[[#This Row],[Element]],Table3[],2,0)*Table1[[#This Row],[Isotope Abundance]],"")</f>
        <v/>
      </c>
    </row>
    <row r="584" spans="2:9" ht="15" hidden="1" customHeight="1" x14ac:dyDescent="0.25">
      <c r="B584" s="2"/>
      <c r="C584" s="2" t="s">
        <v>39</v>
      </c>
      <c r="D584" s="1">
        <v>64</v>
      </c>
      <c r="E584" s="1" t="s">
        <v>701</v>
      </c>
      <c r="F584" s="1" t="s">
        <v>4</v>
      </c>
      <c r="G584" s="16" t="str">
        <f>IFERROR(VALUE(SUBSTITUTE(Table1[[#This Row],[ Isotopic Composition]],CHAR(160),"")),"")</f>
        <v/>
      </c>
      <c r="H584" s="6"/>
      <c r="I584" s="6" t="str">
        <f>IFERROR(VLOOKUP(Table1[[#This Row],[Element]],Table3[],2,0)*Table1[[#This Row],[Isotope Abundance]],"")</f>
        <v/>
      </c>
    </row>
    <row r="585" spans="2:9" ht="15" hidden="1" customHeight="1" x14ac:dyDescent="0.25">
      <c r="B585" s="2"/>
      <c r="C585" s="2" t="s">
        <v>39</v>
      </c>
      <c r="D585" s="1">
        <v>65</v>
      </c>
      <c r="E585" s="1" t="s">
        <v>702</v>
      </c>
      <c r="F585" s="1" t="s">
        <v>4</v>
      </c>
      <c r="G585" s="16" t="str">
        <f>IFERROR(VALUE(SUBSTITUTE(Table1[[#This Row],[ Isotopic Composition]],CHAR(160),"")),"")</f>
        <v/>
      </c>
      <c r="H585" s="6"/>
      <c r="I585" s="6" t="str">
        <f>IFERROR(VLOOKUP(Table1[[#This Row],[Element]],Table3[],2,0)*Table1[[#This Row],[Isotope Abundance]],"")</f>
        <v/>
      </c>
    </row>
    <row r="586" spans="2:9" ht="15" hidden="1" customHeight="1" x14ac:dyDescent="0.25">
      <c r="B586" s="2"/>
      <c r="C586" s="2" t="s">
        <v>39</v>
      </c>
      <c r="D586" s="1">
        <v>66</v>
      </c>
      <c r="E586" s="1" t="s">
        <v>703</v>
      </c>
      <c r="F586" s="1" t="s">
        <v>4</v>
      </c>
      <c r="G586" s="16" t="str">
        <f>IFERROR(VALUE(SUBSTITUTE(Table1[[#This Row],[ Isotopic Composition]],CHAR(160),"")),"")</f>
        <v/>
      </c>
      <c r="H586" s="6"/>
      <c r="I586" s="6" t="str">
        <f>IFERROR(VLOOKUP(Table1[[#This Row],[Element]],Table3[],2,0)*Table1[[#This Row],[Isotope Abundance]],"")</f>
        <v/>
      </c>
    </row>
    <row r="587" spans="2:9" ht="15" hidden="1" customHeight="1" x14ac:dyDescent="0.25">
      <c r="B587" s="2"/>
      <c r="C587" s="2" t="s">
        <v>39</v>
      </c>
      <c r="D587" s="1">
        <v>67</v>
      </c>
      <c r="E587" s="1" t="s">
        <v>704</v>
      </c>
      <c r="F587" s="1" t="s">
        <v>4</v>
      </c>
      <c r="G587" s="16" t="str">
        <f>IFERROR(VALUE(SUBSTITUTE(Table1[[#This Row],[ Isotopic Composition]],CHAR(160),"")),"")</f>
        <v/>
      </c>
      <c r="H587" s="6"/>
      <c r="I587" s="6" t="str">
        <f>IFERROR(VLOOKUP(Table1[[#This Row],[Element]],Table3[],2,0)*Table1[[#This Row],[Isotope Abundance]],"")</f>
        <v/>
      </c>
    </row>
    <row r="588" spans="2:9" ht="15" hidden="1" customHeight="1" x14ac:dyDescent="0.25">
      <c r="B588" s="2"/>
      <c r="C588" s="2" t="s">
        <v>39</v>
      </c>
      <c r="D588" s="1">
        <v>68</v>
      </c>
      <c r="E588" s="1" t="s">
        <v>705</v>
      </c>
      <c r="F588" s="1" t="s">
        <v>4</v>
      </c>
      <c r="G588" s="16" t="str">
        <f>IFERROR(VALUE(SUBSTITUTE(Table1[[#This Row],[ Isotopic Composition]],CHAR(160),"")),"")</f>
        <v/>
      </c>
      <c r="H588" s="6"/>
      <c r="I588" s="6" t="str">
        <f>IFERROR(VLOOKUP(Table1[[#This Row],[Element]],Table3[],2,0)*Table1[[#This Row],[Isotope Abundance]],"")</f>
        <v/>
      </c>
    </row>
    <row r="589" spans="2:9" ht="15" hidden="1" customHeight="1" x14ac:dyDescent="0.25">
      <c r="B589" s="2"/>
      <c r="C589" s="2" t="s">
        <v>39</v>
      </c>
      <c r="D589" s="1">
        <v>69</v>
      </c>
      <c r="E589" s="1" t="s">
        <v>706</v>
      </c>
      <c r="F589" s="1" t="s">
        <v>4</v>
      </c>
      <c r="G589" s="16" t="str">
        <f>IFERROR(VALUE(SUBSTITUTE(Table1[[#This Row],[ Isotopic Composition]],CHAR(160),"")),"")</f>
        <v/>
      </c>
      <c r="H589" s="6"/>
      <c r="I589" s="6" t="str">
        <f>IFERROR(VLOOKUP(Table1[[#This Row],[Element]],Table3[],2,0)*Table1[[#This Row],[Isotope Abundance]],"")</f>
        <v/>
      </c>
    </row>
    <row r="590" spans="2:9" ht="15" hidden="1" customHeight="1" x14ac:dyDescent="0.25">
      <c r="B590" s="2"/>
      <c r="C590" s="2" t="s">
        <v>39</v>
      </c>
      <c r="D590" s="1">
        <v>70</v>
      </c>
      <c r="E590" s="1" t="s">
        <v>707</v>
      </c>
      <c r="F590" s="1" t="s">
        <v>4</v>
      </c>
      <c r="G590" s="16" t="str">
        <f>IFERROR(VALUE(SUBSTITUTE(Table1[[#This Row],[ Isotopic Composition]],CHAR(160),"")),"")</f>
        <v/>
      </c>
      <c r="H590" s="6"/>
      <c r="I590" s="6" t="str">
        <f>IFERROR(VLOOKUP(Table1[[#This Row],[Element]],Table3[],2,0)*Table1[[#This Row],[Isotope Abundance]],"")</f>
        <v/>
      </c>
    </row>
    <row r="591" spans="2:9" ht="15" hidden="1" customHeight="1" x14ac:dyDescent="0.25">
      <c r="B591" s="2"/>
      <c r="C591" s="2" t="s">
        <v>39</v>
      </c>
      <c r="D591" s="1">
        <v>71</v>
      </c>
      <c r="E591" s="1" t="s">
        <v>708</v>
      </c>
      <c r="F591" s="1" t="s">
        <v>4</v>
      </c>
      <c r="G591" s="16" t="str">
        <f>IFERROR(VALUE(SUBSTITUTE(Table1[[#This Row],[ Isotopic Composition]],CHAR(160),"")),"")</f>
        <v/>
      </c>
      <c r="H591" s="6"/>
      <c r="I591" s="6" t="str">
        <f>IFERROR(VLOOKUP(Table1[[#This Row],[Element]],Table3[],2,0)*Table1[[#This Row],[Isotope Abundance]],"")</f>
        <v/>
      </c>
    </row>
    <row r="592" spans="2:9" ht="15" hidden="1" customHeight="1" x14ac:dyDescent="0.25">
      <c r="B592" s="2"/>
      <c r="C592" s="2" t="s">
        <v>39</v>
      </c>
      <c r="D592" s="1">
        <v>72</v>
      </c>
      <c r="E592" s="1" t="s">
        <v>709</v>
      </c>
      <c r="F592" s="1" t="s">
        <v>4</v>
      </c>
      <c r="G592" s="16" t="str">
        <f>IFERROR(VALUE(SUBSTITUTE(Table1[[#This Row],[ Isotopic Composition]],CHAR(160),"")),"")</f>
        <v/>
      </c>
      <c r="H592" s="6"/>
      <c r="I592" s="6" t="str">
        <f>IFERROR(VLOOKUP(Table1[[#This Row],[Element]],Table3[],2,0)*Table1[[#This Row],[Isotope Abundance]],"")</f>
        <v/>
      </c>
    </row>
    <row r="593" spans="2:9" ht="15" hidden="1" customHeight="1" x14ac:dyDescent="0.25">
      <c r="B593" s="2"/>
      <c r="C593" s="2" t="s">
        <v>39</v>
      </c>
      <c r="D593" s="1">
        <v>73</v>
      </c>
      <c r="E593" s="1" t="s">
        <v>710</v>
      </c>
      <c r="F593" s="1" t="s">
        <v>4</v>
      </c>
      <c r="G593" s="16" t="str">
        <f>IFERROR(VALUE(SUBSTITUTE(Table1[[#This Row],[ Isotopic Composition]],CHAR(160),"")),"")</f>
        <v/>
      </c>
      <c r="H593" s="6"/>
      <c r="I593" s="6" t="str">
        <f>IFERROR(VLOOKUP(Table1[[#This Row],[Element]],Table3[],2,0)*Table1[[#This Row],[Isotope Abundance]],"")</f>
        <v/>
      </c>
    </row>
    <row r="594" spans="2:9" ht="15" hidden="1" customHeight="1" x14ac:dyDescent="0.25">
      <c r="B594" s="2"/>
      <c r="C594" s="2" t="s">
        <v>39</v>
      </c>
      <c r="D594" s="1">
        <v>74</v>
      </c>
      <c r="E594" s="1" t="s">
        <v>711</v>
      </c>
      <c r="F594" s="1" t="s">
        <v>4</v>
      </c>
      <c r="G594" s="16" t="str">
        <f>IFERROR(VALUE(SUBSTITUTE(Table1[[#This Row],[ Isotopic Composition]],CHAR(160),"")),"")</f>
        <v/>
      </c>
      <c r="H594" s="6"/>
      <c r="I594" s="6" t="str">
        <f>IFERROR(VLOOKUP(Table1[[#This Row],[Element]],Table3[],2,0)*Table1[[#This Row],[Isotope Abundance]],"")</f>
        <v/>
      </c>
    </row>
    <row r="595" spans="2:9" ht="15" hidden="1" customHeight="1" x14ac:dyDescent="0.25">
      <c r="B595" s="9"/>
      <c r="C595" s="9"/>
      <c r="D595" s="9"/>
      <c r="E595" s="6"/>
      <c r="F595" s="6"/>
      <c r="G595" s="14" t="str">
        <f>IFERROR(VALUE(SUBSTITUTE(Table1[[#This Row],[ Isotopic Composition]],CHAR(160),"")),"")</f>
        <v/>
      </c>
      <c r="H595" s="6"/>
      <c r="I595" s="6" t="str">
        <f>IFERROR(VLOOKUP(Table1[[#This Row],[Element]],Table3[],2,0)*Table1[[#This Row],[Isotope Abundance]],"")</f>
        <v/>
      </c>
    </row>
    <row r="596" spans="2:9" ht="15" hidden="1" customHeight="1" x14ac:dyDescent="0.25">
      <c r="B596" s="6"/>
      <c r="C596" s="6"/>
      <c r="D596" s="6"/>
      <c r="E596" s="6"/>
      <c r="F596" s="6"/>
      <c r="G596" s="14" t="str">
        <f>IFERROR(VALUE(SUBSTITUTE(Table1[[#This Row],[ Isotopic Composition]],CHAR(160),"")),"")</f>
        <v/>
      </c>
      <c r="H596" s="6"/>
      <c r="I596" s="6" t="str">
        <f>IFERROR(VLOOKUP(Table1[[#This Row],[Element]],Table3[],2,0)*Table1[[#This Row],[Isotope Abundance]],"")</f>
        <v/>
      </c>
    </row>
    <row r="597" spans="2:9" ht="15" hidden="1" customHeight="1" x14ac:dyDescent="0.25">
      <c r="B597" s="2">
        <v>27</v>
      </c>
      <c r="C597" s="2" t="s">
        <v>40</v>
      </c>
      <c r="D597" s="1">
        <v>47</v>
      </c>
      <c r="E597" s="1" t="s">
        <v>712</v>
      </c>
      <c r="F597" s="1" t="s">
        <v>4</v>
      </c>
      <c r="G597" s="16" t="str">
        <f>IFERROR(VALUE(SUBSTITUTE(Table1[[#This Row],[ Isotopic Composition]],CHAR(160),"")),"")</f>
        <v/>
      </c>
      <c r="H597" s="6"/>
      <c r="I597" s="6" t="str">
        <f>IFERROR(VLOOKUP(Table1[[#This Row],[Element]],Table3[],2,0)*Table1[[#This Row],[Isotope Abundance]],"")</f>
        <v/>
      </c>
    </row>
    <row r="598" spans="2:9" ht="15" hidden="1" customHeight="1" x14ac:dyDescent="0.25">
      <c r="B598" s="2"/>
      <c r="C598" s="2" t="s">
        <v>40</v>
      </c>
      <c r="D598" s="1">
        <v>48</v>
      </c>
      <c r="E598" s="1" t="s">
        <v>713</v>
      </c>
      <c r="F598" s="1" t="s">
        <v>4</v>
      </c>
      <c r="G598" s="16" t="str">
        <f>IFERROR(VALUE(SUBSTITUTE(Table1[[#This Row],[ Isotopic Composition]],CHAR(160),"")),"")</f>
        <v/>
      </c>
      <c r="H598" s="6"/>
      <c r="I598" s="6" t="str">
        <f>IFERROR(VLOOKUP(Table1[[#This Row],[Element]],Table3[],2,0)*Table1[[#This Row],[Isotope Abundance]],"")</f>
        <v/>
      </c>
    </row>
    <row r="599" spans="2:9" ht="15" hidden="1" customHeight="1" x14ac:dyDescent="0.25">
      <c r="B599" s="2"/>
      <c r="C599" s="2" t="s">
        <v>40</v>
      </c>
      <c r="D599" s="1">
        <v>49</v>
      </c>
      <c r="E599" s="1" t="s">
        <v>714</v>
      </c>
      <c r="F599" s="1" t="s">
        <v>4</v>
      </c>
      <c r="G599" s="16" t="str">
        <f>IFERROR(VALUE(SUBSTITUTE(Table1[[#This Row],[ Isotopic Composition]],CHAR(160),"")),"")</f>
        <v/>
      </c>
      <c r="H599" s="6"/>
      <c r="I599" s="6" t="str">
        <f>IFERROR(VLOOKUP(Table1[[#This Row],[Element]],Table3[],2,0)*Table1[[#This Row],[Isotope Abundance]],"")</f>
        <v/>
      </c>
    </row>
    <row r="600" spans="2:9" ht="15" hidden="1" customHeight="1" x14ac:dyDescent="0.25">
      <c r="B600" s="2"/>
      <c r="C600" s="2" t="s">
        <v>40</v>
      </c>
      <c r="D600" s="1">
        <v>50</v>
      </c>
      <c r="E600" s="1" t="s">
        <v>715</v>
      </c>
      <c r="F600" s="1" t="s">
        <v>4</v>
      </c>
      <c r="G600" s="16" t="str">
        <f>IFERROR(VALUE(SUBSTITUTE(Table1[[#This Row],[ Isotopic Composition]],CHAR(160),"")),"")</f>
        <v/>
      </c>
      <c r="H600" s="6"/>
      <c r="I600" s="6" t="str">
        <f>IFERROR(VLOOKUP(Table1[[#This Row],[Element]],Table3[],2,0)*Table1[[#This Row],[Isotope Abundance]],"")</f>
        <v/>
      </c>
    </row>
    <row r="601" spans="2:9" ht="15" hidden="1" customHeight="1" x14ac:dyDescent="0.25">
      <c r="B601" s="2"/>
      <c r="C601" s="2" t="s">
        <v>40</v>
      </c>
      <c r="D601" s="1">
        <v>51</v>
      </c>
      <c r="E601" s="1" t="s">
        <v>716</v>
      </c>
      <c r="F601" s="1" t="s">
        <v>4</v>
      </c>
      <c r="G601" s="16" t="str">
        <f>IFERROR(VALUE(SUBSTITUTE(Table1[[#This Row],[ Isotopic Composition]],CHAR(160),"")),"")</f>
        <v/>
      </c>
      <c r="H601" s="6"/>
      <c r="I601" s="6" t="str">
        <f>IFERROR(VLOOKUP(Table1[[#This Row],[Element]],Table3[],2,0)*Table1[[#This Row],[Isotope Abundance]],"")</f>
        <v/>
      </c>
    </row>
    <row r="602" spans="2:9" ht="15" hidden="1" customHeight="1" x14ac:dyDescent="0.25">
      <c r="B602" s="2"/>
      <c r="C602" s="2" t="s">
        <v>40</v>
      </c>
      <c r="D602" s="1">
        <v>52</v>
      </c>
      <c r="E602" s="1" t="s">
        <v>717</v>
      </c>
      <c r="F602" s="1" t="s">
        <v>4</v>
      </c>
      <c r="G602" s="16" t="str">
        <f>IFERROR(VALUE(SUBSTITUTE(Table1[[#This Row],[ Isotopic Composition]],CHAR(160),"")),"")</f>
        <v/>
      </c>
      <c r="H602" s="6"/>
      <c r="I602" s="6" t="str">
        <f>IFERROR(VLOOKUP(Table1[[#This Row],[Element]],Table3[],2,0)*Table1[[#This Row],[Isotope Abundance]],"")</f>
        <v/>
      </c>
    </row>
    <row r="603" spans="2:9" ht="15" hidden="1" customHeight="1" x14ac:dyDescent="0.25">
      <c r="B603" s="2"/>
      <c r="C603" s="2" t="s">
        <v>40</v>
      </c>
      <c r="D603" s="1">
        <v>53</v>
      </c>
      <c r="E603" s="1" t="s">
        <v>718</v>
      </c>
      <c r="F603" s="1" t="s">
        <v>4</v>
      </c>
      <c r="G603" s="16" t="str">
        <f>IFERROR(VALUE(SUBSTITUTE(Table1[[#This Row],[ Isotopic Composition]],CHAR(160),"")),"")</f>
        <v/>
      </c>
      <c r="H603" s="6"/>
      <c r="I603" s="6" t="str">
        <f>IFERROR(VLOOKUP(Table1[[#This Row],[Element]],Table3[],2,0)*Table1[[#This Row],[Isotope Abundance]],"")</f>
        <v/>
      </c>
    </row>
    <row r="604" spans="2:9" ht="15" hidden="1" customHeight="1" x14ac:dyDescent="0.25">
      <c r="B604" s="2"/>
      <c r="C604" s="2" t="s">
        <v>40</v>
      </c>
      <c r="D604" s="1">
        <v>54</v>
      </c>
      <c r="E604" s="1" t="s">
        <v>719</v>
      </c>
      <c r="F604" s="1" t="s">
        <v>4</v>
      </c>
      <c r="G604" s="16" t="str">
        <f>IFERROR(VALUE(SUBSTITUTE(Table1[[#This Row],[ Isotopic Composition]],CHAR(160),"")),"")</f>
        <v/>
      </c>
      <c r="H604" s="6"/>
      <c r="I604" s="6" t="str">
        <f>IFERROR(VLOOKUP(Table1[[#This Row],[Element]],Table3[],2,0)*Table1[[#This Row],[Isotope Abundance]],"")</f>
        <v/>
      </c>
    </row>
    <row r="605" spans="2:9" ht="15" hidden="1" customHeight="1" x14ac:dyDescent="0.25">
      <c r="B605" s="2"/>
      <c r="C605" s="2" t="s">
        <v>40</v>
      </c>
      <c r="D605" s="1">
        <v>55</v>
      </c>
      <c r="E605" s="1" t="s">
        <v>720</v>
      </c>
      <c r="F605" s="1" t="s">
        <v>4</v>
      </c>
      <c r="G605" s="16" t="str">
        <f>IFERROR(VALUE(SUBSTITUTE(Table1[[#This Row],[ Isotopic Composition]],CHAR(160),"")),"")</f>
        <v/>
      </c>
      <c r="H605" s="6"/>
      <c r="I605" s="6" t="str">
        <f>IFERROR(VLOOKUP(Table1[[#This Row],[Element]],Table3[],2,0)*Table1[[#This Row],[Isotope Abundance]],"")</f>
        <v/>
      </c>
    </row>
    <row r="606" spans="2:9" ht="15" hidden="1" customHeight="1" x14ac:dyDescent="0.25">
      <c r="B606" s="2"/>
      <c r="C606" s="2" t="s">
        <v>40</v>
      </c>
      <c r="D606" s="1">
        <v>56</v>
      </c>
      <c r="E606" s="1" t="s">
        <v>721</v>
      </c>
      <c r="F606" s="1" t="s">
        <v>4</v>
      </c>
      <c r="G606" s="16" t="str">
        <f>IFERROR(VALUE(SUBSTITUTE(Table1[[#This Row],[ Isotopic Composition]],CHAR(160),"")),"")</f>
        <v/>
      </c>
      <c r="H606" s="6"/>
      <c r="I606" s="6" t="str">
        <f>IFERROR(VLOOKUP(Table1[[#This Row],[Element]],Table3[],2,0)*Table1[[#This Row],[Isotope Abundance]],"")</f>
        <v/>
      </c>
    </row>
    <row r="607" spans="2:9" ht="15" hidden="1" customHeight="1" x14ac:dyDescent="0.25">
      <c r="B607" s="2"/>
      <c r="C607" s="2" t="s">
        <v>40</v>
      </c>
      <c r="D607" s="1">
        <v>57</v>
      </c>
      <c r="E607" s="1" t="s">
        <v>722</v>
      </c>
      <c r="F607" s="1" t="s">
        <v>4</v>
      </c>
      <c r="G607" s="16" t="str">
        <f>IFERROR(VALUE(SUBSTITUTE(Table1[[#This Row],[ Isotopic Composition]],CHAR(160),"")),"")</f>
        <v/>
      </c>
      <c r="H607" s="6"/>
      <c r="I607" s="6" t="str">
        <f>IFERROR(VLOOKUP(Table1[[#This Row],[Element]],Table3[],2,0)*Table1[[#This Row],[Isotope Abundance]],"")</f>
        <v/>
      </c>
    </row>
    <row r="608" spans="2:9" ht="15" hidden="1" customHeight="1" x14ac:dyDescent="0.25">
      <c r="B608" s="2"/>
      <c r="C608" s="2" t="s">
        <v>40</v>
      </c>
      <c r="D608" s="1">
        <v>58</v>
      </c>
      <c r="E608" s="1" t="s">
        <v>723</v>
      </c>
      <c r="F608" s="1" t="s">
        <v>4</v>
      </c>
      <c r="G608" s="16" t="str">
        <f>IFERROR(VALUE(SUBSTITUTE(Table1[[#This Row],[ Isotopic Composition]],CHAR(160),"")),"")</f>
        <v/>
      </c>
      <c r="H608" s="6"/>
      <c r="I608" s="6" t="str">
        <f>IFERROR(VLOOKUP(Table1[[#This Row],[Element]],Table3[],2,0)*Table1[[#This Row],[Isotope Abundance]],"")</f>
        <v/>
      </c>
    </row>
    <row r="609" spans="2:9" ht="15" customHeight="1" x14ac:dyDescent="0.25">
      <c r="B609" s="2"/>
      <c r="C609" s="2" t="s">
        <v>40</v>
      </c>
      <c r="D609" s="1">
        <v>59</v>
      </c>
      <c r="E609" s="1" t="s">
        <v>724</v>
      </c>
      <c r="F609" s="8" t="s">
        <v>9</v>
      </c>
      <c r="G609" s="11">
        <f>IFERROR(VALUE(SUBSTITUTE(Table1[[#This Row],[ Isotopic Composition]],CHAR(160),"")),"")</f>
        <v>1</v>
      </c>
      <c r="H609" s="8" t="s">
        <v>725</v>
      </c>
      <c r="I609" s="38">
        <f>IFERROR(VLOOKUP(Table1[[#This Row],[Element]],Table3[],2,0)*Table1[[#This Row],[Isotope Abundance]],"")</f>
        <v>1.303334E-5</v>
      </c>
    </row>
    <row r="610" spans="2:9" ht="15" hidden="1" customHeight="1" x14ac:dyDescent="0.25">
      <c r="B610" s="2"/>
      <c r="C610" s="2" t="s">
        <v>40</v>
      </c>
      <c r="D610" s="1">
        <v>60</v>
      </c>
      <c r="E610" s="1" t="s">
        <v>726</v>
      </c>
      <c r="F610" s="1" t="s">
        <v>4</v>
      </c>
      <c r="G610" s="16" t="str">
        <f>IFERROR(VALUE(SUBSTITUTE(Table1[[#This Row],[ Isotopic Composition]],CHAR(160),"")),"")</f>
        <v/>
      </c>
      <c r="H610" s="6"/>
      <c r="I610" s="6" t="str">
        <f>IFERROR(VLOOKUP(Table1[[#This Row],[Element]],Table3[],2,0)*Table1[[#This Row],[Isotope Abundance]],"")</f>
        <v/>
      </c>
    </row>
    <row r="611" spans="2:9" ht="15" hidden="1" customHeight="1" x14ac:dyDescent="0.25">
      <c r="B611" s="2"/>
      <c r="C611" s="2" t="s">
        <v>40</v>
      </c>
      <c r="D611" s="1">
        <v>61</v>
      </c>
      <c r="E611" s="1" t="s">
        <v>727</v>
      </c>
      <c r="F611" s="1" t="s">
        <v>4</v>
      </c>
      <c r="G611" s="16" t="str">
        <f>IFERROR(VALUE(SUBSTITUTE(Table1[[#This Row],[ Isotopic Composition]],CHAR(160),"")),"")</f>
        <v/>
      </c>
      <c r="H611" s="6"/>
      <c r="I611" s="6" t="str">
        <f>IFERROR(VLOOKUP(Table1[[#This Row],[Element]],Table3[],2,0)*Table1[[#This Row],[Isotope Abundance]],"")</f>
        <v/>
      </c>
    </row>
    <row r="612" spans="2:9" ht="15" hidden="1" customHeight="1" x14ac:dyDescent="0.25">
      <c r="B612" s="2"/>
      <c r="C612" s="2" t="s">
        <v>40</v>
      </c>
      <c r="D612" s="1">
        <v>62</v>
      </c>
      <c r="E612" s="1" t="s">
        <v>728</v>
      </c>
      <c r="F612" s="1" t="s">
        <v>4</v>
      </c>
      <c r="G612" s="16" t="str">
        <f>IFERROR(VALUE(SUBSTITUTE(Table1[[#This Row],[ Isotopic Composition]],CHAR(160),"")),"")</f>
        <v/>
      </c>
      <c r="H612" s="6"/>
      <c r="I612" s="6" t="str">
        <f>IFERROR(VLOOKUP(Table1[[#This Row],[Element]],Table3[],2,0)*Table1[[#This Row],[Isotope Abundance]],"")</f>
        <v/>
      </c>
    </row>
    <row r="613" spans="2:9" ht="15" hidden="1" customHeight="1" x14ac:dyDescent="0.25">
      <c r="B613" s="2"/>
      <c r="C613" s="2" t="s">
        <v>40</v>
      </c>
      <c r="D613" s="1">
        <v>63</v>
      </c>
      <c r="E613" s="1" t="s">
        <v>729</v>
      </c>
      <c r="F613" s="1" t="s">
        <v>4</v>
      </c>
      <c r="G613" s="16" t="str">
        <f>IFERROR(VALUE(SUBSTITUTE(Table1[[#This Row],[ Isotopic Composition]],CHAR(160),"")),"")</f>
        <v/>
      </c>
      <c r="H613" s="6"/>
      <c r="I613" s="6" t="str">
        <f>IFERROR(VLOOKUP(Table1[[#This Row],[Element]],Table3[],2,0)*Table1[[#This Row],[Isotope Abundance]],"")</f>
        <v/>
      </c>
    </row>
    <row r="614" spans="2:9" ht="15" hidden="1" customHeight="1" x14ac:dyDescent="0.25">
      <c r="B614" s="2"/>
      <c r="C614" s="2" t="s">
        <v>40</v>
      </c>
      <c r="D614" s="1">
        <v>64</v>
      </c>
      <c r="E614" s="1" t="s">
        <v>730</v>
      </c>
      <c r="F614" s="1" t="s">
        <v>4</v>
      </c>
      <c r="G614" s="16" t="str">
        <f>IFERROR(VALUE(SUBSTITUTE(Table1[[#This Row],[ Isotopic Composition]],CHAR(160),"")),"")</f>
        <v/>
      </c>
      <c r="H614" s="6"/>
      <c r="I614" s="6" t="str">
        <f>IFERROR(VLOOKUP(Table1[[#This Row],[Element]],Table3[],2,0)*Table1[[#This Row],[Isotope Abundance]],"")</f>
        <v/>
      </c>
    </row>
    <row r="615" spans="2:9" ht="15" hidden="1" customHeight="1" x14ac:dyDescent="0.25">
      <c r="B615" s="2"/>
      <c r="C615" s="2" t="s">
        <v>40</v>
      </c>
      <c r="D615" s="1">
        <v>65</v>
      </c>
      <c r="E615" s="1" t="s">
        <v>731</v>
      </c>
      <c r="F615" s="1" t="s">
        <v>4</v>
      </c>
      <c r="G615" s="16" t="str">
        <f>IFERROR(VALUE(SUBSTITUTE(Table1[[#This Row],[ Isotopic Composition]],CHAR(160),"")),"")</f>
        <v/>
      </c>
      <c r="H615" s="6"/>
      <c r="I615" s="6" t="str">
        <f>IFERROR(VLOOKUP(Table1[[#This Row],[Element]],Table3[],2,0)*Table1[[#This Row],[Isotope Abundance]],"")</f>
        <v/>
      </c>
    </row>
    <row r="616" spans="2:9" ht="15" hidden="1" customHeight="1" x14ac:dyDescent="0.25">
      <c r="B616" s="2"/>
      <c r="C616" s="2" t="s">
        <v>40</v>
      </c>
      <c r="D616" s="1">
        <v>66</v>
      </c>
      <c r="E616" s="1" t="s">
        <v>732</v>
      </c>
      <c r="F616" s="1" t="s">
        <v>4</v>
      </c>
      <c r="G616" s="16" t="str">
        <f>IFERROR(VALUE(SUBSTITUTE(Table1[[#This Row],[ Isotopic Composition]],CHAR(160),"")),"")</f>
        <v/>
      </c>
      <c r="H616" s="6"/>
      <c r="I616" s="6" t="str">
        <f>IFERROR(VLOOKUP(Table1[[#This Row],[Element]],Table3[],2,0)*Table1[[#This Row],[Isotope Abundance]],"")</f>
        <v/>
      </c>
    </row>
    <row r="617" spans="2:9" ht="15" hidden="1" customHeight="1" x14ac:dyDescent="0.25">
      <c r="B617" s="2"/>
      <c r="C617" s="2" t="s">
        <v>40</v>
      </c>
      <c r="D617" s="1">
        <v>67</v>
      </c>
      <c r="E617" s="1" t="s">
        <v>733</v>
      </c>
      <c r="F617" s="1" t="s">
        <v>4</v>
      </c>
      <c r="G617" s="16" t="str">
        <f>IFERROR(VALUE(SUBSTITUTE(Table1[[#This Row],[ Isotopic Composition]],CHAR(160),"")),"")</f>
        <v/>
      </c>
      <c r="H617" s="6"/>
      <c r="I617" s="6" t="str">
        <f>IFERROR(VLOOKUP(Table1[[#This Row],[Element]],Table3[],2,0)*Table1[[#This Row],[Isotope Abundance]],"")</f>
        <v/>
      </c>
    </row>
    <row r="618" spans="2:9" ht="15" hidden="1" customHeight="1" x14ac:dyDescent="0.25">
      <c r="B618" s="2"/>
      <c r="C618" s="2" t="s">
        <v>40</v>
      </c>
      <c r="D618" s="1">
        <v>68</v>
      </c>
      <c r="E618" s="1" t="s">
        <v>734</v>
      </c>
      <c r="F618" s="1" t="s">
        <v>4</v>
      </c>
      <c r="G618" s="16" t="str">
        <f>IFERROR(VALUE(SUBSTITUTE(Table1[[#This Row],[ Isotopic Composition]],CHAR(160),"")),"")</f>
        <v/>
      </c>
      <c r="H618" s="6"/>
      <c r="I618" s="6" t="str">
        <f>IFERROR(VLOOKUP(Table1[[#This Row],[Element]],Table3[],2,0)*Table1[[#This Row],[Isotope Abundance]],"")</f>
        <v/>
      </c>
    </row>
    <row r="619" spans="2:9" ht="15" hidden="1" customHeight="1" x14ac:dyDescent="0.25">
      <c r="B619" s="2"/>
      <c r="C619" s="2" t="s">
        <v>40</v>
      </c>
      <c r="D619" s="1">
        <v>69</v>
      </c>
      <c r="E619" s="1" t="s">
        <v>735</v>
      </c>
      <c r="F619" s="1" t="s">
        <v>4</v>
      </c>
      <c r="G619" s="16" t="str">
        <f>IFERROR(VALUE(SUBSTITUTE(Table1[[#This Row],[ Isotopic Composition]],CHAR(160),"")),"")</f>
        <v/>
      </c>
      <c r="H619" s="6"/>
      <c r="I619" s="6" t="str">
        <f>IFERROR(VLOOKUP(Table1[[#This Row],[Element]],Table3[],2,0)*Table1[[#This Row],[Isotope Abundance]],"")</f>
        <v/>
      </c>
    </row>
    <row r="620" spans="2:9" ht="15" hidden="1" customHeight="1" x14ac:dyDescent="0.25">
      <c r="B620" s="2"/>
      <c r="C620" s="2" t="s">
        <v>40</v>
      </c>
      <c r="D620" s="1">
        <v>70</v>
      </c>
      <c r="E620" s="1" t="s">
        <v>736</v>
      </c>
      <c r="F620" s="1" t="s">
        <v>4</v>
      </c>
      <c r="G620" s="16" t="str">
        <f>IFERROR(VALUE(SUBSTITUTE(Table1[[#This Row],[ Isotopic Composition]],CHAR(160),"")),"")</f>
        <v/>
      </c>
      <c r="H620" s="6"/>
      <c r="I620" s="6" t="str">
        <f>IFERROR(VLOOKUP(Table1[[#This Row],[Element]],Table3[],2,0)*Table1[[#This Row],[Isotope Abundance]],"")</f>
        <v/>
      </c>
    </row>
    <row r="621" spans="2:9" ht="15" hidden="1" customHeight="1" x14ac:dyDescent="0.25">
      <c r="B621" s="2"/>
      <c r="C621" s="2" t="s">
        <v>40</v>
      </c>
      <c r="D621" s="1">
        <v>71</v>
      </c>
      <c r="E621" s="1" t="s">
        <v>737</v>
      </c>
      <c r="F621" s="1" t="s">
        <v>4</v>
      </c>
      <c r="G621" s="16" t="str">
        <f>IFERROR(VALUE(SUBSTITUTE(Table1[[#This Row],[ Isotopic Composition]],CHAR(160),"")),"")</f>
        <v/>
      </c>
      <c r="H621" s="6"/>
      <c r="I621" s="6" t="str">
        <f>IFERROR(VLOOKUP(Table1[[#This Row],[Element]],Table3[],2,0)*Table1[[#This Row],[Isotope Abundance]],"")</f>
        <v/>
      </c>
    </row>
    <row r="622" spans="2:9" ht="15" hidden="1" customHeight="1" x14ac:dyDescent="0.25">
      <c r="B622" s="2"/>
      <c r="C622" s="2" t="s">
        <v>40</v>
      </c>
      <c r="D622" s="1">
        <v>72</v>
      </c>
      <c r="E622" s="1" t="s">
        <v>738</v>
      </c>
      <c r="F622" s="1" t="s">
        <v>4</v>
      </c>
      <c r="G622" s="16" t="str">
        <f>IFERROR(VALUE(SUBSTITUTE(Table1[[#This Row],[ Isotopic Composition]],CHAR(160),"")),"")</f>
        <v/>
      </c>
      <c r="H622" s="6"/>
      <c r="I622" s="6" t="str">
        <f>IFERROR(VLOOKUP(Table1[[#This Row],[Element]],Table3[],2,0)*Table1[[#This Row],[Isotope Abundance]],"")</f>
        <v/>
      </c>
    </row>
    <row r="623" spans="2:9" ht="15" hidden="1" customHeight="1" x14ac:dyDescent="0.25">
      <c r="B623" s="2"/>
      <c r="C623" s="2" t="s">
        <v>40</v>
      </c>
      <c r="D623" s="1">
        <v>73</v>
      </c>
      <c r="E623" s="1" t="s">
        <v>739</v>
      </c>
      <c r="F623" s="1" t="s">
        <v>4</v>
      </c>
      <c r="G623" s="16" t="str">
        <f>IFERROR(VALUE(SUBSTITUTE(Table1[[#This Row],[ Isotopic Composition]],CHAR(160),"")),"")</f>
        <v/>
      </c>
      <c r="H623" s="6"/>
      <c r="I623" s="6" t="str">
        <f>IFERROR(VLOOKUP(Table1[[#This Row],[Element]],Table3[],2,0)*Table1[[#This Row],[Isotope Abundance]],"")</f>
        <v/>
      </c>
    </row>
    <row r="624" spans="2:9" ht="15" hidden="1" customHeight="1" x14ac:dyDescent="0.25">
      <c r="B624" s="2"/>
      <c r="C624" s="2" t="s">
        <v>40</v>
      </c>
      <c r="D624" s="1">
        <v>74</v>
      </c>
      <c r="E624" s="1" t="s">
        <v>740</v>
      </c>
      <c r="F624" s="1" t="s">
        <v>4</v>
      </c>
      <c r="G624" s="16" t="str">
        <f>IFERROR(VALUE(SUBSTITUTE(Table1[[#This Row],[ Isotopic Composition]],CHAR(160),"")),"")</f>
        <v/>
      </c>
      <c r="H624" s="6"/>
      <c r="I624" s="6" t="str">
        <f>IFERROR(VLOOKUP(Table1[[#This Row],[Element]],Table3[],2,0)*Table1[[#This Row],[Isotope Abundance]],"")</f>
        <v/>
      </c>
    </row>
    <row r="625" spans="2:9" ht="15" hidden="1" customHeight="1" x14ac:dyDescent="0.25">
      <c r="B625" s="2"/>
      <c r="C625" s="2" t="s">
        <v>40</v>
      </c>
      <c r="D625" s="1">
        <v>75</v>
      </c>
      <c r="E625" s="1" t="s">
        <v>741</v>
      </c>
      <c r="F625" s="1" t="s">
        <v>4</v>
      </c>
      <c r="G625" s="16" t="str">
        <f>IFERROR(VALUE(SUBSTITUTE(Table1[[#This Row],[ Isotopic Composition]],CHAR(160),"")),"")</f>
        <v/>
      </c>
      <c r="H625" s="6"/>
      <c r="I625" s="6" t="str">
        <f>IFERROR(VLOOKUP(Table1[[#This Row],[Element]],Table3[],2,0)*Table1[[#This Row],[Isotope Abundance]],"")</f>
        <v/>
      </c>
    </row>
    <row r="626" spans="2:9" ht="15" hidden="1" customHeight="1" x14ac:dyDescent="0.25">
      <c r="B626" s="2"/>
      <c r="C626" s="2" t="s">
        <v>40</v>
      </c>
      <c r="D626" s="1">
        <v>76</v>
      </c>
      <c r="E626" s="1" t="s">
        <v>742</v>
      </c>
      <c r="F626" s="1" t="s">
        <v>4</v>
      </c>
      <c r="G626" s="16" t="str">
        <f>IFERROR(VALUE(SUBSTITUTE(Table1[[#This Row],[ Isotopic Composition]],CHAR(160),"")),"")</f>
        <v/>
      </c>
      <c r="H626" s="6"/>
      <c r="I626" s="6" t="str">
        <f>IFERROR(VLOOKUP(Table1[[#This Row],[Element]],Table3[],2,0)*Table1[[#This Row],[Isotope Abundance]],"")</f>
        <v/>
      </c>
    </row>
    <row r="627" spans="2:9" ht="15" hidden="1" customHeight="1" x14ac:dyDescent="0.25">
      <c r="B627" s="9"/>
      <c r="C627" s="9"/>
      <c r="D627" s="9"/>
      <c r="E627" s="6"/>
      <c r="F627" s="6"/>
      <c r="G627" s="14" t="str">
        <f>IFERROR(VALUE(SUBSTITUTE(Table1[[#This Row],[ Isotopic Composition]],CHAR(160),"")),"")</f>
        <v/>
      </c>
      <c r="H627" s="6"/>
      <c r="I627" s="6" t="str">
        <f>IFERROR(VLOOKUP(Table1[[#This Row],[Element]],Table3[],2,0)*Table1[[#This Row],[Isotope Abundance]],"")</f>
        <v/>
      </c>
    </row>
    <row r="628" spans="2:9" ht="15" hidden="1" customHeight="1" x14ac:dyDescent="0.25">
      <c r="B628" s="6"/>
      <c r="C628" s="6"/>
      <c r="D628" s="6"/>
      <c r="E628" s="6"/>
      <c r="F628" s="6"/>
      <c r="G628" s="14" t="str">
        <f>IFERROR(VALUE(SUBSTITUTE(Table1[[#This Row],[ Isotopic Composition]],CHAR(160),"")),"")</f>
        <v/>
      </c>
      <c r="H628" s="6"/>
      <c r="I628" s="6" t="str">
        <f>IFERROR(VLOOKUP(Table1[[#This Row],[Element]],Table3[],2,0)*Table1[[#This Row],[Isotope Abundance]],"")</f>
        <v/>
      </c>
    </row>
    <row r="629" spans="2:9" ht="15" hidden="1" customHeight="1" x14ac:dyDescent="0.25">
      <c r="B629" s="2">
        <v>28</v>
      </c>
      <c r="C629" s="2" t="s">
        <v>41</v>
      </c>
      <c r="D629" s="1">
        <v>48</v>
      </c>
      <c r="E629" s="1" t="s">
        <v>743</v>
      </c>
      <c r="F629" s="1" t="s">
        <v>4</v>
      </c>
      <c r="G629" s="16" t="str">
        <f>IFERROR(VALUE(SUBSTITUTE(Table1[[#This Row],[ Isotopic Composition]],CHAR(160),"")),"")</f>
        <v/>
      </c>
      <c r="H629" s="6"/>
      <c r="I629" s="6" t="str">
        <f>IFERROR(VLOOKUP(Table1[[#This Row],[Element]],Table3[],2,0)*Table1[[#This Row],[Isotope Abundance]],"")</f>
        <v/>
      </c>
    </row>
    <row r="630" spans="2:9" ht="15" hidden="1" customHeight="1" x14ac:dyDescent="0.25">
      <c r="B630" s="2"/>
      <c r="C630" s="2" t="s">
        <v>41</v>
      </c>
      <c r="D630" s="1">
        <v>49</v>
      </c>
      <c r="E630" s="1" t="s">
        <v>744</v>
      </c>
      <c r="F630" s="1" t="s">
        <v>4</v>
      </c>
      <c r="G630" s="16" t="str">
        <f>IFERROR(VALUE(SUBSTITUTE(Table1[[#This Row],[ Isotopic Composition]],CHAR(160),"")),"")</f>
        <v/>
      </c>
      <c r="H630" s="6"/>
      <c r="I630" s="6" t="str">
        <f>IFERROR(VLOOKUP(Table1[[#This Row],[Element]],Table3[],2,0)*Table1[[#This Row],[Isotope Abundance]],"")</f>
        <v/>
      </c>
    </row>
    <row r="631" spans="2:9" ht="15" hidden="1" customHeight="1" x14ac:dyDescent="0.25">
      <c r="B631" s="2"/>
      <c r="C631" s="2" t="s">
        <v>41</v>
      </c>
      <c r="D631" s="1">
        <v>50</v>
      </c>
      <c r="E631" s="1" t="s">
        <v>745</v>
      </c>
      <c r="F631" s="1" t="s">
        <v>4</v>
      </c>
      <c r="G631" s="16" t="str">
        <f>IFERROR(VALUE(SUBSTITUTE(Table1[[#This Row],[ Isotopic Composition]],CHAR(160),"")),"")</f>
        <v/>
      </c>
      <c r="H631" s="6"/>
      <c r="I631" s="6" t="str">
        <f>IFERROR(VLOOKUP(Table1[[#This Row],[Element]],Table3[],2,0)*Table1[[#This Row],[Isotope Abundance]],"")</f>
        <v/>
      </c>
    </row>
    <row r="632" spans="2:9" ht="15" hidden="1" customHeight="1" x14ac:dyDescent="0.25">
      <c r="B632" s="2"/>
      <c r="C632" s="2" t="s">
        <v>41</v>
      </c>
      <c r="D632" s="1">
        <v>51</v>
      </c>
      <c r="E632" s="1" t="s">
        <v>746</v>
      </c>
      <c r="F632" s="1" t="s">
        <v>4</v>
      </c>
      <c r="G632" s="16" t="str">
        <f>IFERROR(VALUE(SUBSTITUTE(Table1[[#This Row],[ Isotopic Composition]],CHAR(160),"")),"")</f>
        <v/>
      </c>
      <c r="H632" s="6"/>
      <c r="I632" s="6" t="str">
        <f>IFERROR(VLOOKUP(Table1[[#This Row],[Element]],Table3[],2,0)*Table1[[#This Row],[Isotope Abundance]],"")</f>
        <v/>
      </c>
    </row>
    <row r="633" spans="2:9" ht="15" hidden="1" customHeight="1" x14ac:dyDescent="0.25">
      <c r="B633" s="2"/>
      <c r="C633" s="2" t="s">
        <v>41</v>
      </c>
      <c r="D633" s="1">
        <v>52</v>
      </c>
      <c r="E633" s="1" t="s">
        <v>747</v>
      </c>
      <c r="F633" s="1" t="s">
        <v>4</v>
      </c>
      <c r="G633" s="16" t="str">
        <f>IFERROR(VALUE(SUBSTITUTE(Table1[[#This Row],[ Isotopic Composition]],CHAR(160),"")),"")</f>
        <v/>
      </c>
      <c r="H633" s="6"/>
      <c r="I633" s="6" t="str">
        <f>IFERROR(VLOOKUP(Table1[[#This Row],[Element]],Table3[],2,0)*Table1[[#This Row],[Isotope Abundance]],"")</f>
        <v/>
      </c>
    </row>
    <row r="634" spans="2:9" ht="15" hidden="1" customHeight="1" x14ac:dyDescent="0.25">
      <c r="B634" s="2"/>
      <c r="C634" s="2" t="s">
        <v>41</v>
      </c>
      <c r="D634" s="1">
        <v>53</v>
      </c>
      <c r="E634" s="1" t="s">
        <v>748</v>
      </c>
      <c r="F634" s="1" t="s">
        <v>4</v>
      </c>
      <c r="G634" s="16" t="str">
        <f>IFERROR(VALUE(SUBSTITUTE(Table1[[#This Row],[ Isotopic Composition]],CHAR(160),"")),"")</f>
        <v/>
      </c>
      <c r="H634" s="6"/>
      <c r="I634" s="6" t="str">
        <f>IFERROR(VLOOKUP(Table1[[#This Row],[Element]],Table3[],2,0)*Table1[[#This Row],[Isotope Abundance]],"")</f>
        <v/>
      </c>
    </row>
    <row r="635" spans="2:9" ht="15" hidden="1" customHeight="1" x14ac:dyDescent="0.25">
      <c r="B635" s="2"/>
      <c r="C635" s="2" t="s">
        <v>41</v>
      </c>
      <c r="D635" s="1">
        <v>54</v>
      </c>
      <c r="E635" s="1" t="s">
        <v>749</v>
      </c>
      <c r="F635" s="1" t="s">
        <v>4</v>
      </c>
      <c r="G635" s="16" t="str">
        <f>IFERROR(VALUE(SUBSTITUTE(Table1[[#This Row],[ Isotopic Composition]],CHAR(160),"")),"")</f>
        <v/>
      </c>
      <c r="H635" s="6"/>
      <c r="I635" s="6" t="str">
        <f>IFERROR(VLOOKUP(Table1[[#This Row],[Element]],Table3[],2,0)*Table1[[#This Row],[Isotope Abundance]],"")</f>
        <v/>
      </c>
    </row>
    <row r="636" spans="2:9" ht="15" hidden="1" customHeight="1" x14ac:dyDescent="0.25">
      <c r="B636" s="2"/>
      <c r="C636" s="2" t="s">
        <v>41</v>
      </c>
      <c r="D636" s="1">
        <v>55</v>
      </c>
      <c r="E636" s="1" t="s">
        <v>750</v>
      </c>
      <c r="F636" s="1" t="s">
        <v>4</v>
      </c>
      <c r="G636" s="16" t="str">
        <f>IFERROR(VALUE(SUBSTITUTE(Table1[[#This Row],[ Isotopic Composition]],CHAR(160),"")),"")</f>
        <v/>
      </c>
      <c r="H636" s="6"/>
      <c r="I636" s="6" t="str">
        <f>IFERROR(VLOOKUP(Table1[[#This Row],[Element]],Table3[],2,0)*Table1[[#This Row],[Isotope Abundance]],"")</f>
        <v/>
      </c>
    </row>
    <row r="637" spans="2:9" ht="15" hidden="1" customHeight="1" x14ac:dyDescent="0.25">
      <c r="B637" s="2"/>
      <c r="C637" s="2" t="s">
        <v>41</v>
      </c>
      <c r="D637" s="1">
        <v>56</v>
      </c>
      <c r="E637" s="1" t="s">
        <v>751</v>
      </c>
      <c r="F637" s="1" t="s">
        <v>4</v>
      </c>
      <c r="G637" s="16" t="str">
        <f>IFERROR(VALUE(SUBSTITUTE(Table1[[#This Row],[ Isotopic Composition]],CHAR(160),"")),"")</f>
        <v/>
      </c>
      <c r="H637" s="6"/>
      <c r="I637" s="6" t="str">
        <f>IFERROR(VLOOKUP(Table1[[#This Row],[Element]],Table3[],2,0)*Table1[[#This Row],[Isotope Abundance]],"")</f>
        <v/>
      </c>
    </row>
    <row r="638" spans="2:9" ht="15" hidden="1" customHeight="1" x14ac:dyDescent="0.25">
      <c r="B638" s="2"/>
      <c r="C638" s="2" t="s">
        <v>41</v>
      </c>
      <c r="D638" s="1">
        <v>57</v>
      </c>
      <c r="E638" s="1" t="s">
        <v>752</v>
      </c>
      <c r="F638" s="1" t="s">
        <v>4</v>
      </c>
      <c r="G638" s="16" t="str">
        <f>IFERROR(VALUE(SUBSTITUTE(Table1[[#This Row],[ Isotopic Composition]],CHAR(160),"")),"")</f>
        <v/>
      </c>
      <c r="H638" s="6"/>
      <c r="I638" s="6" t="str">
        <f>IFERROR(VLOOKUP(Table1[[#This Row],[Element]],Table3[],2,0)*Table1[[#This Row],[Isotope Abundance]],"")</f>
        <v/>
      </c>
    </row>
    <row r="639" spans="2:9" ht="15" customHeight="1" x14ac:dyDescent="0.25">
      <c r="B639" s="2"/>
      <c r="C639" s="2" t="s">
        <v>41</v>
      </c>
      <c r="D639" s="1">
        <v>58</v>
      </c>
      <c r="E639" s="1" t="s">
        <v>753</v>
      </c>
      <c r="F639" s="8" t="s">
        <v>754</v>
      </c>
      <c r="G639" s="11">
        <f>IFERROR(VALUE(SUBSTITUTE(Table1[[#This Row],[ Isotopic Composition]],CHAR(160),"")),"")</f>
        <v>0.68076999999999999</v>
      </c>
      <c r="H639" s="8" t="s">
        <v>755</v>
      </c>
      <c r="I639" s="38">
        <f>IFERROR(VLOOKUP(Table1[[#This Row],[Element]],Table3[],2,0)*Table1[[#This Row],[Isotope Abundance]],"")</f>
        <v>2.6550157077066667E-5</v>
      </c>
    </row>
    <row r="640" spans="2:9" ht="15" hidden="1" customHeight="1" x14ac:dyDescent="0.25">
      <c r="B640" s="2"/>
      <c r="C640" s="2" t="s">
        <v>41</v>
      </c>
      <c r="D640" s="1">
        <v>59</v>
      </c>
      <c r="E640" s="1" t="s">
        <v>756</v>
      </c>
      <c r="F640" s="1" t="s">
        <v>4</v>
      </c>
      <c r="G640" s="16" t="str">
        <f>IFERROR(VALUE(SUBSTITUTE(Table1[[#This Row],[ Isotopic Composition]],CHAR(160),"")),"")</f>
        <v/>
      </c>
      <c r="H640" s="6"/>
      <c r="I640" s="6" t="str">
        <f>IFERROR(VLOOKUP(Table1[[#This Row],[Element]],Table3[],2,0)*Table1[[#This Row],[Isotope Abundance]],"")</f>
        <v/>
      </c>
    </row>
    <row r="641" spans="2:9" ht="15" customHeight="1" x14ac:dyDescent="0.25">
      <c r="B641" s="2"/>
      <c r="C641" s="2" t="s">
        <v>41</v>
      </c>
      <c r="D641" s="1">
        <v>60</v>
      </c>
      <c r="E641" s="1" t="s">
        <v>757</v>
      </c>
      <c r="F641" s="8" t="s">
        <v>758</v>
      </c>
      <c r="G641" s="11">
        <f>IFERROR(VALUE(SUBSTITUTE(Table1[[#This Row],[ Isotopic Composition]],CHAR(160),"")),"")</f>
        <v>0.26223000000000002</v>
      </c>
      <c r="H641" s="6"/>
      <c r="I641" s="38">
        <f>IFERROR(VLOOKUP(Table1[[#This Row],[Element]],Table3[],2,0)*Table1[[#This Row],[Isotope Abundance]],"")</f>
        <v>1.0227018949600001E-5</v>
      </c>
    </row>
    <row r="642" spans="2:9" ht="15" customHeight="1" x14ac:dyDescent="0.25">
      <c r="B642" s="2"/>
      <c r="C642" s="2" t="s">
        <v>41</v>
      </c>
      <c r="D642" s="1">
        <v>61</v>
      </c>
      <c r="E642" s="1" t="s">
        <v>759</v>
      </c>
      <c r="F642" s="8" t="s">
        <v>760</v>
      </c>
      <c r="G642" s="11">
        <f>IFERROR(VALUE(SUBSTITUTE(Table1[[#This Row],[ Isotopic Composition]],CHAR(160),"")),"")</f>
        <v>1.1398999999999999E-2</v>
      </c>
      <c r="H642" s="6"/>
      <c r="I642" s="38">
        <f>IFERROR(VLOOKUP(Table1[[#This Row],[Element]],Table3[],2,0)*Table1[[#This Row],[Isotope Abundance]],"")</f>
        <v>4.4456312781333334E-7</v>
      </c>
    </row>
    <row r="643" spans="2:9" ht="15" customHeight="1" x14ac:dyDescent="0.25">
      <c r="B643" s="2"/>
      <c r="C643" s="2" t="s">
        <v>41</v>
      </c>
      <c r="D643" s="1">
        <v>62</v>
      </c>
      <c r="E643" s="1" t="s">
        <v>761</v>
      </c>
      <c r="F643" s="8" t="s">
        <v>762</v>
      </c>
      <c r="G643" s="11">
        <f>IFERROR(VALUE(SUBSTITUTE(Table1[[#This Row],[ Isotopic Composition]],CHAR(160),"")),"")</f>
        <v>3.6346000000000003E-2</v>
      </c>
      <c r="H643" s="6"/>
      <c r="I643" s="38">
        <f>IFERROR(VLOOKUP(Table1[[#This Row],[Element]],Table3[],2,0)*Table1[[#This Row],[Isotope Abundance]],"")</f>
        <v>1.4175007845866667E-6</v>
      </c>
    </row>
    <row r="644" spans="2:9" ht="15" hidden="1" customHeight="1" x14ac:dyDescent="0.25">
      <c r="B644" s="2"/>
      <c r="C644" s="2" t="s">
        <v>41</v>
      </c>
      <c r="D644" s="1">
        <v>63</v>
      </c>
      <c r="E644" s="1" t="s">
        <v>763</v>
      </c>
      <c r="F644" s="1" t="s">
        <v>4</v>
      </c>
      <c r="G644" s="16" t="str">
        <f>IFERROR(VALUE(SUBSTITUTE(Table1[[#This Row],[ Isotopic Composition]],CHAR(160),"")),"")</f>
        <v/>
      </c>
      <c r="H644" s="6"/>
      <c r="I644" s="6" t="str">
        <f>IFERROR(VLOOKUP(Table1[[#This Row],[Element]],Table3[],2,0)*Table1[[#This Row],[Isotope Abundance]],"")</f>
        <v/>
      </c>
    </row>
    <row r="645" spans="2:9" ht="15" customHeight="1" x14ac:dyDescent="0.25">
      <c r="B645" s="2"/>
      <c r="C645" s="2" t="s">
        <v>41</v>
      </c>
      <c r="D645" s="1">
        <v>64</v>
      </c>
      <c r="E645" s="1" t="s">
        <v>764</v>
      </c>
      <c r="F645" s="8" t="s">
        <v>765</v>
      </c>
      <c r="G645" s="11">
        <f>IFERROR(VALUE(SUBSTITUTE(Table1[[#This Row],[ Isotopic Composition]],CHAR(160),"")),"")</f>
        <v>9.2549999999999993E-3</v>
      </c>
      <c r="H645" s="6"/>
      <c r="I645" s="38">
        <f>IFERROR(VLOOKUP(Table1[[#This Row],[Element]],Table3[],2,0)*Table1[[#This Row],[Isotope Abundance]],"")</f>
        <v>3.6094672759999997E-7</v>
      </c>
    </row>
    <row r="646" spans="2:9" ht="15" hidden="1" customHeight="1" x14ac:dyDescent="0.25">
      <c r="B646" s="2"/>
      <c r="C646" s="2" t="s">
        <v>41</v>
      </c>
      <c r="D646" s="1">
        <v>65</v>
      </c>
      <c r="E646" s="1" t="s">
        <v>766</v>
      </c>
      <c r="F646" s="1" t="s">
        <v>4</v>
      </c>
      <c r="G646" s="16" t="str">
        <f>IFERROR(VALUE(SUBSTITUTE(Table1[[#This Row],[ Isotopic Composition]],CHAR(160),"")),"")</f>
        <v/>
      </c>
      <c r="H646" s="6"/>
      <c r="I646" s="6" t="str">
        <f>IFERROR(VLOOKUP(Table1[[#This Row],[Element]],Table3[],2,0)*Table1[[#This Row],[Isotope Abundance]],"")</f>
        <v/>
      </c>
    </row>
    <row r="647" spans="2:9" ht="15" hidden="1" customHeight="1" x14ac:dyDescent="0.25">
      <c r="B647" s="2"/>
      <c r="C647" s="2" t="s">
        <v>41</v>
      </c>
      <c r="D647" s="1">
        <v>66</v>
      </c>
      <c r="E647" s="1" t="s">
        <v>767</v>
      </c>
      <c r="F647" s="1" t="s">
        <v>4</v>
      </c>
      <c r="G647" s="16" t="str">
        <f>IFERROR(VALUE(SUBSTITUTE(Table1[[#This Row],[ Isotopic Composition]],CHAR(160),"")),"")</f>
        <v/>
      </c>
      <c r="H647" s="6"/>
      <c r="I647" s="6" t="str">
        <f>IFERROR(VLOOKUP(Table1[[#This Row],[Element]],Table3[],2,0)*Table1[[#This Row],[Isotope Abundance]],"")</f>
        <v/>
      </c>
    </row>
    <row r="648" spans="2:9" ht="15" hidden="1" customHeight="1" x14ac:dyDescent="0.25">
      <c r="B648" s="2"/>
      <c r="C648" s="2" t="s">
        <v>41</v>
      </c>
      <c r="D648" s="1">
        <v>67</v>
      </c>
      <c r="E648" s="1" t="s">
        <v>768</v>
      </c>
      <c r="F648" s="1" t="s">
        <v>4</v>
      </c>
      <c r="G648" s="16" t="str">
        <f>IFERROR(VALUE(SUBSTITUTE(Table1[[#This Row],[ Isotopic Composition]],CHAR(160),"")),"")</f>
        <v/>
      </c>
      <c r="H648" s="6"/>
      <c r="I648" s="6" t="str">
        <f>IFERROR(VLOOKUP(Table1[[#This Row],[Element]],Table3[],2,0)*Table1[[#This Row],[Isotope Abundance]],"")</f>
        <v/>
      </c>
    </row>
    <row r="649" spans="2:9" ht="15" hidden="1" customHeight="1" x14ac:dyDescent="0.25">
      <c r="B649" s="2"/>
      <c r="C649" s="2" t="s">
        <v>41</v>
      </c>
      <c r="D649" s="1">
        <v>68</v>
      </c>
      <c r="E649" s="1" t="s">
        <v>769</v>
      </c>
      <c r="F649" s="1" t="s">
        <v>4</v>
      </c>
      <c r="G649" s="16" t="str">
        <f>IFERROR(VALUE(SUBSTITUTE(Table1[[#This Row],[ Isotopic Composition]],CHAR(160),"")),"")</f>
        <v/>
      </c>
      <c r="H649" s="6"/>
      <c r="I649" s="6" t="str">
        <f>IFERROR(VLOOKUP(Table1[[#This Row],[Element]],Table3[],2,0)*Table1[[#This Row],[Isotope Abundance]],"")</f>
        <v/>
      </c>
    </row>
    <row r="650" spans="2:9" ht="15" hidden="1" customHeight="1" x14ac:dyDescent="0.25">
      <c r="B650" s="2"/>
      <c r="C650" s="2" t="s">
        <v>41</v>
      </c>
      <c r="D650" s="1">
        <v>69</v>
      </c>
      <c r="E650" s="1" t="s">
        <v>770</v>
      </c>
      <c r="F650" s="1" t="s">
        <v>4</v>
      </c>
      <c r="G650" s="16" t="str">
        <f>IFERROR(VALUE(SUBSTITUTE(Table1[[#This Row],[ Isotopic Composition]],CHAR(160),"")),"")</f>
        <v/>
      </c>
      <c r="H650" s="6"/>
      <c r="I650" s="6" t="str">
        <f>IFERROR(VLOOKUP(Table1[[#This Row],[Element]],Table3[],2,0)*Table1[[#This Row],[Isotope Abundance]],"")</f>
        <v/>
      </c>
    </row>
    <row r="651" spans="2:9" ht="15" hidden="1" customHeight="1" x14ac:dyDescent="0.25">
      <c r="B651" s="2"/>
      <c r="C651" s="2" t="s">
        <v>41</v>
      </c>
      <c r="D651" s="1">
        <v>70</v>
      </c>
      <c r="E651" s="1" t="s">
        <v>771</v>
      </c>
      <c r="F651" s="1" t="s">
        <v>4</v>
      </c>
      <c r="G651" s="16" t="str">
        <f>IFERROR(VALUE(SUBSTITUTE(Table1[[#This Row],[ Isotopic Composition]],CHAR(160),"")),"")</f>
        <v/>
      </c>
      <c r="H651" s="6"/>
      <c r="I651" s="6" t="str">
        <f>IFERROR(VLOOKUP(Table1[[#This Row],[Element]],Table3[],2,0)*Table1[[#This Row],[Isotope Abundance]],"")</f>
        <v/>
      </c>
    </row>
    <row r="652" spans="2:9" ht="15" hidden="1" customHeight="1" x14ac:dyDescent="0.25">
      <c r="B652" s="2"/>
      <c r="C652" s="2" t="s">
        <v>41</v>
      </c>
      <c r="D652" s="1">
        <v>71</v>
      </c>
      <c r="E652" s="1" t="s">
        <v>772</v>
      </c>
      <c r="F652" s="1" t="s">
        <v>4</v>
      </c>
      <c r="G652" s="16" t="str">
        <f>IFERROR(VALUE(SUBSTITUTE(Table1[[#This Row],[ Isotopic Composition]],CHAR(160),"")),"")</f>
        <v/>
      </c>
      <c r="H652" s="6"/>
      <c r="I652" s="6" t="str">
        <f>IFERROR(VLOOKUP(Table1[[#This Row],[Element]],Table3[],2,0)*Table1[[#This Row],[Isotope Abundance]],"")</f>
        <v/>
      </c>
    </row>
    <row r="653" spans="2:9" ht="15" hidden="1" customHeight="1" x14ac:dyDescent="0.25">
      <c r="B653" s="2"/>
      <c r="C653" s="2" t="s">
        <v>41</v>
      </c>
      <c r="D653" s="1">
        <v>72</v>
      </c>
      <c r="E653" s="1" t="s">
        <v>773</v>
      </c>
      <c r="F653" s="1" t="s">
        <v>4</v>
      </c>
      <c r="G653" s="16" t="str">
        <f>IFERROR(VALUE(SUBSTITUTE(Table1[[#This Row],[ Isotopic Composition]],CHAR(160),"")),"")</f>
        <v/>
      </c>
      <c r="H653" s="6"/>
      <c r="I653" s="6" t="str">
        <f>IFERROR(VLOOKUP(Table1[[#This Row],[Element]],Table3[],2,0)*Table1[[#This Row],[Isotope Abundance]],"")</f>
        <v/>
      </c>
    </row>
    <row r="654" spans="2:9" ht="15" hidden="1" customHeight="1" x14ac:dyDescent="0.25">
      <c r="B654" s="2"/>
      <c r="C654" s="2" t="s">
        <v>41</v>
      </c>
      <c r="D654" s="1">
        <v>73</v>
      </c>
      <c r="E654" s="1" t="s">
        <v>774</v>
      </c>
      <c r="F654" s="1" t="s">
        <v>4</v>
      </c>
      <c r="G654" s="16" t="str">
        <f>IFERROR(VALUE(SUBSTITUTE(Table1[[#This Row],[ Isotopic Composition]],CHAR(160),"")),"")</f>
        <v/>
      </c>
      <c r="H654" s="6"/>
      <c r="I654" s="6" t="str">
        <f>IFERROR(VLOOKUP(Table1[[#This Row],[Element]],Table3[],2,0)*Table1[[#This Row],[Isotope Abundance]],"")</f>
        <v/>
      </c>
    </row>
    <row r="655" spans="2:9" ht="15" hidden="1" customHeight="1" x14ac:dyDescent="0.25">
      <c r="B655" s="2"/>
      <c r="C655" s="2" t="s">
        <v>41</v>
      </c>
      <c r="D655" s="1">
        <v>74</v>
      </c>
      <c r="E655" s="1" t="s">
        <v>775</v>
      </c>
      <c r="F655" s="1" t="s">
        <v>4</v>
      </c>
      <c r="G655" s="16" t="str">
        <f>IFERROR(VALUE(SUBSTITUTE(Table1[[#This Row],[ Isotopic Composition]],CHAR(160),"")),"")</f>
        <v/>
      </c>
      <c r="H655" s="6"/>
      <c r="I655" s="6" t="str">
        <f>IFERROR(VLOOKUP(Table1[[#This Row],[Element]],Table3[],2,0)*Table1[[#This Row],[Isotope Abundance]],"")</f>
        <v/>
      </c>
    </row>
    <row r="656" spans="2:9" ht="15" hidden="1" customHeight="1" x14ac:dyDescent="0.25">
      <c r="B656" s="2"/>
      <c r="C656" s="2" t="s">
        <v>41</v>
      </c>
      <c r="D656" s="1">
        <v>75</v>
      </c>
      <c r="E656" s="1" t="s">
        <v>776</v>
      </c>
      <c r="F656" s="1" t="s">
        <v>4</v>
      </c>
      <c r="G656" s="16" t="str">
        <f>IFERROR(VALUE(SUBSTITUTE(Table1[[#This Row],[ Isotopic Composition]],CHAR(160),"")),"")</f>
        <v/>
      </c>
      <c r="H656" s="6"/>
      <c r="I656" s="6" t="str">
        <f>IFERROR(VLOOKUP(Table1[[#This Row],[Element]],Table3[],2,0)*Table1[[#This Row],[Isotope Abundance]],"")</f>
        <v/>
      </c>
    </row>
    <row r="657" spans="2:9" ht="15" hidden="1" customHeight="1" x14ac:dyDescent="0.25">
      <c r="B657" s="2"/>
      <c r="C657" s="2" t="s">
        <v>41</v>
      </c>
      <c r="D657" s="1">
        <v>76</v>
      </c>
      <c r="E657" s="1" t="s">
        <v>777</v>
      </c>
      <c r="F657" s="1" t="s">
        <v>4</v>
      </c>
      <c r="G657" s="16" t="str">
        <f>IFERROR(VALUE(SUBSTITUTE(Table1[[#This Row],[ Isotopic Composition]],CHAR(160),"")),"")</f>
        <v/>
      </c>
      <c r="H657" s="6"/>
      <c r="I657" s="6" t="str">
        <f>IFERROR(VLOOKUP(Table1[[#This Row],[Element]],Table3[],2,0)*Table1[[#This Row],[Isotope Abundance]],"")</f>
        <v/>
      </c>
    </row>
    <row r="658" spans="2:9" ht="15" hidden="1" customHeight="1" x14ac:dyDescent="0.25">
      <c r="B658" s="2"/>
      <c r="C658" s="2" t="s">
        <v>41</v>
      </c>
      <c r="D658" s="1">
        <v>77</v>
      </c>
      <c r="E658" s="1" t="s">
        <v>778</v>
      </c>
      <c r="F658" s="1" t="s">
        <v>4</v>
      </c>
      <c r="G658" s="16" t="str">
        <f>IFERROR(VALUE(SUBSTITUTE(Table1[[#This Row],[ Isotopic Composition]],CHAR(160),"")),"")</f>
        <v/>
      </c>
      <c r="H658" s="6"/>
      <c r="I658" s="6" t="str">
        <f>IFERROR(VLOOKUP(Table1[[#This Row],[Element]],Table3[],2,0)*Table1[[#This Row],[Isotope Abundance]],"")</f>
        <v/>
      </c>
    </row>
    <row r="659" spans="2:9" ht="15" hidden="1" customHeight="1" x14ac:dyDescent="0.25">
      <c r="B659" s="2"/>
      <c r="C659" s="2" t="s">
        <v>41</v>
      </c>
      <c r="D659" s="1">
        <v>78</v>
      </c>
      <c r="E659" s="1" t="s">
        <v>779</v>
      </c>
      <c r="F659" s="1" t="s">
        <v>4</v>
      </c>
      <c r="G659" s="16" t="str">
        <f>IFERROR(VALUE(SUBSTITUTE(Table1[[#This Row],[ Isotopic Composition]],CHAR(160),"")),"")</f>
        <v/>
      </c>
      <c r="H659" s="6"/>
      <c r="I659" s="6" t="str">
        <f>IFERROR(VLOOKUP(Table1[[#This Row],[Element]],Table3[],2,0)*Table1[[#This Row],[Isotope Abundance]],"")</f>
        <v/>
      </c>
    </row>
    <row r="660" spans="2:9" ht="15" hidden="1" customHeight="1" x14ac:dyDescent="0.25">
      <c r="B660" s="2"/>
      <c r="C660" s="2" t="s">
        <v>41</v>
      </c>
      <c r="D660" s="1">
        <v>79</v>
      </c>
      <c r="E660" s="1" t="s">
        <v>780</v>
      </c>
      <c r="F660" s="1" t="s">
        <v>4</v>
      </c>
      <c r="G660" s="16" t="str">
        <f>IFERROR(VALUE(SUBSTITUTE(Table1[[#This Row],[ Isotopic Composition]],CHAR(160),"")),"")</f>
        <v/>
      </c>
      <c r="H660" s="6"/>
      <c r="I660" s="6" t="str">
        <f>IFERROR(VLOOKUP(Table1[[#This Row],[Element]],Table3[],2,0)*Table1[[#This Row],[Isotope Abundance]],"")</f>
        <v/>
      </c>
    </row>
    <row r="661" spans="2:9" ht="15" hidden="1" customHeight="1" x14ac:dyDescent="0.25">
      <c r="B661" s="9"/>
      <c r="C661" s="9"/>
      <c r="D661" s="9"/>
      <c r="E661" s="6"/>
      <c r="F661" s="6"/>
      <c r="G661" s="14" t="str">
        <f>IFERROR(VALUE(SUBSTITUTE(Table1[[#This Row],[ Isotopic Composition]],CHAR(160),"")),"")</f>
        <v/>
      </c>
      <c r="H661" s="6"/>
      <c r="I661" s="6" t="str">
        <f>IFERROR(VLOOKUP(Table1[[#This Row],[Element]],Table3[],2,0)*Table1[[#This Row],[Isotope Abundance]],"")</f>
        <v/>
      </c>
    </row>
    <row r="662" spans="2:9" ht="15" hidden="1" customHeight="1" x14ac:dyDescent="0.25">
      <c r="B662" s="6"/>
      <c r="C662" s="6"/>
      <c r="D662" s="6"/>
      <c r="E662" s="6"/>
      <c r="F662" s="6"/>
      <c r="G662" s="14" t="str">
        <f>IFERROR(VALUE(SUBSTITUTE(Table1[[#This Row],[ Isotopic Composition]],CHAR(160),"")),"")</f>
        <v/>
      </c>
      <c r="H662" s="6"/>
      <c r="I662" s="6" t="str">
        <f>IFERROR(VLOOKUP(Table1[[#This Row],[Element]],Table3[],2,0)*Table1[[#This Row],[Isotope Abundance]],"")</f>
        <v/>
      </c>
    </row>
    <row r="663" spans="2:9" ht="15" hidden="1" customHeight="1" x14ac:dyDescent="0.25">
      <c r="B663" s="2">
        <v>29</v>
      </c>
      <c r="C663" s="2" t="s">
        <v>42</v>
      </c>
      <c r="D663" s="1">
        <v>52</v>
      </c>
      <c r="E663" s="1" t="s">
        <v>781</v>
      </c>
      <c r="F663" s="1" t="s">
        <v>4</v>
      </c>
      <c r="G663" s="16" t="str">
        <f>IFERROR(VALUE(SUBSTITUTE(Table1[[#This Row],[ Isotopic Composition]],CHAR(160),"")),"")</f>
        <v/>
      </c>
      <c r="H663" s="6"/>
      <c r="I663" s="6" t="str">
        <f>IFERROR(VLOOKUP(Table1[[#This Row],[Element]],Table3[],2,0)*Table1[[#This Row],[Isotope Abundance]],"")</f>
        <v/>
      </c>
    </row>
    <row r="664" spans="2:9" ht="15" hidden="1" customHeight="1" x14ac:dyDescent="0.25">
      <c r="B664" s="2"/>
      <c r="C664" s="2" t="s">
        <v>42</v>
      </c>
      <c r="D664" s="1">
        <v>53</v>
      </c>
      <c r="E664" s="1" t="s">
        <v>782</v>
      </c>
      <c r="F664" s="1" t="s">
        <v>4</v>
      </c>
      <c r="G664" s="16" t="str">
        <f>IFERROR(VALUE(SUBSTITUTE(Table1[[#This Row],[ Isotopic Composition]],CHAR(160),"")),"")</f>
        <v/>
      </c>
      <c r="H664" s="6"/>
      <c r="I664" s="6" t="str">
        <f>IFERROR(VLOOKUP(Table1[[#This Row],[Element]],Table3[],2,0)*Table1[[#This Row],[Isotope Abundance]],"")</f>
        <v/>
      </c>
    </row>
    <row r="665" spans="2:9" ht="15" hidden="1" customHeight="1" x14ac:dyDescent="0.25">
      <c r="B665" s="2"/>
      <c r="C665" s="2" t="s">
        <v>42</v>
      </c>
      <c r="D665" s="1">
        <v>54</v>
      </c>
      <c r="E665" s="1" t="s">
        <v>783</v>
      </c>
      <c r="F665" s="1" t="s">
        <v>4</v>
      </c>
      <c r="G665" s="16" t="str">
        <f>IFERROR(VALUE(SUBSTITUTE(Table1[[#This Row],[ Isotopic Composition]],CHAR(160),"")),"")</f>
        <v/>
      </c>
      <c r="H665" s="6"/>
      <c r="I665" s="6" t="str">
        <f>IFERROR(VLOOKUP(Table1[[#This Row],[Element]],Table3[],2,0)*Table1[[#This Row],[Isotope Abundance]],"")</f>
        <v/>
      </c>
    </row>
    <row r="666" spans="2:9" ht="15" hidden="1" customHeight="1" x14ac:dyDescent="0.25">
      <c r="B666" s="2"/>
      <c r="C666" s="2" t="s">
        <v>42</v>
      </c>
      <c r="D666" s="1">
        <v>55</v>
      </c>
      <c r="E666" s="1" t="s">
        <v>784</v>
      </c>
      <c r="F666" s="1" t="s">
        <v>4</v>
      </c>
      <c r="G666" s="16" t="str">
        <f>IFERROR(VALUE(SUBSTITUTE(Table1[[#This Row],[ Isotopic Composition]],CHAR(160),"")),"")</f>
        <v/>
      </c>
      <c r="H666" s="6"/>
      <c r="I666" s="6" t="str">
        <f>IFERROR(VLOOKUP(Table1[[#This Row],[Element]],Table3[],2,0)*Table1[[#This Row],[Isotope Abundance]],"")</f>
        <v/>
      </c>
    </row>
    <row r="667" spans="2:9" ht="15" hidden="1" customHeight="1" x14ac:dyDescent="0.25">
      <c r="B667" s="2"/>
      <c r="C667" s="2" t="s">
        <v>42</v>
      </c>
      <c r="D667" s="1">
        <v>56</v>
      </c>
      <c r="E667" s="1" t="s">
        <v>785</v>
      </c>
      <c r="F667" s="1" t="s">
        <v>4</v>
      </c>
      <c r="G667" s="16" t="str">
        <f>IFERROR(VALUE(SUBSTITUTE(Table1[[#This Row],[ Isotopic Composition]],CHAR(160),"")),"")</f>
        <v/>
      </c>
      <c r="H667" s="6"/>
      <c r="I667" s="6" t="str">
        <f>IFERROR(VLOOKUP(Table1[[#This Row],[Element]],Table3[],2,0)*Table1[[#This Row],[Isotope Abundance]],"")</f>
        <v/>
      </c>
    </row>
    <row r="668" spans="2:9" ht="15" hidden="1" customHeight="1" x14ac:dyDescent="0.25">
      <c r="B668" s="2"/>
      <c r="C668" s="2" t="s">
        <v>42</v>
      </c>
      <c r="D668" s="1">
        <v>57</v>
      </c>
      <c r="E668" s="1" t="s">
        <v>786</v>
      </c>
      <c r="F668" s="1" t="s">
        <v>4</v>
      </c>
      <c r="G668" s="16" t="str">
        <f>IFERROR(VALUE(SUBSTITUTE(Table1[[#This Row],[ Isotopic Composition]],CHAR(160),"")),"")</f>
        <v/>
      </c>
      <c r="H668" s="6"/>
      <c r="I668" s="6" t="str">
        <f>IFERROR(VLOOKUP(Table1[[#This Row],[Element]],Table3[],2,0)*Table1[[#This Row],[Isotope Abundance]],"")</f>
        <v/>
      </c>
    </row>
    <row r="669" spans="2:9" ht="15" hidden="1" customHeight="1" x14ac:dyDescent="0.25">
      <c r="B669" s="2"/>
      <c r="C669" s="2" t="s">
        <v>42</v>
      </c>
      <c r="D669" s="1">
        <v>58</v>
      </c>
      <c r="E669" s="1" t="s">
        <v>787</v>
      </c>
      <c r="F669" s="1" t="s">
        <v>4</v>
      </c>
      <c r="G669" s="16" t="str">
        <f>IFERROR(VALUE(SUBSTITUTE(Table1[[#This Row],[ Isotopic Composition]],CHAR(160),"")),"")</f>
        <v/>
      </c>
      <c r="H669" s="6"/>
      <c r="I669" s="6" t="str">
        <f>IFERROR(VLOOKUP(Table1[[#This Row],[Element]],Table3[],2,0)*Table1[[#This Row],[Isotope Abundance]],"")</f>
        <v/>
      </c>
    </row>
    <row r="670" spans="2:9" ht="15" hidden="1" customHeight="1" x14ac:dyDescent="0.25">
      <c r="B670" s="2"/>
      <c r="C670" s="2" t="s">
        <v>42</v>
      </c>
      <c r="D670" s="1">
        <v>59</v>
      </c>
      <c r="E670" s="1" t="s">
        <v>788</v>
      </c>
      <c r="F670" s="1" t="s">
        <v>4</v>
      </c>
      <c r="G670" s="16" t="str">
        <f>IFERROR(VALUE(SUBSTITUTE(Table1[[#This Row],[ Isotopic Composition]],CHAR(160),"")),"")</f>
        <v/>
      </c>
      <c r="H670" s="6"/>
      <c r="I670" s="6" t="str">
        <f>IFERROR(VLOOKUP(Table1[[#This Row],[Element]],Table3[],2,0)*Table1[[#This Row],[Isotope Abundance]],"")</f>
        <v/>
      </c>
    </row>
    <row r="671" spans="2:9" ht="15" hidden="1" customHeight="1" x14ac:dyDescent="0.25">
      <c r="B671" s="2"/>
      <c r="C671" s="2" t="s">
        <v>42</v>
      </c>
      <c r="D671" s="1">
        <v>60</v>
      </c>
      <c r="E671" s="1" t="s">
        <v>789</v>
      </c>
      <c r="F671" s="1" t="s">
        <v>4</v>
      </c>
      <c r="G671" s="16" t="str">
        <f>IFERROR(VALUE(SUBSTITUTE(Table1[[#This Row],[ Isotopic Composition]],CHAR(160),"")),"")</f>
        <v/>
      </c>
      <c r="H671" s="6"/>
      <c r="I671" s="6" t="str">
        <f>IFERROR(VLOOKUP(Table1[[#This Row],[Element]],Table3[],2,0)*Table1[[#This Row],[Isotope Abundance]],"")</f>
        <v/>
      </c>
    </row>
    <row r="672" spans="2:9" ht="15" hidden="1" customHeight="1" x14ac:dyDescent="0.25">
      <c r="B672" s="2"/>
      <c r="C672" s="2" t="s">
        <v>42</v>
      </c>
      <c r="D672" s="1">
        <v>61</v>
      </c>
      <c r="E672" s="1" t="s">
        <v>790</v>
      </c>
      <c r="F672" s="1" t="s">
        <v>4</v>
      </c>
      <c r="G672" s="16" t="str">
        <f>IFERROR(VALUE(SUBSTITUTE(Table1[[#This Row],[ Isotopic Composition]],CHAR(160),"")),"")</f>
        <v/>
      </c>
      <c r="H672" s="6"/>
      <c r="I672" s="6" t="str">
        <f>IFERROR(VLOOKUP(Table1[[#This Row],[Element]],Table3[],2,0)*Table1[[#This Row],[Isotope Abundance]],"")</f>
        <v/>
      </c>
    </row>
    <row r="673" spans="2:9" ht="15" hidden="1" customHeight="1" x14ac:dyDescent="0.25">
      <c r="B673" s="2"/>
      <c r="C673" s="2" t="s">
        <v>42</v>
      </c>
      <c r="D673" s="1">
        <v>62</v>
      </c>
      <c r="E673" s="1" t="s">
        <v>791</v>
      </c>
      <c r="F673" s="1" t="s">
        <v>4</v>
      </c>
      <c r="G673" s="16" t="str">
        <f>IFERROR(VALUE(SUBSTITUTE(Table1[[#This Row],[ Isotopic Composition]],CHAR(160),"")),"")</f>
        <v/>
      </c>
      <c r="H673" s="6"/>
      <c r="I673" s="6" t="str">
        <f>IFERROR(VLOOKUP(Table1[[#This Row],[Element]],Table3[],2,0)*Table1[[#This Row],[Isotope Abundance]],"")</f>
        <v/>
      </c>
    </row>
    <row r="674" spans="2:9" ht="15" customHeight="1" x14ac:dyDescent="0.25">
      <c r="B674" s="2"/>
      <c r="C674" s="2" t="s">
        <v>42</v>
      </c>
      <c r="D674" s="1">
        <v>63</v>
      </c>
      <c r="E674" s="1" t="s">
        <v>792</v>
      </c>
      <c r="F674" s="8" t="s">
        <v>793</v>
      </c>
      <c r="G674" s="11">
        <f>IFERROR(VALUE(SUBSTITUTE(Table1[[#This Row],[ Isotopic Composition]],CHAR(160),"")),"")</f>
        <v>0.6915</v>
      </c>
      <c r="H674" s="8" t="s">
        <v>794</v>
      </c>
      <c r="I674" s="38">
        <f>IFERROR(VLOOKUP(Table1[[#This Row],[Element]],Table3[],2,0)*Table1[[#This Row],[Isotope Abundance]],"")</f>
        <v>2.2819557625000004E-5</v>
      </c>
    </row>
    <row r="675" spans="2:9" ht="15" hidden="1" customHeight="1" x14ac:dyDescent="0.25">
      <c r="B675" s="2"/>
      <c r="C675" s="2" t="s">
        <v>42</v>
      </c>
      <c r="D675" s="1">
        <v>64</v>
      </c>
      <c r="E675" s="1" t="s">
        <v>795</v>
      </c>
      <c r="F675" s="1" t="s">
        <v>4</v>
      </c>
      <c r="G675" s="16" t="str">
        <f>IFERROR(VALUE(SUBSTITUTE(Table1[[#This Row],[ Isotopic Composition]],CHAR(160),"")),"")</f>
        <v/>
      </c>
      <c r="H675" s="6"/>
      <c r="I675" s="6" t="str">
        <f>IFERROR(VLOOKUP(Table1[[#This Row],[Element]],Table3[],2,0)*Table1[[#This Row],[Isotope Abundance]],"")</f>
        <v/>
      </c>
    </row>
    <row r="676" spans="2:9" ht="15" customHeight="1" x14ac:dyDescent="0.25">
      <c r="B676" s="2"/>
      <c r="C676" s="2" t="s">
        <v>42</v>
      </c>
      <c r="D676" s="1">
        <v>65</v>
      </c>
      <c r="E676" s="1" t="s">
        <v>796</v>
      </c>
      <c r="F676" s="8" t="s">
        <v>797</v>
      </c>
      <c r="G676" s="11">
        <f>IFERROR(VALUE(SUBSTITUTE(Table1[[#This Row],[ Isotopic Composition]],CHAR(160),"")),"")</f>
        <v>0.3085</v>
      </c>
      <c r="H676" s="6"/>
      <c r="I676" s="38">
        <f>IFERROR(VLOOKUP(Table1[[#This Row],[Element]],Table3[],2,0)*Table1[[#This Row],[Isotope Abundance]],"")</f>
        <v>1.0180525708333335E-5</v>
      </c>
    </row>
    <row r="677" spans="2:9" ht="15" hidden="1" customHeight="1" x14ac:dyDescent="0.25">
      <c r="B677" s="2"/>
      <c r="C677" s="2" t="s">
        <v>42</v>
      </c>
      <c r="D677" s="1">
        <v>66</v>
      </c>
      <c r="E677" s="1" t="s">
        <v>798</v>
      </c>
      <c r="F677" s="1" t="s">
        <v>4</v>
      </c>
      <c r="G677" s="16" t="str">
        <f>IFERROR(VALUE(SUBSTITUTE(Table1[[#This Row],[ Isotopic Composition]],CHAR(160),"")),"")</f>
        <v/>
      </c>
      <c r="H677" s="6"/>
      <c r="I677" s="6" t="str">
        <f>IFERROR(VLOOKUP(Table1[[#This Row],[Element]],Table3[],2,0)*Table1[[#This Row],[Isotope Abundance]],"")</f>
        <v/>
      </c>
    </row>
    <row r="678" spans="2:9" ht="15" hidden="1" customHeight="1" x14ac:dyDescent="0.25">
      <c r="B678" s="2"/>
      <c r="C678" s="2" t="s">
        <v>42</v>
      </c>
      <c r="D678" s="1">
        <v>67</v>
      </c>
      <c r="E678" s="1" t="s">
        <v>799</v>
      </c>
      <c r="F678" s="1" t="s">
        <v>4</v>
      </c>
      <c r="G678" s="16" t="str">
        <f>IFERROR(VALUE(SUBSTITUTE(Table1[[#This Row],[ Isotopic Composition]],CHAR(160),"")),"")</f>
        <v/>
      </c>
      <c r="H678" s="6"/>
      <c r="I678" s="6" t="str">
        <f>IFERROR(VLOOKUP(Table1[[#This Row],[Element]],Table3[],2,0)*Table1[[#This Row],[Isotope Abundance]],"")</f>
        <v/>
      </c>
    </row>
    <row r="679" spans="2:9" ht="15" hidden="1" customHeight="1" x14ac:dyDescent="0.25">
      <c r="B679" s="2"/>
      <c r="C679" s="2" t="s">
        <v>42</v>
      </c>
      <c r="D679" s="1">
        <v>68</v>
      </c>
      <c r="E679" s="1" t="s">
        <v>800</v>
      </c>
      <c r="F679" s="1" t="s">
        <v>4</v>
      </c>
      <c r="G679" s="16" t="str">
        <f>IFERROR(VALUE(SUBSTITUTE(Table1[[#This Row],[ Isotopic Composition]],CHAR(160),"")),"")</f>
        <v/>
      </c>
      <c r="H679" s="6"/>
      <c r="I679" s="6" t="str">
        <f>IFERROR(VLOOKUP(Table1[[#This Row],[Element]],Table3[],2,0)*Table1[[#This Row],[Isotope Abundance]],"")</f>
        <v/>
      </c>
    </row>
    <row r="680" spans="2:9" ht="15" hidden="1" customHeight="1" x14ac:dyDescent="0.25">
      <c r="B680" s="2"/>
      <c r="C680" s="2" t="s">
        <v>42</v>
      </c>
      <c r="D680" s="1">
        <v>69</v>
      </c>
      <c r="E680" s="1" t="s">
        <v>801</v>
      </c>
      <c r="F680" s="1" t="s">
        <v>4</v>
      </c>
      <c r="G680" s="16" t="str">
        <f>IFERROR(VALUE(SUBSTITUTE(Table1[[#This Row],[ Isotopic Composition]],CHAR(160),"")),"")</f>
        <v/>
      </c>
      <c r="H680" s="6"/>
      <c r="I680" s="6" t="str">
        <f>IFERROR(VLOOKUP(Table1[[#This Row],[Element]],Table3[],2,0)*Table1[[#This Row],[Isotope Abundance]],"")</f>
        <v/>
      </c>
    </row>
    <row r="681" spans="2:9" ht="15" hidden="1" customHeight="1" x14ac:dyDescent="0.25">
      <c r="B681" s="2"/>
      <c r="C681" s="2" t="s">
        <v>42</v>
      </c>
      <c r="D681" s="1">
        <v>70</v>
      </c>
      <c r="E681" s="1" t="s">
        <v>802</v>
      </c>
      <c r="F681" s="1" t="s">
        <v>4</v>
      </c>
      <c r="G681" s="16" t="str">
        <f>IFERROR(VALUE(SUBSTITUTE(Table1[[#This Row],[ Isotopic Composition]],CHAR(160),"")),"")</f>
        <v/>
      </c>
      <c r="H681" s="6"/>
      <c r="I681" s="6" t="str">
        <f>IFERROR(VLOOKUP(Table1[[#This Row],[Element]],Table3[],2,0)*Table1[[#This Row],[Isotope Abundance]],"")</f>
        <v/>
      </c>
    </row>
    <row r="682" spans="2:9" ht="15" hidden="1" customHeight="1" x14ac:dyDescent="0.25">
      <c r="B682" s="2"/>
      <c r="C682" s="2" t="s">
        <v>42</v>
      </c>
      <c r="D682" s="1">
        <v>71</v>
      </c>
      <c r="E682" s="1" t="s">
        <v>803</v>
      </c>
      <c r="F682" s="1" t="s">
        <v>4</v>
      </c>
      <c r="G682" s="16" t="str">
        <f>IFERROR(VALUE(SUBSTITUTE(Table1[[#This Row],[ Isotopic Composition]],CHAR(160),"")),"")</f>
        <v/>
      </c>
      <c r="H682" s="6"/>
      <c r="I682" s="6" t="str">
        <f>IFERROR(VLOOKUP(Table1[[#This Row],[Element]],Table3[],2,0)*Table1[[#This Row],[Isotope Abundance]],"")</f>
        <v/>
      </c>
    </row>
    <row r="683" spans="2:9" ht="15" hidden="1" customHeight="1" x14ac:dyDescent="0.25">
      <c r="B683" s="2"/>
      <c r="C683" s="2" t="s">
        <v>42</v>
      </c>
      <c r="D683" s="1">
        <v>72</v>
      </c>
      <c r="E683" s="1" t="s">
        <v>804</v>
      </c>
      <c r="F683" s="1" t="s">
        <v>4</v>
      </c>
      <c r="G683" s="16" t="str">
        <f>IFERROR(VALUE(SUBSTITUTE(Table1[[#This Row],[ Isotopic Composition]],CHAR(160),"")),"")</f>
        <v/>
      </c>
      <c r="H683" s="6"/>
      <c r="I683" s="6" t="str">
        <f>IFERROR(VLOOKUP(Table1[[#This Row],[Element]],Table3[],2,0)*Table1[[#This Row],[Isotope Abundance]],"")</f>
        <v/>
      </c>
    </row>
    <row r="684" spans="2:9" ht="15" hidden="1" customHeight="1" x14ac:dyDescent="0.25">
      <c r="B684" s="2"/>
      <c r="C684" s="2" t="s">
        <v>42</v>
      </c>
      <c r="D684" s="1">
        <v>73</v>
      </c>
      <c r="E684" s="1" t="s">
        <v>805</v>
      </c>
      <c r="F684" s="1" t="s">
        <v>4</v>
      </c>
      <c r="G684" s="16" t="str">
        <f>IFERROR(VALUE(SUBSTITUTE(Table1[[#This Row],[ Isotopic Composition]],CHAR(160),"")),"")</f>
        <v/>
      </c>
      <c r="H684" s="6"/>
      <c r="I684" s="6" t="str">
        <f>IFERROR(VLOOKUP(Table1[[#This Row],[Element]],Table3[],2,0)*Table1[[#This Row],[Isotope Abundance]],"")</f>
        <v/>
      </c>
    </row>
    <row r="685" spans="2:9" ht="15" hidden="1" customHeight="1" x14ac:dyDescent="0.25">
      <c r="B685" s="2"/>
      <c r="C685" s="2" t="s">
        <v>42</v>
      </c>
      <c r="D685" s="1">
        <v>74</v>
      </c>
      <c r="E685" s="1" t="s">
        <v>806</v>
      </c>
      <c r="F685" s="1" t="s">
        <v>4</v>
      </c>
      <c r="G685" s="16" t="str">
        <f>IFERROR(VALUE(SUBSTITUTE(Table1[[#This Row],[ Isotopic Composition]],CHAR(160),"")),"")</f>
        <v/>
      </c>
      <c r="H685" s="6"/>
      <c r="I685" s="6" t="str">
        <f>IFERROR(VLOOKUP(Table1[[#This Row],[Element]],Table3[],2,0)*Table1[[#This Row],[Isotope Abundance]],"")</f>
        <v/>
      </c>
    </row>
    <row r="686" spans="2:9" ht="15" hidden="1" customHeight="1" x14ac:dyDescent="0.25">
      <c r="B686" s="2"/>
      <c r="C686" s="2" t="s">
        <v>42</v>
      </c>
      <c r="D686" s="1">
        <v>75</v>
      </c>
      <c r="E686" s="1" t="s">
        <v>807</v>
      </c>
      <c r="F686" s="1" t="s">
        <v>4</v>
      </c>
      <c r="G686" s="16" t="str">
        <f>IFERROR(VALUE(SUBSTITUTE(Table1[[#This Row],[ Isotopic Composition]],CHAR(160),"")),"")</f>
        <v/>
      </c>
      <c r="H686" s="6"/>
      <c r="I686" s="6" t="str">
        <f>IFERROR(VLOOKUP(Table1[[#This Row],[Element]],Table3[],2,0)*Table1[[#This Row],[Isotope Abundance]],"")</f>
        <v/>
      </c>
    </row>
    <row r="687" spans="2:9" ht="15" hidden="1" customHeight="1" x14ac:dyDescent="0.25">
      <c r="B687" s="2"/>
      <c r="C687" s="2" t="s">
        <v>42</v>
      </c>
      <c r="D687" s="1">
        <v>76</v>
      </c>
      <c r="E687" s="1" t="s">
        <v>808</v>
      </c>
      <c r="F687" s="1" t="s">
        <v>4</v>
      </c>
      <c r="G687" s="16" t="str">
        <f>IFERROR(VALUE(SUBSTITUTE(Table1[[#This Row],[ Isotopic Composition]],CHAR(160),"")),"")</f>
        <v/>
      </c>
      <c r="H687" s="6"/>
      <c r="I687" s="6" t="str">
        <f>IFERROR(VLOOKUP(Table1[[#This Row],[Element]],Table3[],2,0)*Table1[[#This Row],[Isotope Abundance]],"")</f>
        <v/>
      </c>
    </row>
    <row r="688" spans="2:9" ht="15" hidden="1" customHeight="1" x14ac:dyDescent="0.25">
      <c r="B688" s="2"/>
      <c r="C688" s="2" t="s">
        <v>42</v>
      </c>
      <c r="D688" s="1">
        <v>77</v>
      </c>
      <c r="E688" s="1" t="s">
        <v>809</v>
      </c>
      <c r="F688" s="1" t="s">
        <v>4</v>
      </c>
      <c r="G688" s="16" t="str">
        <f>IFERROR(VALUE(SUBSTITUTE(Table1[[#This Row],[ Isotopic Composition]],CHAR(160),"")),"")</f>
        <v/>
      </c>
      <c r="H688" s="6"/>
      <c r="I688" s="6" t="str">
        <f>IFERROR(VLOOKUP(Table1[[#This Row],[Element]],Table3[],2,0)*Table1[[#This Row],[Isotope Abundance]],"")</f>
        <v/>
      </c>
    </row>
    <row r="689" spans="2:9" ht="15" hidden="1" customHeight="1" x14ac:dyDescent="0.25">
      <c r="B689" s="2"/>
      <c r="C689" s="2" t="s">
        <v>42</v>
      </c>
      <c r="D689" s="1">
        <v>78</v>
      </c>
      <c r="E689" s="1" t="s">
        <v>810</v>
      </c>
      <c r="F689" s="1" t="s">
        <v>4</v>
      </c>
      <c r="G689" s="16" t="str">
        <f>IFERROR(VALUE(SUBSTITUTE(Table1[[#This Row],[ Isotopic Composition]],CHAR(160),"")),"")</f>
        <v/>
      </c>
      <c r="H689" s="6"/>
      <c r="I689" s="6" t="str">
        <f>IFERROR(VLOOKUP(Table1[[#This Row],[Element]],Table3[],2,0)*Table1[[#This Row],[Isotope Abundance]],"")</f>
        <v/>
      </c>
    </row>
    <row r="690" spans="2:9" ht="15" hidden="1" customHeight="1" x14ac:dyDescent="0.25">
      <c r="B690" s="2"/>
      <c r="C690" s="2" t="s">
        <v>42</v>
      </c>
      <c r="D690" s="1">
        <v>79</v>
      </c>
      <c r="E690" s="1" t="s">
        <v>811</v>
      </c>
      <c r="F690" s="1" t="s">
        <v>4</v>
      </c>
      <c r="G690" s="16" t="str">
        <f>IFERROR(VALUE(SUBSTITUTE(Table1[[#This Row],[ Isotopic Composition]],CHAR(160),"")),"")</f>
        <v/>
      </c>
      <c r="H690" s="6"/>
      <c r="I690" s="6" t="str">
        <f>IFERROR(VLOOKUP(Table1[[#This Row],[Element]],Table3[],2,0)*Table1[[#This Row],[Isotope Abundance]],"")</f>
        <v/>
      </c>
    </row>
    <row r="691" spans="2:9" ht="15" hidden="1" customHeight="1" x14ac:dyDescent="0.25">
      <c r="B691" s="2"/>
      <c r="C691" s="2" t="s">
        <v>42</v>
      </c>
      <c r="D691" s="1">
        <v>80</v>
      </c>
      <c r="E691" s="1" t="s">
        <v>812</v>
      </c>
      <c r="F691" s="1" t="s">
        <v>4</v>
      </c>
      <c r="G691" s="16" t="str">
        <f>IFERROR(VALUE(SUBSTITUTE(Table1[[#This Row],[ Isotopic Composition]],CHAR(160),"")),"")</f>
        <v/>
      </c>
      <c r="H691" s="6"/>
      <c r="I691" s="6" t="str">
        <f>IFERROR(VLOOKUP(Table1[[#This Row],[Element]],Table3[],2,0)*Table1[[#This Row],[Isotope Abundance]],"")</f>
        <v/>
      </c>
    </row>
    <row r="692" spans="2:9" ht="15" hidden="1" customHeight="1" x14ac:dyDescent="0.25">
      <c r="B692" s="2"/>
      <c r="C692" s="2" t="s">
        <v>42</v>
      </c>
      <c r="D692" s="1">
        <v>81</v>
      </c>
      <c r="E692" s="1" t="s">
        <v>813</v>
      </c>
      <c r="F692" s="1" t="s">
        <v>4</v>
      </c>
      <c r="G692" s="16" t="str">
        <f>IFERROR(VALUE(SUBSTITUTE(Table1[[#This Row],[ Isotopic Composition]],CHAR(160),"")),"")</f>
        <v/>
      </c>
      <c r="H692" s="6"/>
      <c r="I692" s="6" t="str">
        <f>IFERROR(VLOOKUP(Table1[[#This Row],[Element]],Table3[],2,0)*Table1[[#This Row],[Isotope Abundance]],"")</f>
        <v/>
      </c>
    </row>
    <row r="693" spans="2:9" ht="15" hidden="1" customHeight="1" x14ac:dyDescent="0.25">
      <c r="B693" s="2"/>
      <c r="C693" s="2" t="s">
        <v>42</v>
      </c>
      <c r="D693" s="1">
        <v>82</v>
      </c>
      <c r="E693" s="1" t="s">
        <v>814</v>
      </c>
      <c r="F693" s="1" t="s">
        <v>4</v>
      </c>
      <c r="G693" s="16" t="str">
        <f>IFERROR(VALUE(SUBSTITUTE(Table1[[#This Row],[ Isotopic Composition]],CHAR(160),"")),"")</f>
        <v/>
      </c>
      <c r="H693" s="6"/>
      <c r="I693" s="6" t="str">
        <f>IFERROR(VLOOKUP(Table1[[#This Row],[Element]],Table3[],2,0)*Table1[[#This Row],[Isotope Abundance]],"")</f>
        <v/>
      </c>
    </row>
    <row r="694" spans="2:9" ht="15" hidden="1" customHeight="1" x14ac:dyDescent="0.25">
      <c r="B694" s="9"/>
      <c r="C694" s="9"/>
      <c r="D694" s="9"/>
      <c r="E694" s="6"/>
      <c r="F694" s="6"/>
      <c r="G694" s="14" t="str">
        <f>IFERROR(VALUE(SUBSTITUTE(Table1[[#This Row],[ Isotopic Composition]],CHAR(160),"")),"")</f>
        <v/>
      </c>
      <c r="H694" s="6"/>
      <c r="I694" s="6" t="str">
        <f>IFERROR(VLOOKUP(Table1[[#This Row],[Element]],Table3[],2,0)*Table1[[#This Row],[Isotope Abundance]],"")</f>
        <v/>
      </c>
    </row>
    <row r="695" spans="2:9" ht="15" hidden="1" customHeight="1" x14ac:dyDescent="0.25">
      <c r="B695" s="6"/>
      <c r="C695" s="6"/>
      <c r="D695" s="6"/>
      <c r="E695" s="6"/>
      <c r="F695" s="6"/>
      <c r="G695" s="14" t="str">
        <f>IFERROR(VALUE(SUBSTITUTE(Table1[[#This Row],[ Isotopic Composition]],CHAR(160),"")),"")</f>
        <v/>
      </c>
      <c r="H695" s="6"/>
      <c r="I695" s="6" t="str">
        <f>IFERROR(VLOOKUP(Table1[[#This Row],[Element]],Table3[],2,0)*Table1[[#This Row],[Isotope Abundance]],"")</f>
        <v/>
      </c>
    </row>
    <row r="696" spans="2:9" ht="15" hidden="1" customHeight="1" x14ac:dyDescent="0.25">
      <c r="B696" s="2">
        <v>30</v>
      </c>
      <c r="C696" s="2" t="s">
        <v>43</v>
      </c>
      <c r="D696" s="1">
        <v>54</v>
      </c>
      <c r="E696" s="1" t="s">
        <v>815</v>
      </c>
      <c r="F696" s="1" t="s">
        <v>4</v>
      </c>
      <c r="G696" s="16" t="str">
        <f>IFERROR(VALUE(SUBSTITUTE(Table1[[#This Row],[ Isotopic Composition]],CHAR(160),"")),"")</f>
        <v/>
      </c>
      <c r="H696" s="6"/>
      <c r="I696" s="6" t="str">
        <f>IFERROR(VLOOKUP(Table1[[#This Row],[Element]],Table3[],2,0)*Table1[[#This Row],[Isotope Abundance]],"")</f>
        <v/>
      </c>
    </row>
    <row r="697" spans="2:9" ht="15" hidden="1" customHeight="1" x14ac:dyDescent="0.25">
      <c r="B697" s="2"/>
      <c r="C697" s="2" t="s">
        <v>43</v>
      </c>
      <c r="D697" s="1">
        <v>55</v>
      </c>
      <c r="E697" s="1" t="s">
        <v>816</v>
      </c>
      <c r="F697" s="1" t="s">
        <v>4</v>
      </c>
      <c r="G697" s="16" t="str">
        <f>IFERROR(VALUE(SUBSTITUTE(Table1[[#This Row],[ Isotopic Composition]],CHAR(160),"")),"")</f>
        <v/>
      </c>
      <c r="H697" s="6"/>
      <c r="I697" s="6" t="str">
        <f>IFERROR(VLOOKUP(Table1[[#This Row],[Element]],Table3[],2,0)*Table1[[#This Row],[Isotope Abundance]],"")</f>
        <v/>
      </c>
    </row>
    <row r="698" spans="2:9" ht="15" hidden="1" customHeight="1" x14ac:dyDescent="0.25">
      <c r="B698" s="2"/>
      <c r="C698" s="2" t="s">
        <v>43</v>
      </c>
      <c r="D698" s="1">
        <v>56</v>
      </c>
      <c r="E698" s="1" t="s">
        <v>817</v>
      </c>
      <c r="F698" s="1" t="s">
        <v>4</v>
      </c>
      <c r="G698" s="16" t="str">
        <f>IFERROR(VALUE(SUBSTITUTE(Table1[[#This Row],[ Isotopic Composition]],CHAR(160),"")),"")</f>
        <v/>
      </c>
      <c r="H698" s="6"/>
      <c r="I698" s="6" t="str">
        <f>IFERROR(VLOOKUP(Table1[[#This Row],[Element]],Table3[],2,0)*Table1[[#This Row],[Isotope Abundance]],"")</f>
        <v/>
      </c>
    </row>
    <row r="699" spans="2:9" ht="15" hidden="1" customHeight="1" x14ac:dyDescent="0.25">
      <c r="B699" s="2"/>
      <c r="C699" s="2" t="s">
        <v>43</v>
      </c>
      <c r="D699" s="1">
        <v>57</v>
      </c>
      <c r="E699" s="1" t="s">
        <v>818</v>
      </c>
      <c r="F699" s="1" t="s">
        <v>4</v>
      </c>
      <c r="G699" s="16" t="str">
        <f>IFERROR(VALUE(SUBSTITUTE(Table1[[#This Row],[ Isotopic Composition]],CHAR(160),"")),"")</f>
        <v/>
      </c>
      <c r="H699" s="6"/>
      <c r="I699" s="6" t="str">
        <f>IFERROR(VLOOKUP(Table1[[#This Row],[Element]],Table3[],2,0)*Table1[[#This Row],[Isotope Abundance]],"")</f>
        <v/>
      </c>
    </row>
    <row r="700" spans="2:9" ht="15" hidden="1" customHeight="1" x14ac:dyDescent="0.25">
      <c r="B700" s="2"/>
      <c r="C700" s="2" t="s">
        <v>43</v>
      </c>
      <c r="D700" s="1">
        <v>58</v>
      </c>
      <c r="E700" s="1" t="s">
        <v>819</v>
      </c>
      <c r="F700" s="1" t="s">
        <v>4</v>
      </c>
      <c r="G700" s="16" t="str">
        <f>IFERROR(VALUE(SUBSTITUTE(Table1[[#This Row],[ Isotopic Composition]],CHAR(160),"")),"")</f>
        <v/>
      </c>
      <c r="H700" s="6"/>
      <c r="I700" s="6" t="str">
        <f>IFERROR(VLOOKUP(Table1[[#This Row],[Element]],Table3[],2,0)*Table1[[#This Row],[Isotope Abundance]],"")</f>
        <v/>
      </c>
    </row>
    <row r="701" spans="2:9" ht="15" hidden="1" customHeight="1" x14ac:dyDescent="0.25">
      <c r="B701" s="2"/>
      <c r="C701" s="2" t="s">
        <v>43</v>
      </c>
      <c r="D701" s="1">
        <v>59</v>
      </c>
      <c r="E701" s="1" t="s">
        <v>820</v>
      </c>
      <c r="F701" s="1" t="s">
        <v>4</v>
      </c>
      <c r="G701" s="16" t="str">
        <f>IFERROR(VALUE(SUBSTITUTE(Table1[[#This Row],[ Isotopic Composition]],CHAR(160),"")),"")</f>
        <v/>
      </c>
      <c r="H701" s="6"/>
      <c r="I701" s="6" t="str">
        <f>IFERROR(VLOOKUP(Table1[[#This Row],[Element]],Table3[],2,0)*Table1[[#This Row],[Isotope Abundance]],"")</f>
        <v/>
      </c>
    </row>
    <row r="702" spans="2:9" ht="15" hidden="1" customHeight="1" x14ac:dyDescent="0.25">
      <c r="B702" s="2"/>
      <c r="C702" s="2" t="s">
        <v>43</v>
      </c>
      <c r="D702" s="1">
        <v>60</v>
      </c>
      <c r="E702" s="1" t="s">
        <v>821</v>
      </c>
      <c r="F702" s="1" t="s">
        <v>4</v>
      </c>
      <c r="G702" s="16" t="str">
        <f>IFERROR(VALUE(SUBSTITUTE(Table1[[#This Row],[ Isotopic Composition]],CHAR(160),"")),"")</f>
        <v/>
      </c>
      <c r="H702" s="6"/>
      <c r="I702" s="6" t="str">
        <f>IFERROR(VLOOKUP(Table1[[#This Row],[Element]],Table3[],2,0)*Table1[[#This Row],[Isotope Abundance]],"")</f>
        <v/>
      </c>
    </row>
    <row r="703" spans="2:9" ht="15" hidden="1" customHeight="1" x14ac:dyDescent="0.25">
      <c r="B703" s="2"/>
      <c r="C703" s="2" t="s">
        <v>43</v>
      </c>
      <c r="D703" s="1">
        <v>61</v>
      </c>
      <c r="E703" s="1" t="s">
        <v>822</v>
      </c>
      <c r="F703" s="1" t="s">
        <v>4</v>
      </c>
      <c r="G703" s="16" t="str">
        <f>IFERROR(VALUE(SUBSTITUTE(Table1[[#This Row],[ Isotopic Composition]],CHAR(160),"")),"")</f>
        <v/>
      </c>
      <c r="H703" s="6"/>
      <c r="I703" s="6" t="str">
        <f>IFERROR(VLOOKUP(Table1[[#This Row],[Element]],Table3[],2,0)*Table1[[#This Row],[Isotope Abundance]],"")</f>
        <v/>
      </c>
    </row>
    <row r="704" spans="2:9" ht="15" hidden="1" customHeight="1" x14ac:dyDescent="0.25">
      <c r="B704" s="2"/>
      <c r="C704" s="2" t="s">
        <v>43</v>
      </c>
      <c r="D704" s="1">
        <v>62</v>
      </c>
      <c r="E704" s="1" t="s">
        <v>823</v>
      </c>
      <c r="F704" s="1" t="s">
        <v>4</v>
      </c>
      <c r="G704" s="16" t="str">
        <f>IFERROR(VALUE(SUBSTITUTE(Table1[[#This Row],[ Isotopic Composition]],CHAR(160),"")),"")</f>
        <v/>
      </c>
      <c r="H704" s="6"/>
      <c r="I704" s="6" t="str">
        <f>IFERROR(VLOOKUP(Table1[[#This Row],[Element]],Table3[],2,0)*Table1[[#This Row],[Isotope Abundance]],"")</f>
        <v/>
      </c>
    </row>
    <row r="705" spans="2:9" ht="15" hidden="1" customHeight="1" x14ac:dyDescent="0.25">
      <c r="B705" s="2"/>
      <c r="C705" s="2" t="s">
        <v>43</v>
      </c>
      <c r="D705" s="1">
        <v>63</v>
      </c>
      <c r="E705" s="1" t="s">
        <v>824</v>
      </c>
      <c r="F705" s="1" t="s">
        <v>4</v>
      </c>
      <c r="G705" s="16" t="str">
        <f>IFERROR(VALUE(SUBSTITUTE(Table1[[#This Row],[ Isotopic Composition]],CHAR(160),"")),"")</f>
        <v/>
      </c>
      <c r="H705" s="6"/>
      <c r="I705" s="6" t="str">
        <f>IFERROR(VLOOKUP(Table1[[#This Row],[Element]],Table3[],2,0)*Table1[[#This Row],[Isotope Abundance]],"")</f>
        <v/>
      </c>
    </row>
    <row r="706" spans="2:9" ht="15" customHeight="1" x14ac:dyDescent="0.25">
      <c r="B706" s="2"/>
      <c r="C706" s="2" t="s">
        <v>43</v>
      </c>
      <c r="D706" s="1">
        <v>64</v>
      </c>
      <c r="E706" s="1" t="s">
        <v>825</v>
      </c>
      <c r="F706" s="8" t="s">
        <v>826</v>
      </c>
      <c r="G706" s="11">
        <f>IFERROR(VALUE(SUBSTITUTE(Table1[[#This Row],[ Isotopic Composition]],CHAR(160),"")),"")</f>
        <v>0.49170000000000003</v>
      </c>
      <c r="H706" s="8" t="s">
        <v>827</v>
      </c>
      <c r="I706" s="38">
        <f>IFERROR(VLOOKUP(Table1[[#This Row],[Element]],Table3[],2,0)*Table1[[#This Row],[Isotope Abundance]],"")</f>
        <v>3.7370003109999999E-5</v>
      </c>
    </row>
    <row r="707" spans="2:9" ht="15" hidden="1" customHeight="1" x14ac:dyDescent="0.25">
      <c r="B707" s="2"/>
      <c r="C707" s="2" t="s">
        <v>43</v>
      </c>
      <c r="D707" s="1">
        <v>65</v>
      </c>
      <c r="E707" s="1" t="s">
        <v>828</v>
      </c>
      <c r="F707" s="1" t="s">
        <v>4</v>
      </c>
      <c r="G707" s="16" t="str">
        <f>IFERROR(VALUE(SUBSTITUTE(Table1[[#This Row],[ Isotopic Composition]],CHAR(160),"")),"")</f>
        <v/>
      </c>
      <c r="H707" s="6"/>
      <c r="I707" s="6" t="str">
        <f>IFERROR(VLOOKUP(Table1[[#This Row],[Element]],Table3[],2,0)*Table1[[#This Row],[Isotope Abundance]],"")</f>
        <v/>
      </c>
    </row>
    <row r="708" spans="2:9" ht="15" customHeight="1" x14ac:dyDescent="0.25">
      <c r="B708" s="2"/>
      <c r="C708" s="2" t="s">
        <v>43</v>
      </c>
      <c r="D708" s="1">
        <v>66</v>
      </c>
      <c r="E708" s="1" t="s">
        <v>829</v>
      </c>
      <c r="F708" s="8" t="s">
        <v>830</v>
      </c>
      <c r="G708" s="11">
        <f>IFERROR(VALUE(SUBSTITUTE(Table1[[#This Row],[ Isotopic Composition]],CHAR(160),"")),"")</f>
        <v>0.27729999999999999</v>
      </c>
      <c r="H708" s="6"/>
      <c r="I708" s="38">
        <f>IFERROR(VLOOKUP(Table1[[#This Row],[Element]],Table3[],2,0)*Table1[[#This Row],[Isotope Abundance]],"")</f>
        <v>2.1075252923333333E-5</v>
      </c>
    </row>
    <row r="709" spans="2:9" ht="15" customHeight="1" x14ac:dyDescent="0.25">
      <c r="B709" s="2"/>
      <c r="C709" s="2" t="s">
        <v>43</v>
      </c>
      <c r="D709" s="1">
        <v>67</v>
      </c>
      <c r="E709" s="1" t="s">
        <v>831</v>
      </c>
      <c r="F709" s="8" t="s">
        <v>832</v>
      </c>
      <c r="G709" s="11">
        <f>IFERROR(VALUE(SUBSTITUTE(Table1[[#This Row],[ Isotopic Composition]],CHAR(160),"")),"")</f>
        <v>4.0399999999999998E-2</v>
      </c>
      <c r="H709" s="6"/>
      <c r="I709" s="38">
        <f>IFERROR(VLOOKUP(Table1[[#This Row],[Element]],Table3[],2,0)*Table1[[#This Row],[Isotope Abundance]],"")</f>
        <v>3.0704659866666667E-6</v>
      </c>
    </row>
    <row r="710" spans="2:9" ht="15" customHeight="1" x14ac:dyDescent="0.25">
      <c r="B710" s="2"/>
      <c r="C710" s="2" t="s">
        <v>43</v>
      </c>
      <c r="D710" s="1">
        <v>68</v>
      </c>
      <c r="E710" s="1" t="s">
        <v>833</v>
      </c>
      <c r="F710" s="8" t="s">
        <v>834</v>
      </c>
      <c r="G710" s="11">
        <f>IFERROR(VALUE(SUBSTITUTE(Table1[[#This Row],[ Isotopic Composition]],CHAR(160),"")),"")</f>
        <v>0.1845</v>
      </c>
      <c r="H710" s="6"/>
      <c r="I710" s="38">
        <f>IFERROR(VLOOKUP(Table1[[#This Row],[Element]],Table3[],2,0)*Table1[[#This Row],[Isotope Abundance]],"")</f>
        <v>1.402230135E-5</v>
      </c>
    </row>
    <row r="711" spans="2:9" ht="15" hidden="1" customHeight="1" x14ac:dyDescent="0.25">
      <c r="B711" s="2"/>
      <c r="C711" s="2" t="s">
        <v>43</v>
      </c>
      <c r="D711" s="1">
        <v>69</v>
      </c>
      <c r="E711" s="1" t="s">
        <v>835</v>
      </c>
      <c r="F711" s="1" t="s">
        <v>4</v>
      </c>
      <c r="G711" s="16" t="str">
        <f>IFERROR(VALUE(SUBSTITUTE(Table1[[#This Row],[ Isotopic Composition]],CHAR(160),"")),"")</f>
        <v/>
      </c>
      <c r="H711" s="6"/>
      <c r="I711" s="6" t="str">
        <f>IFERROR(VLOOKUP(Table1[[#This Row],[Element]],Table3[],2,0)*Table1[[#This Row],[Isotope Abundance]],"")</f>
        <v/>
      </c>
    </row>
    <row r="712" spans="2:9" ht="15" customHeight="1" x14ac:dyDescent="0.25">
      <c r="B712" s="2"/>
      <c r="C712" s="2" t="s">
        <v>43</v>
      </c>
      <c r="D712" s="1">
        <v>70</v>
      </c>
      <c r="E712" s="1" t="s">
        <v>836</v>
      </c>
      <c r="F712" s="8" t="s">
        <v>837</v>
      </c>
      <c r="G712" s="11">
        <f>IFERROR(VALUE(SUBSTITUTE(Table1[[#This Row],[ Isotopic Composition]],CHAR(160),"")),"")</f>
        <v>6.1000000000000004E-3</v>
      </c>
      <c r="H712" s="6"/>
      <c r="I712" s="38">
        <f>IFERROR(VLOOKUP(Table1[[#This Row],[Element]],Table3[],2,0)*Table1[[#This Row],[Isotope Abundance]],"")</f>
        <v>4.6360996333333338E-7</v>
      </c>
    </row>
    <row r="713" spans="2:9" ht="15" hidden="1" customHeight="1" x14ac:dyDescent="0.25">
      <c r="B713" s="2"/>
      <c r="C713" s="2" t="s">
        <v>43</v>
      </c>
      <c r="D713" s="1">
        <v>71</v>
      </c>
      <c r="E713" s="1" t="s">
        <v>838</v>
      </c>
      <c r="F713" s="1" t="s">
        <v>4</v>
      </c>
      <c r="G713" s="16" t="str">
        <f>IFERROR(VALUE(SUBSTITUTE(Table1[[#This Row],[ Isotopic Composition]],CHAR(160),"")),"")</f>
        <v/>
      </c>
      <c r="H713" s="6"/>
      <c r="I713" s="6" t="str">
        <f>IFERROR(VLOOKUP(Table1[[#This Row],[Element]],Table3[],2,0)*Table1[[#This Row],[Isotope Abundance]],"")</f>
        <v/>
      </c>
    </row>
    <row r="714" spans="2:9" ht="15" hidden="1" customHeight="1" x14ac:dyDescent="0.25">
      <c r="B714" s="2"/>
      <c r="C714" s="2" t="s">
        <v>43</v>
      </c>
      <c r="D714" s="1">
        <v>72</v>
      </c>
      <c r="E714" s="1" t="s">
        <v>839</v>
      </c>
      <c r="F714" s="1" t="s">
        <v>4</v>
      </c>
      <c r="G714" s="16" t="str">
        <f>IFERROR(VALUE(SUBSTITUTE(Table1[[#This Row],[ Isotopic Composition]],CHAR(160),"")),"")</f>
        <v/>
      </c>
      <c r="H714" s="6"/>
      <c r="I714" s="6" t="str">
        <f>IFERROR(VLOOKUP(Table1[[#This Row],[Element]],Table3[],2,0)*Table1[[#This Row],[Isotope Abundance]],"")</f>
        <v/>
      </c>
    </row>
    <row r="715" spans="2:9" ht="15" hidden="1" customHeight="1" x14ac:dyDescent="0.25">
      <c r="B715" s="2"/>
      <c r="C715" s="2" t="s">
        <v>43</v>
      </c>
      <c r="D715" s="1">
        <v>73</v>
      </c>
      <c r="E715" s="1" t="s">
        <v>840</v>
      </c>
      <c r="F715" s="1" t="s">
        <v>4</v>
      </c>
      <c r="G715" s="16" t="str">
        <f>IFERROR(VALUE(SUBSTITUTE(Table1[[#This Row],[ Isotopic Composition]],CHAR(160),"")),"")</f>
        <v/>
      </c>
      <c r="H715" s="6"/>
      <c r="I715" s="6" t="str">
        <f>IFERROR(VLOOKUP(Table1[[#This Row],[Element]],Table3[],2,0)*Table1[[#This Row],[Isotope Abundance]],"")</f>
        <v/>
      </c>
    </row>
    <row r="716" spans="2:9" ht="15" hidden="1" customHeight="1" x14ac:dyDescent="0.25">
      <c r="B716" s="2"/>
      <c r="C716" s="2" t="s">
        <v>43</v>
      </c>
      <c r="D716" s="1">
        <v>74</v>
      </c>
      <c r="E716" s="1" t="s">
        <v>841</v>
      </c>
      <c r="F716" s="1" t="s">
        <v>4</v>
      </c>
      <c r="G716" s="16" t="str">
        <f>IFERROR(VALUE(SUBSTITUTE(Table1[[#This Row],[ Isotopic Composition]],CHAR(160),"")),"")</f>
        <v/>
      </c>
      <c r="H716" s="6"/>
      <c r="I716" s="6" t="str">
        <f>IFERROR(VLOOKUP(Table1[[#This Row],[Element]],Table3[],2,0)*Table1[[#This Row],[Isotope Abundance]],"")</f>
        <v/>
      </c>
    </row>
    <row r="717" spans="2:9" ht="15" hidden="1" customHeight="1" x14ac:dyDescent="0.25">
      <c r="B717" s="2"/>
      <c r="C717" s="2" t="s">
        <v>43</v>
      </c>
      <c r="D717" s="1">
        <v>75</v>
      </c>
      <c r="E717" s="1" t="s">
        <v>842</v>
      </c>
      <c r="F717" s="1" t="s">
        <v>4</v>
      </c>
      <c r="G717" s="16" t="str">
        <f>IFERROR(VALUE(SUBSTITUTE(Table1[[#This Row],[ Isotopic Composition]],CHAR(160),"")),"")</f>
        <v/>
      </c>
      <c r="H717" s="6"/>
      <c r="I717" s="6" t="str">
        <f>IFERROR(VLOOKUP(Table1[[#This Row],[Element]],Table3[],2,0)*Table1[[#This Row],[Isotope Abundance]],"")</f>
        <v/>
      </c>
    </row>
    <row r="718" spans="2:9" ht="15" hidden="1" customHeight="1" x14ac:dyDescent="0.25">
      <c r="B718" s="2"/>
      <c r="C718" s="2" t="s">
        <v>43</v>
      </c>
      <c r="D718" s="1">
        <v>76</v>
      </c>
      <c r="E718" s="1" t="s">
        <v>843</v>
      </c>
      <c r="F718" s="1" t="s">
        <v>4</v>
      </c>
      <c r="G718" s="16" t="str">
        <f>IFERROR(VALUE(SUBSTITUTE(Table1[[#This Row],[ Isotopic Composition]],CHAR(160),"")),"")</f>
        <v/>
      </c>
      <c r="H718" s="6"/>
      <c r="I718" s="6" t="str">
        <f>IFERROR(VLOOKUP(Table1[[#This Row],[Element]],Table3[],2,0)*Table1[[#This Row],[Isotope Abundance]],"")</f>
        <v/>
      </c>
    </row>
    <row r="719" spans="2:9" ht="15" hidden="1" customHeight="1" x14ac:dyDescent="0.25">
      <c r="B719" s="2"/>
      <c r="C719" s="2" t="s">
        <v>43</v>
      </c>
      <c r="D719" s="1">
        <v>77</v>
      </c>
      <c r="E719" s="1" t="s">
        <v>844</v>
      </c>
      <c r="F719" s="1" t="s">
        <v>4</v>
      </c>
      <c r="G719" s="16" t="str">
        <f>IFERROR(VALUE(SUBSTITUTE(Table1[[#This Row],[ Isotopic Composition]],CHAR(160),"")),"")</f>
        <v/>
      </c>
      <c r="H719" s="6"/>
      <c r="I719" s="6" t="str">
        <f>IFERROR(VLOOKUP(Table1[[#This Row],[Element]],Table3[],2,0)*Table1[[#This Row],[Isotope Abundance]],"")</f>
        <v/>
      </c>
    </row>
    <row r="720" spans="2:9" ht="15" hidden="1" customHeight="1" x14ac:dyDescent="0.25">
      <c r="B720" s="2"/>
      <c r="C720" s="2" t="s">
        <v>43</v>
      </c>
      <c r="D720" s="1">
        <v>78</v>
      </c>
      <c r="E720" s="1" t="s">
        <v>845</v>
      </c>
      <c r="F720" s="1" t="s">
        <v>4</v>
      </c>
      <c r="G720" s="16" t="str">
        <f>IFERROR(VALUE(SUBSTITUTE(Table1[[#This Row],[ Isotopic Composition]],CHAR(160),"")),"")</f>
        <v/>
      </c>
      <c r="H720" s="6"/>
      <c r="I720" s="6" t="str">
        <f>IFERROR(VLOOKUP(Table1[[#This Row],[Element]],Table3[],2,0)*Table1[[#This Row],[Isotope Abundance]],"")</f>
        <v/>
      </c>
    </row>
    <row r="721" spans="2:9" ht="15" hidden="1" customHeight="1" x14ac:dyDescent="0.25">
      <c r="B721" s="2"/>
      <c r="C721" s="2" t="s">
        <v>43</v>
      </c>
      <c r="D721" s="1">
        <v>79</v>
      </c>
      <c r="E721" s="1" t="s">
        <v>846</v>
      </c>
      <c r="F721" s="1" t="s">
        <v>4</v>
      </c>
      <c r="G721" s="16" t="str">
        <f>IFERROR(VALUE(SUBSTITUTE(Table1[[#This Row],[ Isotopic Composition]],CHAR(160),"")),"")</f>
        <v/>
      </c>
      <c r="H721" s="6"/>
      <c r="I721" s="6" t="str">
        <f>IFERROR(VLOOKUP(Table1[[#This Row],[Element]],Table3[],2,0)*Table1[[#This Row],[Isotope Abundance]],"")</f>
        <v/>
      </c>
    </row>
    <row r="722" spans="2:9" ht="15" hidden="1" customHeight="1" x14ac:dyDescent="0.25">
      <c r="B722" s="2"/>
      <c r="C722" s="2" t="s">
        <v>43</v>
      </c>
      <c r="D722" s="1">
        <v>80</v>
      </c>
      <c r="E722" s="1" t="s">
        <v>847</v>
      </c>
      <c r="F722" s="1" t="s">
        <v>4</v>
      </c>
      <c r="G722" s="16" t="str">
        <f>IFERROR(VALUE(SUBSTITUTE(Table1[[#This Row],[ Isotopic Composition]],CHAR(160),"")),"")</f>
        <v/>
      </c>
      <c r="H722" s="6"/>
      <c r="I722" s="6" t="str">
        <f>IFERROR(VLOOKUP(Table1[[#This Row],[Element]],Table3[],2,0)*Table1[[#This Row],[Isotope Abundance]],"")</f>
        <v/>
      </c>
    </row>
    <row r="723" spans="2:9" ht="15" hidden="1" customHeight="1" x14ac:dyDescent="0.25">
      <c r="B723" s="2"/>
      <c r="C723" s="2" t="s">
        <v>43</v>
      </c>
      <c r="D723" s="1">
        <v>81</v>
      </c>
      <c r="E723" s="1" t="s">
        <v>848</v>
      </c>
      <c r="F723" s="1" t="s">
        <v>4</v>
      </c>
      <c r="G723" s="16" t="str">
        <f>IFERROR(VALUE(SUBSTITUTE(Table1[[#This Row],[ Isotopic Composition]],CHAR(160),"")),"")</f>
        <v/>
      </c>
      <c r="H723" s="6"/>
      <c r="I723" s="6" t="str">
        <f>IFERROR(VLOOKUP(Table1[[#This Row],[Element]],Table3[],2,0)*Table1[[#This Row],[Isotope Abundance]],"")</f>
        <v/>
      </c>
    </row>
    <row r="724" spans="2:9" ht="15" hidden="1" customHeight="1" x14ac:dyDescent="0.25">
      <c r="B724" s="2"/>
      <c r="C724" s="2" t="s">
        <v>43</v>
      </c>
      <c r="D724" s="1">
        <v>82</v>
      </c>
      <c r="E724" s="1" t="s">
        <v>849</v>
      </c>
      <c r="F724" s="1" t="s">
        <v>4</v>
      </c>
      <c r="G724" s="16" t="str">
        <f>IFERROR(VALUE(SUBSTITUTE(Table1[[#This Row],[ Isotopic Composition]],CHAR(160),"")),"")</f>
        <v/>
      </c>
      <c r="H724" s="6"/>
      <c r="I724" s="6" t="str">
        <f>IFERROR(VLOOKUP(Table1[[#This Row],[Element]],Table3[],2,0)*Table1[[#This Row],[Isotope Abundance]],"")</f>
        <v/>
      </c>
    </row>
    <row r="725" spans="2:9" ht="15" hidden="1" customHeight="1" x14ac:dyDescent="0.25">
      <c r="B725" s="2"/>
      <c r="C725" s="2" t="s">
        <v>43</v>
      </c>
      <c r="D725" s="1">
        <v>83</v>
      </c>
      <c r="E725" s="1" t="s">
        <v>850</v>
      </c>
      <c r="F725" s="1" t="s">
        <v>4</v>
      </c>
      <c r="G725" s="16" t="str">
        <f>IFERROR(VALUE(SUBSTITUTE(Table1[[#This Row],[ Isotopic Composition]],CHAR(160),"")),"")</f>
        <v/>
      </c>
      <c r="H725" s="6"/>
      <c r="I725" s="6" t="str">
        <f>IFERROR(VLOOKUP(Table1[[#This Row],[Element]],Table3[],2,0)*Table1[[#This Row],[Isotope Abundance]],"")</f>
        <v/>
      </c>
    </row>
    <row r="726" spans="2:9" ht="15" hidden="1" customHeight="1" x14ac:dyDescent="0.25">
      <c r="B726" s="2"/>
      <c r="C726" s="2" t="s">
        <v>43</v>
      </c>
      <c r="D726" s="1">
        <v>84</v>
      </c>
      <c r="E726" s="1" t="s">
        <v>851</v>
      </c>
      <c r="F726" s="1" t="s">
        <v>4</v>
      </c>
      <c r="G726" s="16" t="str">
        <f>IFERROR(VALUE(SUBSTITUTE(Table1[[#This Row],[ Isotopic Composition]],CHAR(160),"")),"")</f>
        <v/>
      </c>
      <c r="H726" s="6"/>
      <c r="I726" s="6" t="str">
        <f>IFERROR(VLOOKUP(Table1[[#This Row],[Element]],Table3[],2,0)*Table1[[#This Row],[Isotope Abundance]],"")</f>
        <v/>
      </c>
    </row>
    <row r="727" spans="2:9" ht="15" hidden="1" customHeight="1" x14ac:dyDescent="0.25">
      <c r="B727" s="2"/>
      <c r="C727" s="2" t="s">
        <v>43</v>
      </c>
      <c r="D727" s="1">
        <v>85</v>
      </c>
      <c r="E727" s="1" t="s">
        <v>852</v>
      </c>
      <c r="F727" s="1" t="s">
        <v>4</v>
      </c>
      <c r="G727" s="16" t="str">
        <f>IFERROR(VALUE(SUBSTITUTE(Table1[[#This Row],[ Isotopic Composition]],CHAR(160),"")),"")</f>
        <v/>
      </c>
      <c r="H727" s="6"/>
      <c r="I727" s="6" t="str">
        <f>IFERROR(VLOOKUP(Table1[[#This Row],[Element]],Table3[],2,0)*Table1[[#This Row],[Isotope Abundance]],"")</f>
        <v/>
      </c>
    </row>
    <row r="728" spans="2:9" ht="15" hidden="1" customHeight="1" x14ac:dyDescent="0.25">
      <c r="B728" s="9"/>
      <c r="C728" s="9"/>
      <c r="D728" s="9"/>
      <c r="E728" s="6"/>
      <c r="F728" s="6"/>
      <c r="G728" s="14" t="str">
        <f>IFERROR(VALUE(SUBSTITUTE(Table1[[#This Row],[ Isotopic Composition]],CHAR(160),"")),"")</f>
        <v/>
      </c>
      <c r="H728" s="6"/>
      <c r="I728" s="6" t="str">
        <f>IFERROR(VLOOKUP(Table1[[#This Row],[Element]],Table3[],2,0)*Table1[[#This Row],[Isotope Abundance]],"")</f>
        <v/>
      </c>
    </row>
    <row r="729" spans="2:9" ht="15" hidden="1" customHeight="1" x14ac:dyDescent="0.25">
      <c r="B729" s="6"/>
      <c r="C729" s="6"/>
      <c r="D729" s="6"/>
      <c r="E729" s="6"/>
      <c r="F729" s="6"/>
      <c r="G729" s="14" t="str">
        <f>IFERROR(VALUE(SUBSTITUTE(Table1[[#This Row],[ Isotopic Composition]],CHAR(160),"")),"")</f>
        <v/>
      </c>
      <c r="H729" s="6"/>
      <c r="I729" s="6" t="str">
        <f>IFERROR(VLOOKUP(Table1[[#This Row],[Element]],Table3[],2,0)*Table1[[#This Row],[Isotope Abundance]],"")</f>
        <v/>
      </c>
    </row>
    <row r="730" spans="2:9" ht="15" hidden="1" customHeight="1" x14ac:dyDescent="0.25">
      <c r="B730" s="2">
        <v>31</v>
      </c>
      <c r="C730" s="2" t="s">
        <v>44</v>
      </c>
      <c r="D730" s="1">
        <v>56</v>
      </c>
      <c r="E730" s="1" t="s">
        <v>853</v>
      </c>
      <c r="F730" s="1" t="s">
        <v>4</v>
      </c>
      <c r="G730" s="16" t="str">
        <f>IFERROR(VALUE(SUBSTITUTE(Table1[[#This Row],[ Isotopic Composition]],CHAR(160),"")),"")</f>
        <v/>
      </c>
      <c r="H730" s="6"/>
      <c r="I730" s="6" t="str">
        <f>IFERROR(VLOOKUP(Table1[[#This Row],[Element]],Table3[],2,0)*Table1[[#This Row],[Isotope Abundance]],"")</f>
        <v/>
      </c>
    </row>
    <row r="731" spans="2:9" ht="15" hidden="1" customHeight="1" x14ac:dyDescent="0.25">
      <c r="B731" s="2"/>
      <c r="C731" s="2" t="s">
        <v>44</v>
      </c>
      <c r="D731" s="1">
        <v>57</v>
      </c>
      <c r="E731" s="1" t="s">
        <v>854</v>
      </c>
      <c r="F731" s="1" t="s">
        <v>4</v>
      </c>
      <c r="G731" s="16" t="str">
        <f>IFERROR(VALUE(SUBSTITUTE(Table1[[#This Row],[ Isotopic Composition]],CHAR(160),"")),"")</f>
        <v/>
      </c>
      <c r="H731" s="6"/>
      <c r="I731" s="6" t="str">
        <f>IFERROR(VLOOKUP(Table1[[#This Row],[Element]],Table3[],2,0)*Table1[[#This Row],[Isotope Abundance]],"")</f>
        <v/>
      </c>
    </row>
    <row r="732" spans="2:9" ht="15" hidden="1" customHeight="1" x14ac:dyDescent="0.25">
      <c r="B732" s="2"/>
      <c r="C732" s="2" t="s">
        <v>44</v>
      </c>
      <c r="D732" s="1">
        <v>58</v>
      </c>
      <c r="E732" s="1" t="s">
        <v>855</v>
      </c>
      <c r="F732" s="1" t="s">
        <v>4</v>
      </c>
      <c r="G732" s="16" t="str">
        <f>IFERROR(VALUE(SUBSTITUTE(Table1[[#This Row],[ Isotopic Composition]],CHAR(160),"")),"")</f>
        <v/>
      </c>
      <c r="H732" s="6"/>
      <c r="I732" s="6" t="str">
        <f>IFERROR(VLOOKUP(Table1[[#This Row],[Element]],Table3[],2,0)*Table1[[#This Row],[Isotope Abundance]],"")</f>
        <v/>
      </c>
    </row>
    <row r="733" spans="2:9" ht="15" hidden="1" customHeight="1" x14ac:dyDescent="0.25">
      <c r="B733" s="2"/>
      <c r="C733" s="2" t="s">
        <v>44</v>
      </c>
      <c r="D733" s="1">
        <v>59</v>
      </c>
      <c r="E733" s="1" t="s">
        <v>856</v>
      </c>
      <c r="F733" s="1" t="s">
        <v>4</v>
      </c>
      <c r="G733" s="16" t="str">
        <f>IFERROR(VALUE(SUBSTITUTE(Table1[[#This Row],[ Isotopic Composition]],CHAR(160),"")),"")</f>
        <v/>
      </c>
      <c r="H733" s="6"/>
      <c r="I733" s="6" t="str">
        <f>IFERROR(VLOOKUP(Table1[[#This Row],[Element]],Table3[],2,0)*Table1[[#This Row],[Isotope Abundance]],"")</f>
        <v/>
      </c>
    </row>
    <row r="734" spans="2:9" ht="15" hidden="1" customHeight="1" x14ac:dyDescent="0.25">
      <c r="B734" s="2"/>
      <c r="C734" s="2" t="s">
        <v>44</v>
      </c>
      <c r="D734" s="1">
        <v>60</v>
      </c>
      <c r="E734" s="1" t="s">
        <v>857</v>
      </c>
      <c r="F734" s="1" t="s">
        <v>4</v>
      </c>
      <c r="G734" s="16" t="str">
        <f>IFERROR(VALUE(SUBSTITUTE(Table1[[#This Row],[ Isotopic Composition]],CHAR(160),"")),"")</f>
        <v/>
      </c>
      <c r="H734" s="6"/>
      <c r="I734" s="6" t="str">
        <f>IFERROR(VLOOKUP(Table1[[#This Row],[Element]],Table3[],2,0)*Table1[[#This Row],[Isotope Abundance]],"")</f>
        <v/>
      </c>
    </row>
    <row r="735" spans="2:9" ht="15" hidden="1" customHeight="1" x14ac:dyDescent="0.25">
      <c r="B735" s="2"/>
      <c r="C735" s="2" t="s">
        <v>44</v>
      </c>
      <c r="D735" s="1">
        <v>61</v>
      </c>
      <c r="E735" s="1" t="s">
        <v>858</v>
      </c>
      <c r="F735" s="1" t="s">
        <v>4</v>
      </c>
      <c r="G735" s="16" t="str">
        <f>IFERROR(VALUE(SUBSTITUTE(Table1[[#This Row],[ Isotopic Composition]],CHAR(160),"")),"")</f>
        <v/>
      </c>
      <c r="H735" s="6"/>
      <c r="I735" s="6" t="str">
        <f>IFERROR(VLOOKUP(Table1[[#This Row],[Element]],Table3[],2,0)*Table1[[#This Row],[Isotope Abundance]],"")</f>
        <v/>
      </c>
    </row>
    <row r="736" spans="2:9" ht="15" hidden="1" customHeight="1" x14ac:dyDescent="0.25">
      <c r="B736" s="2"/>
      <c r="C736" s="2" t="s">
        <v>44</v>
      </c>
      <c r="D736" s="1">
        <v>62</v>
      </c>
      <c r="E736" s="1" t="s">
        <v>859</v>
      </c>
      <c r="F736" s="1" t="s">
        <v>4</v>
      </c>
      <c r="G736" s="16" t="str">
        <f>IFERROR(VALUE(SUBSTITUTE(Table1[[#This Row],[ Isotopic Composition]],CHAR(160),"")),"")</f>
        <v/>
      </c>
      <c r="H736" s="6"/>
      <c r="I736" s="6" t="str">
        <f>IFERROR(VLOOKUP(Table1[[#This Row],[Element]],Table3[],2,0)*Table1[[#This Row],[Isotope Abundance]],"")</f>
        <v/>
      </c>
    </row>
    <row r="737" spans="2:9" ht="15" hidden="1" customHeight="1" x14ac:dyDescent="0.25">
      <c r="B737" s="2"/>
      <c r="C737" s="2" t="s">
        <v>44</v>
      </c>
      <c r="D737" s="1">
        <v>63</v>
      </c>
      <c r="E737" s="1" t="s">
        <v>860</v>
      </c>
      <c r="F737" s="1" t="s">
        <v>4</v>
      </c>
      <c r="G737" s="16" t="str">
        <f>IFERROR(VALUE(SUBSTITUTE(Table1[[#This Row],[ Isotopic Composition]],CHAR(160),"")),"")</f>
        <v/>
      </c>
      <c r="H737" s="6"/>
      <c r="I737" s="6" t="str">
        <f>IFERROR(VLOOKUP(Table1[[#This Row],[Element]],Table3[],2,0)*Table1[[#This Row],[Isotope Abundance]],"")</f>
        <v/>
      </c>
    </row>
    <row r="738" spans="2:9" ht="15" hidden="1" customHeight="1" x14ac:dyDescent="0.25">
      <c r="B738" s="2"/>
      <c r="C738" s="2" t="s">
        <v>44</v>
      </c>
      <c r="D738" s="1">
        <v>64</v>
      </c>
      <c r="E738" s="1" t="s">
        <v>861</v>
      </c>
      <c r="F738" s="1" t="s">
        <v>4</v>
      </c>
      <c r="G738" s="16" t="str">
        <f>IFERROR(VALUE(SUBSTITUTE(Table1[[#This Row],[ Isotopic Composition]],CHAR(160),"")),"")</f>
        <v/>
      </c>
      <c r="H738" s="6"/>
      <c r="I738" s="6" t="str">
        <f>IFERROR(VLOOKUP(Table1[[#This Row],[Element]],Table3[],2,0)*Table1[[#This Row],[Isotope Abundance]],"")</f>
        <v/>
      </c>
    </row>
    <row r="739" spans="2:9" ht="15" hidden="1" customHeight="1" x14ac:dyDescent="0.25">
      <c r="B739" s="2"/>
      <c r="C739" s="2" t="s">
        <v>44</v>
      </c>
      <c r="D739" s="1">
        <v>65</v>
      </c>
      <c r="E739" s="1" t="s">
        <v>862</v>
      </c>
      <c r="F739" s="1" t="s">
        <v>4</v>
      </c>
      <c r="G739" s="16" t="str">
        <f>IFERROR(VALUE(SUBSTITUTE(Table1[[#This Row],[ Isotopic Composition]],CHAR(160),"")),"")</f>
        <v/>
      </c>
      <c r="H739" s="6"/>
      <c r="I739" s="6" t="str">
        <f>IFERROR(VLOOKUP(Table1[[#This Row],[Element]],Table3[],2,0)*Table1[[#This Row],[Isotope Abundance]],"")</f>
        <v/>
      </c>
    </row>
    <row r="740" spans="2:9" ht="15" hidden="1" customHeight="1" x14ac:dyDescent="0.25">
      <c r="B740" s="2"/>
      <c r="C740" s="2" t="s">
        <v>44</v>
      </c>
      <c r="D740" s="1">
        <v>66</v>
      </c>
      <c r="E740" s="1" t="s">
        <v>863</v>
      </c>
      <c r="F740" s="1" t="s">
        <v>4</v>
      </c>
      <c r="G740" s="16" t="str">
        <f>IFERROR(VALUE(SUBSTITUTE(Table1[[#This Row],[ Isotopic Composition]],CHAR(160),"")),"")</f>
        <v/>
      </c>
      <c r="H740" s="6"/>
      <c r="I740" s="6" t="str">
        <f>IFERROR(VLOOKUP(Table1[[#This Row],[Element]],Table3[],2,0)*Table1[[#This Row],[Isotope Abundance]],"")</f>
        <v/>
      </c>
    </row>
    <row r="741" spans="2:9" ht="15" hidden="1" customHeight="1" x14ac:dyDescent="0.25">
      <c r="B741" s="2"/>
      <c r="C741" s="2" t="s">
        <v>44</v>
      </c>
      <c r="D741" s="1">
        <v>67</v>
      </c>
      <c r="E741" s="1" t="s">
        <v>864</v>
      </c>
      <c r="F741" s="1" t="s">
        <v>4</v>
      </c>
      <c r="G741" s="16" t="str">
        <f>IFERROR(VALUE(SUBSTITUTE(Table1[[#This Row],[ Isotopic Composition]],CHAR(160),"")),"")</f>
        <v/>
      </c>
      <c r="H741" s="6"/>
      <c r="I741" s="6" t="str">
        <f>IFERROR(VLOOKUP(Table1[[#This Row],[Element]],Table3[],2,0)*Table1[[#This Row],[Isotope Abundance]],"")</f>
        <v/>
      </c>
    </row>
    <row r="742" spans="2:9" ht="15" hidden="1" customHeight="1" x14ac:dyDescent="0.25">
      <c r="B742" s="2"/>
      <c r="C742" s="2" t="s">
        <v>44</v>
      </c>
      <c r="D742" s="1">
        <v>68</v>
      </c>
      <c r="E742" s="1" t="s">
        <v>865</v>
      </c>
      <c r="F742" s="1" t="s">
        <v>4</v>
      </c>
      <c r="G742" s="16" t="str">
        <f>IFERROR(VALUE(SUBSTITUTE(Table1[[#This Row],[ Isotopic Composition]],CHAR(160),"")),"")</f>
        <v/>
      </c>
      <c r="H742" s="6"/>
      <c r="I742" s="6" t="str">
        <f>IFERROR(VLOOKUP(Table1[[#This Row],[Element]],Table3[],2,0)*Table1[[#This Row],[Isotope Abundance]],"")</f>
        <v/>
      </c>
    </row>
    <row r="743" spans="2:9" ht="15" customHeight="1" x14ac:dyDescent="0.25">
      <c r="B743" s="2"/>
      <c r="C743" s="2" t="s">
        <v>44</v>
      </c>
      <c r="D743" s="1">
        <v>69</v>
      </c>
      <c r="E743" s="1" t="s">
        <v>866</v>
      </c>
      <c r="F743" s="8" t="s">
        <v>867</v>
      </c>
      <c r="G743" s="11">
        <f>IFERROR(VALUE(SUBSTITUTE(Table1[[#This Row],[ Isotopic Composition]],CHAR(160),"")),"")</f>
        <v>0.60107999999999995</v>
      </c>
      <c r="H743" s="8" t="s">
        <v>868</v>
      </c>
      <c r="I743" s="38">
        <f>IFERROR(VLOOKUP(Table1[[#This Row],[Element]],Table3[],2,0)*Table1[[#This Row],[Isotope Abundance]],"")</f>
        <v>7.0526780107999996E-6</v>
      </c>
    </row>
    <row r="744" spans="2:9" ht="15" hidden="1" customHeight="1" x14ac:dyDescent="0.25">
      <c r="B744" s="2"/>
      <c r="C744" s="2" t="s">
        <v>44</v>
      </c>
      <c r="D744" s="1">
        <v>70</v>
      </c>
      <c r="E744" s="1" t="s">
        <v>869</v>
      </c>
      <c r="F744" s="1" t="s">
        <v>4</v>
      </c>
      <c r="G744" s="16" t="str">
        <f>IFERROR(VALUE(SUBSTITUTE(Table1[[#This Row],[ Isotopic Composition]],CHAR(160),"")),"")</f>
        <v/>
      </c>
      <c r="H744" s="6"/>
      <c r="I744" s="6" t="str">
        <f>IFERROR(VLOOKUP(Table1[[#This Row],[Element]],Table3[],2,0)*Table1[[#This Row],[Isotope Abundance]],"")</f>
        <v/>
      </c>
    </row>
    <row r="745" spans="2:9" ht="15" customHeight="1" x14ac:dyDescent="0.25">
      <c r="B745" s="2"/>
      <c r="C745" s="2" t="s">
        <v>44</v>
      </c>
      <c r="D745" s="1">
        <v>71</v>
      </c>
      <c r="E745" s="1" t="s">
        <v>870</v>
      </c>
      <c r="F745" s="8" t="s">
        <v>871</v>
      </c>
      <c r="G745" s="11">
        <f>IFERROR(VALUE(SUBSTITUTE(Table1[[#This Row],[ Isotopic Composition]],CHAR(160),"")),"")</f>
        <v>0.39892</v>
      </c>
      <c r="H745" s="6"/>
      <c r="I745" s="38">
        <f>IFERROR(VLOOKUP(Table1[[#This Row],[Element]],Table3[],2,0)*Table1[[#This Row],[Isotope Abundance]],"")</f>
        <v>4.6806653225333336E-6</v>
      </c>
    </row>
    <row r="746" spans="2:9" ht="15" hidden="1" customHeight="1" x14ac:dyDescent="0.25">
      <c r="B746" s="2"/>
      <c r="C746" s="2" t="s">
        <v>44</v>
      </c>
      <c r="D746" s="1">
        <v>72</v>
      </c>
      <c r="E746" s="1" t="s">
        <v>872</v>
      </c>
      <c r="F746" s="1" t="s">
        <v>4</v>
      </c>
      <c r="G746" s="16" t="str">
        <f>IFERROR(VALUE(SUBSTITUTE(Table1[[#This Row],[ Isotopic Composition]],CHAR(160),"")),"")</f>
        <v/>
      </c>
      <c r="H746" s="6"/>
      <c r="I746" s="6" t="str">
        <f>IFERROR(VLOOKUP(Table1[[#This Row],[Element]],Table3[],2,0)*Table1[[#This Row],[Isotope Abundance]],"")</f>
        <v/>
      </c>
    </row>
    <row r="747" spans="2:9" ht="15" hidden="1" customHeight="1" x14ac:dyDescent="0.25">
      <c r="B747" s="2"/>
      <c r="C747" s="2" t="s">
        <v>44</v>
      </c>
      <c r="D747" s="1">
        <v>73</v>
      </c>
      <c r="E747" s="1" t="s">
        <v>873</v>
      </c>
      <c r="F747" s="1" t="s">
        <v>4</v>
      </c>
      <c r="G747" s="16" t="str">
        <f>IFERROR(VALUE(SUBSTITUTE(Table1[[#This Row],[ Isotopic Composition]],CHAR(160),"")),"")</f>
        <v/>
      </c>
      <c r="H747" s="6"/>
      <c r="I747" s="6" t="str">
        <f>IFERROR(VLOOKUP(Table1[[#This Row],[Element]],Table3[],2,0)*Table1[[#This Row],[Isotope Abundance]],"")</f>
        <v/>
      </c>
    </row>
    <row r="748" spans="2:9" ht="15" hidden="1" customHeight="1" x14ac:dyDescent="0.25">
      <c r="B748" s="2"/>
      <c r="C748" s="2" t="s">
        <v>44</v>
      </c>
      <c r="D748" s="1">
        <v>74</v>
      </c>
      <c r="E748" s="1" t="s">
        <v>874</v>
      </c>
      <c r="F748" s="1" t="s">
        <v>4</v>
      </c>
      <c r="G748" s="16" t="str">
        <f>IFERROR(VALUE(SUBSTITUTE(Table1[[#This Row],[ Isotopic Composition]],CHAR(160),"")),"")</f>
        <v/>
      </c>
      <c r="H748" s="6"/>
      <c r="I748" s="6" t="str">
        <f>IFERROR(VLOOKUP(Table1[[#This Row],[Element]],Table3[],2,0)*Table1[[#This Row],[Isotope Abundance]],"")</f>
        <v/>
      </c>
    </row>
    <row r="749" spans="2:9" ht="15" hidden="1" customHeight="1" x14ac:dyDescent="0.25">
      <c r="B749" s="2"/>
      <c r="C749" s="2" t="s">
        <v>44</v>
      </c>
      <c r="D749" s="1">
        <v>75</v>
      </c>
      <c r="E749" s="1" t="s">
        <v>875</v>
      </c>
      <c r="F749" s="1" t="s">
        <v>4</v>
      </c>
      <c r="G749" s="16" t="str">
        <f>IFERROR(VALUE(SUBSTITUTE(Table1[[#This Row],[ Isotopic Composition]],CHAR(160),"")),"")</f>
        <v/>
      </c>
      <c r="H749" s="6"/>
      <c r="I749" s="6" t="str">
        <f>IFERROR(VLOOKUP(Table1[[#This Row],[Element]],Table3[],2,0)*Table1[[#This Row],[Isotope Abundance]],"")</f>
        <v/>
      </c>
    </row>
    <row r="750" spans="2:9" ht="15" hidden="1" customHeight="1" x14ac:dyDescent="0.25">
      <c r="B750" s="2"/>
      <c r="C750" s="2" t="s">
        <v>44</v>
      </c>
      <c r="D750" s="1">
        <v>76</v>
      </c>
      <c r="E750" s="1" t="s">
        <v>876</v>
      </c>
      <c r="F750" s="1" t="s">
        <v>4</v>
      </c>
      <c r="G750" s="16" t="str">
        <f>IFERROR(VALUE(SUBSTITUTE(Table1[[#This Row],[ Isotopic Composition]],CHAR(160),"")),"")</f>
        <v/>
      </c>
      <c r="H750" s="6"/>
      <c r="I750" s="6" t="str">
        <f>IFERROR(VLOOKUP(Table1[[#This Row],[Element]],Table3[],2,0)*Table1[[#This Row],[Isotope Abundance]],"")</f>
        <v/>
      </c>
    </row>
    <row r="751" spans="2:9" ht="15" hidden="1" customHeight="1" x14ac:dyDescent="0.25">
      <c r="B751" s="2"/>
      <c r="C751" s="2" t="s">
        <v>44</v>
      </c>
      <c r="D751" s="1">
        <v>77</v>
      </c>
      <c r="E751" s="1" t="s">
        <v>877</v>
      </c>
      <c r="F751" s="1" t="s">
        <v>4</v>
      </c>
      <c r="G751" s="16" t="str">
        <f>IFERROR(VALUE(SUBSTITUTE(Table1[[#This Row],[ Isotopic Composition]],CHAR(160),"")),"")</f>
        <v/>
      </c>
      <c r="H751" s="6"/>
      <c r="I751" s="6" t="str">
        <f>IFERROR(VLOOKUP(Table1[[#This Row],[Element]],Table3[],2,0)*Table1[[#This Row],[Isotope Abundance]],"")</f>
        <v/>
      </c>
    </row>
    <row r="752" spans="2:9" ht="15" hidden="1" customHeight="1" x14ac:dyDescent="0.25">
      <c r="B752" s="2"/>
      <c r="C752" s="2" t="s">
        <v>44</v>
      </c>
      <c r="D752" s="1">
        <v>78</v>
      </c>
      <c r="E752" s="1" t="s">
        <v>878</v>
      </c>
      <c r="F752" s="1" t="s">
        <v>4</v>
      </c>
      <c r="G752" s="16" t="str">
        <f>IFERROR(VALUE(SUBSTITUTE(Table1[[#This Row],[ Isotopic Composition]],CHAR(160),"")),"")</f>
        <v/>
      </c>
      <c r="H752" s="6"/>
      <c r="I752" s="6" t="str">
        <f>IFERROR(VLOOKUP(Table1[[#This Row],[Element]],Table3[],2,0)*Table1[[#This Row],[Isotope Abundance]],"")</f>
        <v/>
      </c>
    </row>
    <row r="753" spans="2:9" ht="15" hidden="1" customHeight="1" x14ac:dyDescent="0.25">
      <c r="B753" s="2"/>
      <c r="C753" s="2" t="s">
        <v>44</v>
      </c>
      <c r="D753" s="1">
        <v>79</v>
      </c>
      <c r="E753" s="1" t="s">
        <v>879</v>
      </c>
      <c r="F753" s="1" t="s">
        <v>4</v>
      </c>
      <c r="G753" s="16" t="str">
        <f>IFERROR(VALUE(SUBSTITUTE(Table1[[#This Row],[ Isotopic Composition]],CHAR(160),"")),"")</f>
        <v/>
      </c>
      <c r="H753" s="6"/>
      <c r="I753" s="6" t="str">
        <f>IFERROR(VLOOKUP(Table1[[#This Row],[Element]],Table3[],2,0)*Table1[[#This Row],[Isotope Abundance]],"")</f>
        <v/>
      </c>
    </row>
    <row r="754" spans="2:9" ht="15" hidden="1" customHeight="1" x14ac:dyDescent="0.25">
      <c r="B754" s="2"/>
      <c r="C754" s="2" t="s">
        <v>44</v>
      </c>
      <c r="D754" s="1">
        <v>80</v>
      </c>
      <c r="E754" s="1" t="s">
        <v>880</v>
      </c>
      <c r="F754" s="1" t="s">
        <v>4</v>
      </c>
      <c r="G754" s="16" t="str">
        <f>IFERROR(VALUE(SUBSTITUTE(Table1[[#This Row],[ Isotopic Composition]],CHAR(160),"")),"")</f>
        <v/>
      </c>
      <c r="H754" s="6"/>
      <c r="I754" s="6" t="str">
        <f>IFERROR(VLOOKUP(Table1[[#This Row],[Element]],Table3[],2,0)*Table1[[#This Row],[Isotope Abundance]],"")</f>
        <v/>
      </c>
    </row>
    <row r="755" spans="2:9" ht="15" hidden="1" customHeight="1" x14ac:dyDescent="0.25">
      <c r="B755" s="2"/>
      <c r="C755" s="2" t="s">
        <v>44</v>
      </c>
      <c r="D755" s="1">
        <v>81</v>
      </c>
      <c r="E755" s="1" t="s">
        <v>881</v>
      </c>
      <c r="F755" s="1" t="s">
        <v>4</v>
      </c>
      <c r="G755" s="16" t="str">
        <f>IFERROR(VALUE(SUBSTITUTE(Table1[[#This Row],[ Isotopic Composition]],CHAR(160),"")),"")</f>
        <v/>
      </c>
      <c r="H755" s="6"/>
      <c r="I755" s="6" t="str">
        <f>IFERROR(VLOOKUP(Table1[[#This Row],[Element]],Table3[],2,0)*Table1[[#This Row],[Isotope Abundance]],"")</f>
        <v/>
      </c>
    </row>
    <row r="756" spans="2:9" ht="15" hidden="1" customHeight="1" x14ac:dyDescent="0.25">
      <c r="B756" s="2"/>
      <c r="C756" s="2" t="s">
        <v>44</v>
      </c>
      <c r="D756" s="1">
        <v>82</v>
      </c>
      <c r="E756" s="1" t="s">
        <v>882</v>
      </c>
      <c r="F756" s="1" t="s">
        <v>4</v>
      </c>
      <c r="G756" s="16" t="str">
        <f>IFERROR(VALUE(SUBSTITUTE(Table1[[#This Row],[ Isotopic Composition]],CHAR(160),"")),"")</f>
        <v/>
      </c>
      <c r="H756" s="6"/>
      <c r="I756" s="6" t="str">
        <f>IFERROR(VLOOKUP(Table1[[#This Row],[Element]],Table3[],2,0)*Table1[[#This Row],[Isotope Abundance]],"")</f>
        <v/>
      </c>
    </row>
    <row r="757" spans="2:9" ht="15" hidden="1" customHeight="1" x14ac:dyDescent="0.25">
      <c r="B757" s="2"/>
      <c r="C757" s="2" t="s">
        <v>44</v>
      </c>
      <c r="D757" s="1">
        <v>83</v>
      </c>
      <c r="E757" s="1" t="s">
        <v>883</v>
      </c>
      <c r="F757" s="1" t="s">
        <v>4</v>
      </c>
      <c r="G757" s="16" t="str">
        <f>IFERROR(VALUE(SUBSTITUTE(Table1[[#This Row],[ Isotopic Composition]],CHAR(160),"")),"")</f>
        <v/>
      </c>
      <c r="H757" s="6"/>
      <c r="I757" s="6" t="str">
        <f>IFERROR(VLOOKUP(Table1[[#This Row],[Element]],Table3[],2,0)*Table1[[#This Row],[Isotope Abundance]],"")</f>
        <v/>
      </c>
    </row>
    <row r="758" spans="2:9" ht="15" hidden="1" customHeight="1" x14ac:dyDescent="0.25">
      <c r="B758" s="2"/>
      <c r="C758" s="2" t="s">
        <v>44</v>
      </c>
      <c r="D758" s="1">
        <v>84</v>
      </c>
      <c r="E758" s="1" t="s">
        <v>884</v>
      </c>
      <c r="F758" s="1" t="s">
        <v>4</v>
      </c>
      <c r="G758" s="16" t="str">
        <f>IFERROR(VALUE(SUBSTITUTE(Table1[[#This Row],[ Isotopic Composition]],CHAR(160),"")),"")</f>
        <v/>
      </c>
      <c r="H758" s="6"/>
      <c r="I758" s="6" t="str">
        <f>IFERROR(VLOOKUP(Table1[[#This Row],[Element]],Table3[],2,0)*Table1[[#This Row],[Isotope Abundance]],"")</f>
        <v/>
      </c>
    </row>
    <row r="759" spans="2:9" ht="15" hidden="1" customHeight="1" x14ac:dyDescent="0.25">
      <c r="B759" s="2"/>
      <c r="C759" s="2" t="s">
        <v>44</v>
      </c>
      <c r="D759" s="1">
        <v>85</v>
      </c>
      <c r="E759" s="1" t="s">
        <v>885</v>
      </c>
      <c r="F759" s="1" t="s">
        <v>4</v>
      </c>
      <c r="G759" s="16" t="str">
        <f>IFERROR(VALUE(SUBSTITUTE(Table1[[#This Row],[ Isotopic Composition]],CHAR(160),"")),"")</f>
        <v/>
      </c>
      <c r="H759" s="6"/>
      <c r="I759" s="6" t="str">
        <f>IFERROR(VLOOKUP(Table1[[#This Row],[Element]],Table3[],2,0)*Table1[[#This Row],[Isotope Abundance]],"")</f>
        <v/>
      </c>
    </row>
    <row r="760" spans="2:9" ht="15" hidden="1" customHeight="1" x14ac:dyDescent="0.25">
      <c r="B760" s="2"/>
      <c r="C760" s="2" t="s">
        <v>44</v>
      </c>
      <c r="D760" s="1">
        <v>86</v>
      </c>
      <c r="E760" s="1" t="s">
        <v>886</v>
      </c>
      <c r="F760" s="1" t="s">
        <v>4</v>
      </c>
      <c r="G760" s="16" t="str">
        <f>IFERROR(VALUE(SUBSTITUTE(Table1[[#This Row],[ Isotopic Composition]],CHAR(160),"")),"")</f>
        <v/>
      </c>
      <c r="H760" s="6"/>
      <c r="I760" s="6" t="str">
        <f>IFERROR(VLOOKUP(Table1[[#This Row],[Element]],Table3[],2,0)*Table1[[#This Row],[Isotope Abundance]],"")</f>
        <v/>
      </c>
    </row>
    <row r="761" spans="2:9" ht="15" hidden="1" customHeight="1" x14ac:dyDescent="0.25">
      <c r="B761" s="2"/>
      <c r="C761" s="2" t="s">
        <v>44</v>
      </c>
      <c r="D761" s="1">
        <v>87</v>
      </c>
      <c r="E761" s="1" t="s">
        <v>887</v>
      </c>
      <c r="F761" s="1" t="s">
        <v>4</v>
      </c>
      <c r="G761" s="16" t="str">
        <f>IFERROR(VALUE(SUBSTITUTE(Table1[[#This Row],[ Isotopic Composition]],CHAR(160),"")),"")</f>
        <v/>
      </c>
      <c r="H761" s="6"/>
      <c r="I761" s="6" t="str">
        <f>IFERROR(VLOOKUP(Table1[[#This Row],[Element]],Table3[],2,0)*Table1[[#This Row],[Isotope Abundance]],"")</f>
        <v/>
      </c>
    </row>
    <row r="762" spans="2:9" ht="15" hidden="1" customHeight="1" x14ac:dyDescent="0.25">
      <c r="B762" s="9"/>
      <c r="C762" s="9"/>
      <c r="D762" s="9"/>
      <c r="E762" s="6"/>
      <c r="F762" s="6"/>
      <c r="G762" s="14" t="str">
        <f>IFERROR(VALUE(SUBSTITUTE(Table1[[#This Row],[ Isotopic Composition]],CHAR(160),"")),"")</f>
        <v/>
      </c>
      <c r="H762" s="6"/>
      <c r="I762" s="6" t="str">
        <f>IFERROR(VLOOKUP(Table1[[#This Row],[Element]],Table3[],2,0)*Table1[[#This Row],[Isotope Abundance]],"")</f>
        <v/>
      </c>
    </row>
    <row r="763" spans="2:9" ht="15" hidden="1" customHeight="1" x14ac:dyDescent="0.25">
      <c r="B763" s="6"/>
      <c r="C763" s="6"/>
      <c r="D763" s="6"/>
      <c r="E763" s="6"/>
      <c r="F763" s="6"/>
      <c r="G763" s="14" t="str">
        <f>IFERROR(VALUE(SUBSTITUTE(Table1[[#This Row],[ Isotopic Composition]],CHAR(160),"")),"")</f>
        <v/>
      </c>
      <c r="H763" s="6"/>
      <c r="I763" s="6" t="str">
        <f>IFERROR(VLOOKUP(Table1[[#This Row],[Element]],Table3[],2,0)*Table1[[#This Row],[Isotope Abundance]],"")</f>
        <v/>
      </c>
    </row>
    <row r="764" spans="2:9" ht="15" hidden="1" customHeight="1" x14ac:dyDescent="0.25">
      <c r="B764" s="2">
        <v>32</v>
      </c>
      <c r="C764" s="2" t="s">
        <v>45</v>
      </c>
      <c r="D764" s="1">
        <v>58</v>
      </c>
      <c r="E764" s="1" t="s">
        <v>888</v>
      </c>
      <c r="F764" s="1" t="s">
        <v>4</v>
      </c>
      <c r="G764" s="16" t="str">
        <f>IFERROR(VALUE(SUBSTITUTE(Table1[[#This Row],[ Isotopic Composition]],CHAR(160),"")),"")</f>
        <v/>
      </c>
      <c r="H764" s="6"/>
      <c r="I764" s="6" t="str">
        <f>IFERROR(VLOOKUP(Table1[[#This Row],[Element]],Table3[],2,0)*Table1[[#This Row],[Isotope Abundance]],"")</f>
        <v/>
      </c>
    </row>
    <row r="765" spans="2:9" ht="15" hidden="1" customHeight="1" x14ac:dyDescent="0.25">
      <c r="B765" s="2"/>
      <c r="C765" s="2" t="s">
        <v>45</v>
      </c>
      <c r="D765" s="1">
        <v>59</v>
      </c>
      <c r="E765" s="1" t="s">
        <v>889</v>
      </c>
      <c r="F765" s="1" t="s">
        <v>4</v>
      </c>
      <c r="G765" s="16" t="str">
        <f>IFERROR(VALUE(SUBSTITUTE(Table1[[#This Row],[ Isotopic Composition]],CHAR(160),"")),"")</f>
        <v/>
      </c>
      <c r="H765" s="6"/>
      <c r="I765" s="6" t="str">
        <f>IFERROR(VLOOKUP(Table1[[#This Row],[Element]],Table3[],2,0)*Table1[[#This Row],[Isotope Abundance]],"")</f>
        <v/>
      </c>
    </row>
    <row r="766" spans="2:9" ht="15" hidden="1" customHeight="1" x14ac:dyDescent="0.25">
      <c r="B766" s="2"/>
      <c r="C766" s="2" t="s">
        <v>45</v>
      </c>
      <c r="D766" s="1">
        <v>60</v>
      </c>
      <c r="E766" s="1" t="s">
        <v>890</v>
      </c>
      <c r="F766" s="1" t="s">
        <v>4</v>
      </c>
      <c r="G766" s="16" t="str">
        <f>IFERROR(VALUE(SUBSTITUTE(Table1[[#This Row],[ Isotopic Composition]],CHAR(160),"")),"")</f>
        <v/>
      </c>
      <c r="H766" s="6"/>
      <c r="I766" s="6" t="str">
        <f>IFERROR(VLOOKUP(Table1[[#This Row],[Element]],Table3[],2,0)*Table1[[#This Row],[Isotope Abundance]],"")</f>
        <v/>
      </c>
    </row>
    <row r="767" spans="2:9" ht="15" hidden="1" customHeight="1" x14ac:dyDescent="0.25">
      <c r="B767" s="2"/>
      <c r="C767" s="2" t="s">
        <v>45</v>
      </c>
      <c r="D767" s="1">
        <v>61</v>
      </c>
      <c r="E767" s="1" t="s">
        <v>891</v>
      </c>
      <c r="F767" s="1" t="s">
        <v>4</v>
      </c>
      <c r="G767" s="16" t="str">
        <f>IFERROR(VALUE(SUBSTITUTE(Table1[[#This Row],[ Isotopic Composition]],CHAR(160),"")),"")</f>
        <v/>
      </c>
      <c r="H767" s="6"/>
      <c r="I767" s="6" t="str">
        <f>IFERROR(VLOOKUP(Table1[[#This Row],[Element]],Table3[],2,0)*Table1[[#This Row],[Isotope Abundance]],"")</f>
        <v/>
      </c>
    </row>
    <row r="768" spans="2:9" ht="15" hidden="1" customHeight="1" x14ac:dyDescent="0.25">
      <c r="B768" s="2"/>
      <c r="C768" s="2" t="s">
        <v>45</v>
      </c>
      <c r="D768" s="1">
        <v>62</v>
      </c>
      <c r="E768" s="1" t="s">
        <v>892</v>
      </c>
      <c r="F768" s="1" t="s">
        <v>4</v>
      </c>
      <c r="G768" s="16" t="str">
        <f>IFERROR(VALUE(SUBSTITUTE(Table1[[#This Row],[ Isotopic Composition]],CHAR(160),"")),"")</f>
        <v/>
      </c>
      <c r="H768" s="6"/>
      <c r="I768" s="6" t="str">
        <f>IFERROR(VLOOKUP(Table1[[#This Row],[Element]],Table3[],2,0)*Table1[[#This Row],[Isotope Abundance]],"")</f>
        <v/>
      </c>
    </row>
    <row r="769" spans="2:9" ht="15" hidden="1" customHeight="1" x14ac:dyDescent="0.25">
      <c r="B769" s="2"/>
      <c r="C769" s="2" t="s">
        <v>45</v>
      </c>
      <c r="D769" s="1">
        <v>63</v>
      </c>
      <c r="E769" s="1" t="s">
        <v>893</v>
      </c>
      <c r="F769" s="1" t="s">
        <v>4</v>
      </c>
      <c r="G769" s="16" t="str">
        <f>IFERROR(VALUE(SUBSTITUTE(Table1[[#This Row],[ Isotopic Composition]],CHAR(160),"")),"")</f>
        <v/>
      </c>
      <c r="H769" s="6"/>
      <c r="I769" s="6" t="str">
        <f>IFERROR(VLOOKUP(Table1[[#This Row],[Element]],Table3[],2,0)*Table1[[#This Row],[Isotope Abundance]],"")</f>
        <v/>
      </c>
    </row>
    <row r="770" spans="2:9" ht="15" hidden="1" customHeight="1" x14ac:dyDescent="0.25">
      <c r="B770" s="2"/>
      <c r="C770" s="2" t="s">
        <v>45</v>
      </c>
      <c r="D770" s="1">
        <v>64</v>
      </c>
      <c r="E770" s="1" t="s">
        <v>894</v>
      </c>
      <c r="F770" s="1" t="s">
        <v>4</v>
      </c>
      <c r="G770" s="16" t="str">
        <f>IFERROR(VALUE(SUBSTITUTE(Table1[[#This Row],[ Isotopic Composition]],CHAR(160),"")),"")</f>
        <v/>
      </c>
      <c r="H770" s="6"/>
      <c r="I770" s="6" t="str">
        <f>IFERROR(VLOOKUP(Table1[[#This Row],[Element]],Table3[],2,0)*Table1[[#This Row],[Isotope Abundance]],"")</f>
        <v/>
      </c>
    </row>
    <row r="771" spans="2:9" ht="15" hidden="1" customHeight="1" x14ac:dyDescent="0.25">
      <c r="B771" s="2"/>
      <c r="C771" s="2" t="s">
        <v>45</v>
      </c>
      <c r="D771" s="1">
        <v>65</v>
      </c>
      <c r="E771" s="1" t="s">
        <v>895</v>
      </c>
      <c r="F771" s="1" t="s">
        <v>4</v>
      </c>
      <c r="G771" s="16" t="str">
        <f>IFERROR(VALUE(SUBSTITUTE(Table1[[#This Row],[ Isotopic Composition]],CHAR(160),"")),"")</f>
        <v/>
      </c>
      <c r="H771" s="6"/>
      <c r="I771" s="6" t="str">
        <f>IFERROR(VLOOKUP(Table1[[#This Row],[Element]],Table3[],2,0)*Table1[[#This Row],[Isotope Abundance]],"")</f>
        <v/>
      </c>
    </row>
    <row r="772" spans="2:9" ht="15" hidden="1" customHeight="1" x14ac:dyDescent="0.25">
      <c r="B772" s="2"/>
      <c r="C772" s="2" t="s">
        <v>45</v>
      </c>
      <c r="D772" s="1">
        <v>66</v>
      </c>
      <c r="E772" s="1" t="s">
        <v>896</v>
      </c>
      <c r="F772" s="1" t="s">
        <v>4</v>
      </c>
      <c r="G772" s="16" t="str">
        <f>IFERROR(VALUE(SUBSTITUTE(Table1[[#This Row],[ Isotopic Composition]],CHAR(160),"")),"")</f>
        <v/>
      </c>
      <c r="H772" s="6"/>
      <c r="I772" s="6" t="str">
        <f>IFERROR(VLOOKUP(Table1[[#This Row],[Element]],Table3[],2,0)*Table1[[#This Row],[Isotope Abundance]],"")</f>
        <v/>
      </c>
    </row>
    <row r="773" spans="2:9" ht="15" hidden="1" customHeight="1" x14ac:dyDescent="0.25">
      <c r="B773" s="2"/>
      <c r="C773" s="2" t="s">
        <v>45</v>
      </c>
      <c r="D773" s="1">
        <v>67</v>
      </c>
      <c r="E773" s="1" t="s">
        <v>897</v>
      </c>
      <c r="F773" s="1" t="s">
        <v>4</v>
      </c>
      <c r="G773" s="16" t="str">
        <f>IFERROR(VALUE(SUBSTITUTE(Table1[[#This Row],[ Isotopic Composition]],CHAR(160),"")),"")</f>
        <v/>
      </c>
      <c r="H773" s="6"/>
      <c r="I773" s="6" t="str">
        <f>IFERROR(VLOOKUP(Table1[[#This Row],[Element]],Table3[],2,0)*Table1[[#This Row],[Isotope Abundance]],"")</f>
        <v/>
      </c>
    </row>
    <row r="774" spans="2:9" ht="15" hidden="1" customHeight="1" x14ac:dyDescent="0.25">
      <c r="B774" s="2"/>
      <c r="C774" s="2" t="s">
        <v>45</v>
      </c>
      <c r="D774" s="1">
        <v>68</v>
      </c>
      <c r="E774" s="1" t="s">
        <v>898</v>
      </c>
      <c r="F774" s="1" t="s">
        <v>4</v>
      </c>
      <c r="G774" s="16" t="str">
        <f>IFERROR(VALUE(SUBSTITUTE(Table1[[#This Row],[ Isotopic Composition]],CHAR(160),"")),"")</f>
        <v/>
      </c>
      <c r="H774" s="6"/>
      <c r="I774" s="6" t="str">
        <f>IFERROR(VLOOKUP(Table1[[#This Row],[Element]],Table3[],2,0)*Table1[[#This Row],[Isotope Abundance]],"")</f>
        <v/>
      </c>
    </row>
    <row r="775" spans="2:9" ht="15" hidden="1" customHeight="1" x14ac:dyDescent="0.25">
      <c r="B775" s="2"/>
      <c r="C775" s="2" t="s">
        <v>45</v>
      </c>
      <c r="D775" s="1">
        <v>69</v>
      </c>
      <c r="E775" s="1" t="s">
        <v>899</v>
      </c>
      <c r="F775" s="1" t="s">
        <v>4</v>
      </c>
      <c r="G775" s="16" t="str">
        <f>IFERROR(VALUE(SUBSTITUTE(Table1[[#This Row],[ Isotopic Composition]],CHAR(160),"")),"")</f>
        <v/>
      </c>
      <c r="H775" s="6"/>
      <c r="I775" s="6" t="str">
        <f>IFERROR(VLOOKUP(Table1[[#This Row],[Element]],Table3[],2,0)*Table1[[#This Row],[Isotope Abundance]],"")</f>
        <v/>
      </c>
    </row>
    <row r="776" spans="2:9" ht="15" customHeight="1" x14ac:dyDescent="0.25">
      <c r="B776" s="2"/>
      <c r="C776" s="2" t="s">
        <v>45</v>
      </c>
      <c r="D776" s="1">
        <v>70</v>
      </c>
      <c r="E776" s="1" t="s">
        <v>900</v>
      </c>
      <c r="F776" s="8" t="s">
        <v>901</v>
      </c>
      <c r="G776" s="11">
        <f>IFERROR(VALUE(SUBSTITUTE(Table1[[#This Row],[ Isotopic Composition]],CHAR(160),"")),"")</f>
        <v>0.20569999999999999</v>
      </c>
      <c r="H776" s="8" t="s">
        <v>902</v>
      </c>
      <c r="I776" s="38">
        <f>IFERROR(VLOOKUP(Table1[[#This Row],[Element]],Table3[],2,0)*Table1[[#This Row],[Isotope Abundance]],"")</f>
        <v>2.2627342833333335E-7</v>
      </c>
    </row>
    <row r="777" spans="2:9" ht="15" hidden="1" customHeight="1" x14ac:dyDescent="0.25">
      <c r="B777" s="2"/>
      <c r="C777" s="2" t="s">
        <v>45</v>
      </c>
      <c r="D777" s="1">
        <v>71</v>
      </c>
      <c r="E777" s="1" t="s">
        <v>903</v>
      </c>
      <c r="F777" s="1" t="s">
        <v>4</v>
      </c>
      <c r="G777" s="16" t="str">
        <f>IFERROR(VALUE(SUBSTITUTE(Table1[[#This Row],[ Isotopic Composition]],CHAR(160),"")),"")</f>
        <v/>
      </c>
      <c r="H777" s="6"/>
      <c r="I777" s="6" t="str">
        <f>IFERROR(VLOOKUP(Table1[[#This Row],[Element]],Table3[],2,0)*Table1[[#This Row],[Isotope Abundance]],"")</f>
        <v/>
      </c>
    </row>
    <row r="778" spans="2:9" ht="15" customHeight="1" x14ac:dyDescent="0.25">
      <c r="B778" s="2"/>
      <c r="C778" s="2" t="s">
        <v>45</v>
      </c>
      <c r="D778" s="1">
        <v>72</v>
      </c>
      <c r="E778" s="1" t="s">
        <v>904</v>
      </c>
      <c r="F778" s="8" t="s">
        <v>905</v>
      </c>
      <c r="G778" s="11">
        <f>IFERROR(VALUE(SUBSTITUTE(Table1[[#This Row],[ Isotopic Composition]],CHAR(160),"")),"")</f>
        <v>0.27450000000000002</v>
      </c>
      <c r="H778" s="6"/>
      <c r="I778" s="38">
        <f>IFERROR(VLOOKUP(Table1[[#This Row],[Element]],Table3[],2,0)*Table1[[#This Row],[Isotope Abundance]],"")</f>
        <v>3.0195457500000005E-7</v>
      </c>
    </row>
    <row r="779" spans="2:9" ht="15" customHeight="1" x14ac:dyDescent="0.25">
      <c r="B779" s="2"/>
      <c r="C779" s="2" t="s">
        <v>45</v>
      </c>
      <c r="D779" s="1">
        <v>73</v>
      </c>
      <c r="E779" s="1" t="s">
        <v>906</v>
      </c>
      <c r="F779" s="8" t="s">
        <v>907</v>
      </c>
      <c r="G779" s="11">
        <f>IFERROR(VALUE(SUBSTITUTE(Table1[[#This Row],[ Isotopic Composition]],CHAR(160),"")),"")</f>
        <v>7.7499999999999999E-2</v>
      </c>
      <c r="H779" s="6"/>
      <c r="I779" s="38">
        <f>IFERROR(VLOOKUP(Table1[[#This Row],[Element]],Table3[],2,0)*Table1[[#This Row],[Isotope Abundance]],"")</f>
        <v>8.5251291666666675E-8</v>
      </c>
    </row>
    <row r="780" spans="2:9" ht="15" customHeight="1" x14ac:dyDescent="0.25">
      <c r="B780" s="2"/>
      <c r="C780" s="2" t="s">
        <v>45</v>
      </c>
      <c r="D780" s="1">
        <v>74</v>
      </c>
      <c r="E780" s="1" t="s">
        <v>908</v>
      </c>
      <c r="F780" s="8" t="s">
        <v>909</v>
      </c>
      <c r="G780" s="11">
        <f>IFERROR(VALUE(SUBSTITUTE(Table1[[#This Row],[ Isotopic Composition]],CHAR(160),"")),"")</f>
        <v>0.36499999999999999</v>
      </c>
      <c r="H780" s="6"/>
      <c r="I780" s="38">
        <f>IFERROR(VLOOKUP(Table1[[#This Row],[Element]],Table3[],2,0)*Table1[[#This Row],[Isotope Abundance]],"")</f>
        <v>4.0150608333333333E-7</v>
      </c>
    </row>
    <row r="781" spans="2:9" ht="15" hidden="1" customHeight="1" x14ac:dyDescent="0.25">
      <c r="B781" s="2"/>
      <c r="C781" s="2" t="s">
        <v>45</v>
      </c>
      <c r="D781" s="1">
        <v>75</v>
      </c>
      <c r="E781" s="1" t="s">
        <v>910</v>
      </c>
      <c r="F781" s="1" t="s">
        <v>4</v>
      </c>
      <c r="G781" s="16" t="str">
        <f>IFERROR(VALUE(SUBSTITUTE(Table1[[#This Row],[ Isotopic Composition]],CHAR(160),"")),"")</f>
        <v/>
      </c>
      <c r="H781" s="6"/>
      <c r="I781" s="6" t="str">
        <f>IFERROR(VLOOKUP(Table1[[#This Row],[Element]],Table3[],2,0)*Table1[[#This Row],[Isotope Abundance]],"")</f>
        <v/>
      </c>
    </row>
    <row r="782" spans="2:9" ht="15" customHeight="1" x14ac:dyDescent="0.25">
      <c r="B782" s="2"/>
      <c r="C782" s="2" t="s">
        <v>45</v>
      </c>
      <c r="D782" s="1">
        <v>76</v>
      </c>
      <c r="E782" s="1" t="s">
        <v>911</v>
      </c>
      <c r="F782" s="8" t="s">
        <v>912</v>
      </c>
      <c r="G782" s="11">
        <f>IFERROR(VALUE(SUBSTITUTE(Table1[[#This Row],[ Isotopic Composition]],CHAR(160),"")),"")</f>
        <v>7.7299999999999994E-2</v>
      </c>
      <c r="H782" s="6"/>
      <c r="I782" s="38">
        <f>IFERROR(VLOOKUP(Table1[[#This Row],[Element]],Table3[],2,0)*Table1[[#This Row],[Isotope Abundance]],"")</f>
        <v>8.5031288333333327E-8</v>
      </c>
    </row>
    <row r="783" spans="2:9" ht="15" hidden="1" customHeight="1" x14ac:dyDescent="0.25">
      <c r="B783" s="2"/>
      <c r="C783" s="2" t="s">
        <v>45</v>
      </c>
      <c r="D783" s="1">
        <v>77</v>
      </c>
      <c r="E783" s="1" t="s">
        <v>913</v>
      </c>
      <c r="F783" s="1" t="s">
        <v>4</v>
      </c>
      <c r="G783" s="16" t="str">
        <f>IFERROR(VALUE(SUBSTITUTE(Table1[[#This Row],[ Isotopic Composition]],CHAR(160),"")),"")</f>
        <v/>
      </c>
      <c r="H783" s="6"/>
      <c r="I783" s="6" t="str">
        <f>IFERROR(VLOOKUP(Table1[[#This Row],[Element]],Table3[],2,0)*Table1[[#This Row],[Isotope Abundance]],"")</f>
        <v/>
      </c>
    </row>
    <row r="784" spans="2:9" ht="15" hidden="1" customHeight="1" x14ac:dyDescent="0.25">
      <c r="B784" s="2"/>
      <c r="C784" s="2" t="s">
        <v>45</v>
      </c>
      <c r="D784" s="1">
        <v>78</v>
      </c>
      <c r="E784" s="1" t="s">
        <v>914</v>
      </c>
      <c r="F784" s="1" t="s">
        <v>4</v>
      </c>
      <c r="G784" s="16" t="str">
        <f>IFERROR(VALUE(SUBSTITUTE(Table1[[#This Row],[ Isotopic Composition]],CHAR(160),"")),"")</f>
        <v/>
      </c>
      <c r="H784" s="6"/>
      <c r="I784" s="6" t="str">
        <f>IFERROR(VLOOKUP(Table1[[#This Row],[Element]],Table3[],2,0)*Table1[[#This Row],[Isotope Abundance]],"")</f>
        <v/>
      </c>
    </row>
    <row r="785" spans="2:9" ht="15" hidden="1" customHeight="1" x14ac:dyDescent="0.25">
      <c r="B785" s="2"/>
      <c r="C785" s="2" t="s">
        <v>45</v>
      </c>
      <c r="D785" s="1">
        <v>79</v>
      </c>
      <c r="E785" s="1" t="s">
        <v>915</v>
      </c>
      <c r="F785" s="1" t="s">
        <v>4</v>
      </c>
      <c r="G785" s="16" t="str">
        <f>IFERROR(VALUE(SUBSTITUTE(Table1[[#This Row],[ Isotopic Composition]],CHAR(160),"")),"")</f>
        <v/>
      </c>
      <c r="H785" s="6"/>
      <c r="I785" s="6" t="str">
        <f>IFERROR(VLOOKUP(Table1[[#This Row],[Element]],Table3[],2,0)*Table1[[#This Row],[Isotope Abundance]],"")</f>
        <v/>
      </c>
    </row>
    <row r="786" spans="2:9" ht="15" hidden="1" customHeight="1" x14ac:dyDescent="0.25">
      <c r="B786" s="2"/>
      <c r="C786" s="2" t="s">
        <v>45</v>
      </c>
      <c r="D786" s="1">
        <v>80</v>
      </c>
      <c r="E786" s="1" t="s">
        <v>916</v>
      </c>
      <c r="F786" s="1" t="s">
        <v>4</v>
      </c>
      <c r="G786" s="16" t="str">
        <f>IFERROR(VALUE(SUBSTITUTE(Table1[[#This Row],[ Isotopic Composition]],CHAR(160),"")),"")</f>
        <v/>
      </c>
      <c r="H786" s="6"/>
      <c r="I786" s="6" t="str">
        <f>IFERROR(VLOOKUP(Table1[[#This Row],[Element]],Table3[],2,0)*Table1[[#This Row],[Isotope Abundance]],"")</f>
        <v/>
      </c>
    </row>
    <row r="787" spans="2:9" ht="15" hidden="1" customHeight="1" x14ac:dyDescent="0.25">
      <c r="B787" s="2"/>
      <c r="C787" s="2" t="s">
        <v>45</v>
      </c>
      <c r="D787" s="1">
        <v>81</v>
      </c>
      <c r="E787" s="1" t="s">
        <v>917</v>
      </c>
      <c r="F787" s="1" t="s">
        <v>4</v>
      </c>
      <c r="G787" s="16" t="str">
        <f>IFERROR(VALUE(SUBSTITUTE(Table1[[#This Row],[ Isotopic Composition]],CHAR(160),"")),"")</f>
        <v/>
      </c>
      <c r="H787" s="6"/>
      <c r="I787" s="6" t="str">
        <f>IFERROR(VLOOKUP(Table1[[#This Row],[Element]],Table3[],2,0)*Table1[[#This Row],[Isotope Abundance]],"")</f>
        <v/>
      </c>
    </row>
    <row r="788" spans="2:9" ht="15" hidden="1" customHeight="1" x14ac:dyDescent="0.25">
      <c r="B788" s="2"/>
      <c r="C788" s="2" t="s">
        <v>45</v>
      </c>
      <c r="D788" s="1">
        <v>82</v>
      </c>
      <c r="E788" s="1" t="s">
        <v>918</v>
      </c>
      <c r="F788" s="1" t="s">
        <v>4</v>
      </c>
      <c r="G788" s="16" t="str">
        <f>IFERROR(VALUE(SUBSTITUTE(Table1[[#This Row],[ Isotopic Composition]],CHAR(160),"")),"")</f>
        <v/>
      </c>
      <c r="H788" s="6"/>
      <c r="I788" s="6" t="str">
        <f>IFERROR(VLOOKUP(Table1[[#This Row],[Element]],Table3[],2,0)*Table1[[#This Row],[Isotope Abundance]],"")</f>
        <v/>
      </c>
    </row>
    <row r="789" spans="2:9" ht="15" hidden="1" customHeight="1" x14ac:dyDescent="0.25">
      <c r="B789" s="2"/>
      <c r="C789" s="2" t="s">
        <v>45</v>
      </c>
      <c r="D789" s="1">
        <v>83</v>
      </c>
      <c r="E789" s="1" t="s">
        <v>919</v>
      </c>
      <c r="F789" s="1" t="s">
        <v>4</v>
      </c>
      <c r="G789" s="16" t="str">
        <f>IFERROR(VALUE(SUBSTITUTE(Table1[[#This Row],[ Isotopic Composition]],CHAR(160),"")),"")</f>
        <v/>
      </c>
      <c r="H789" s="6"/>
      <c r="I789" s="6" t="str">
        <f>IFERROR(VLOOKUP(Table1[[#This Row],[Element]],Table3[],2,0)*Table1[[#This Row],[Isotope Abundance]],"")</f>
        <v/>
      </c>
    </row>
    <row r="790" spans="2:9" ht="15" hidden="1" customHeight="1" x14ac:dyDescent="0.25">
      <c r="B790" s="2"/>
      <c r="C790" s="2" t="s">
        <v>45</v>
      </c>
      <c r="D790" s="1">
        <v>84</v>
      </c>
      <c r="E790" s="1" t="s">
        <v>920</v>
      </c>
      <c r="F790" s="1" t="s">
        <v>4</v>
      </c>
      <c r="G790" s="16" t="str">
        <f>IFERROR(VALUE(SUBSTITUTE(Table1[[#This Row],[ Isotopic Composition]],CHAR(160),"")),"")</f>
        <v/>
      </c>
      <c r="H790" s="6"/>
      <c r="I790" s="6" t="str">
        <f>IFERROR(VLOOKUP(Table1[[#This Row],[Element]],Table3[],2,0)*Table1[[#This Row],[Isotope Abundance]],"")</f>
        <v/>
      </c>
    </row>
    <row r="791" spans="2:9" ht="15" hidden="1" customHeight="1" x14ac:dyDescent="0.25">
      <c r="B791" s="2"/>
      <c r="C791" s="2" t="s">
        <v>45</v>
      </c>
      <c r="D791" s="1">
        <v>85</v>
      </c>
      <c r="E791" s="1" t="s">
        <v>921</v>
      </c>
      <c r="F791" s="1" t="s">
        <v>4</v>
      </c>
      <c r="G791" s="16" t="str">
        <f>IFERROR(VALUE(SUBSTITUTE(Table1[[#This Row],[ Isotopic Composition]],CHAR(160),"")),"")</f>
        <v/>
      </c>
      <c r="H791" s="6"/>
      <c r="I791" s="6" t="str">
        <f>IFERROR(VLOOKUP(Table1[[#This Row],[Element]],Table3[],2,0)*Table1[[#This Row],[Isotope Abundance]],"")</f>
        <v/>
      </c>
    </row>
    <row r="792" spans="2:9" ht="15" hidden="1" customHeight="1" x14ac:dyDescent="0.25">
      <c r="B792" s="2"/>
      <c r="C792" s="2" t="s">
        <v>45</v>
      </c>
      <c r="D792" s="1">
        <v>86</v>
      </c>
      <c r="E792" s="1" t="s">
        <v>922</v>
      </c>
      <c r="F792" s="1" t="s">
        <v>4</v>
      </c>
      <c r="G792" s="16" t="str">
        <f>IFERROR(VALUE(SUBSTITUTE(Table1[[#This Row],[ Isotopic Composition]],CHAR(160),"")),"")</f>
        <v/>
      </c>
      <c r="H792" s="6"/>
      <c r="I792" s="6" t="str">
        <f>IFERROR(VLOOKUP(Table1[[#This Row],[Element]],Table3[],2,0)*Table1[[#This Row],[Isotope Abundance]],"")</f>
        <v/>
      </c>
    </row>
    <row r="793" spans="2:9" ht="15" hidden="1" customHeight="1" x14ac:dyDescent="0.25">
      <c r="B793" s="2"/>
      <c r="C793" s="2" t="s">
        <v>45</v>
      </c>
      <c r="D793" s="1">
        <v>87</v>
      </c>
      <c r="E793" s="1" t="s">
        <v>923</v>
      </c>
      <c r="F793" s="1" t="s">
        <v>4</v>
      </c>
      <c r="G793" s="16" t="str">
        <f>IFERROR(VALUE(SUBSTITUTE(Table1[[#This Row],[ Isotopic Composition]],CHAR(160),"")),"")</f>
        <v/>
      </c>
      <c r="H793" s="6"/>
      <c r="I793" s="6" t="str">
        <f>IFERROR(VLOOKUP(Table1[[#This Row],[Element]],Table3[],2,0)*Table1[[#This Row],[Isotope Abundance]],"")</f>
        <v/>
      </c>
    </row>
    <row r="794" spans="2:9" ht="15" hidden="1" customHeight="1" x14ac:dyDescent="0.25">
      <c r="B794" s="2"/>
      <c r="C794" s="2" t="s">
        <v>45</v>
      </c>
      <c r="D794" s="1">
        <v>88</v>
      </c>
      <c r="E794" s="1" t="s">
        <v>924</v>
      </c>
      <c r="F794" s="1" t="s">
        <v>4</v>
      </c>
      <c r="G794" s="16" t="str">
        <f>IFERROR(VALUE(SUBSTITUTE(Table1[[#This Row],[ Isotopic Composition]],CHAR(160),"")),"")</f>
        <v/>
      </c>
      <c r="H794" s="6"/>
      <c r="I794" s="6" t="str">
        <f>IFERROR(VLOOKUP(Table1[[#This Row],[Element]],Table3[],2,0)*Table1[[#This Row],[Isotope Abundance]],"")</f>
        <v/>
      </c>
    </row>
    <row r="795" spans="2:9" ht="15" hidden="1" customHeight="1" x14ac:dyDescent="0.25">
      <c r="B795" s="2"/>
      <c r="C795" s="2" t="s">
        <v>45</v>
      </c>
      <c r="D795" s="1">
        <v>89</v>
      </c>
      <c r="E795" s="1" t="s">
        <v>925</v>
      </c>
      <c r="F795" s="1" t="s">
        <v>4</v>
      </c>
      <c r="G795" s="16" t="str">
        <f>IFERROR(VALUE(SUBSTITUTE(Table1[[#This Row],[ Isotopic Composition]],CHAR(160),"")),"")</f>
        <v/>
      </c>
      <c r="H795" s="6"/>
      <c r="I795" s="6" t="str">
        <f>IFERROR(VLOOKUP(Table1[[#This Row],[Element]],Table3[],2,0)*Table1[[#This Row],[Isotope Abundance]],"")</f>
        <v/>
      </c>
    </row>
    <row r="796" spans="2:9" ht="15" hidden="1" customHeight="1" x14ac:dyDescent="0.25">
      <c r="B796" s="2"/>
      <c r="C796" s="2" t="s">
        <v>45</v>
      </c>
      <c r="D796" s="1">
        <v>90</v>
      </c>
      <c r="E796" s="1" t="s">
        <v>926</v>
      </c>
      <c r="F796" s="1" t="s">
        <v>4</v>
      </c>
      <c r="G796" s="16" t="str">
        <f>IFERROR(VALUE(SUBSTITUTE(Table1[[#This Row],[ Isotopic Composition]],CHAR(160),"")),"")</f>
        <v/>
      </c>
      <c r="H796" s="6"/>
      <c r="I796" s="6" t="str">
        <f>IFERROR(VLOOKUP(Table1[[#This Row],[Element]],Table3[],2,0)*Table1[[#This Row],[Isotope Abundance]],"")</f>
        <v/>
      </c>
    </row>
    <row r="797" spans="2:9" ht="15" hidden="1" customHeight="1" x14ac:dyDescent="0.25">
      <c r="B797" s="9"/>
      <c r="C797" s="9"/>
      <c r="D797" s="9"/>
      <c r="E797" s="6"/>
      <c r="F797" s="6"/>
      <c r="G797" s="14" t="str">
        <f>IFERROR(VALUE(SUBSTITUTE(Table1[[#This Row],[ Isotopic Composition]],CHAR(160),"")),"")</f>
        <v/>
      </c>
      <c r="H797" s="6"/>
      <c r="I797" s="6" t="str">
        <f>IFERROR(VLOOKUP(Table1[[#This Row],[Element]],Table3[],2,0)*Table1[[#This Row],[Isotope Abundance]],"")</f>
        <v/>
      </c>
    </row>
    <row r="798" spans="2:9" ht="15" hidden="1" customHeight="1" x14ac:dyDescent="0.25">
      <c r="B798" s="6"/>
      <c r="C798" s="6"/>
      <c r="D798" s="6"/>
      <c r="E798" s="6"/>
      <c r="F798" s="6"/>
      <c r="G798" s="14" t="str">
        <f>IFERROR(VALUE(SUBSTITUTE(Table1[[#This Row],[ Isotopic Composition]],CHAR(160),"")),"")</f>
        <v/>
      </c>
      <c r="H798" s="6"/>
      <c r="I798" s="6" t="str">
        <f>IFERROR(VLOOKUP(Table1[[#This Row],[Element]],Table3[],2,0)*Table1[[#This Row],[Isotope Abundance]],"")</f>
        <v/>
      </c>
    </row>
    <row r="799" spans="2:9" hidden="1" x14ac:dyDescent="0.25">
      <c r="B799" s="2">
        <v>33</v>
      </c>
      <c r="C799" s="2" t="s">
        <v>46</v>
      </c>
      <c r="D799" s="1">
        <v>60</v>
      </c>
      <c r="E799" s="1" t="s">
        <v>927</v>
      </c>
      <c r="F799" s="1" t="s">
        <v>4</v>
      </c>
      <c r="G799" s="16" t="str">
        <f>IFERROR(VALUE(SUBSTITUTE(Table1[[#This Row],[ Isotopic Composition]],CHAR(160),"")),"")</f>
        <v/>
      </c>
      <c r="H799" s="6"/>
      <c r="I799" s="6" t="str">
        <f>IFERROR(VLOOKUP(Table1[[#This Row],[Element]],Table3[],2,0)*Table1[[#This Row],[Isotope Abundance]],"")</f>
        <v/>
      </c>
    </row>
    <row r="800" spans="2:9" x14ac:dyDescent="0.25">
      <c r="B800" s="2"/>
      <c r="C800" s="2" t="s">
        <v>46</v>
      </c>
      <c r="D800" s="1">
        <v>75</v>
      </c>
      <c r="E800" s="1" t="s">
        <v>928</v>
      </c>
      <c r="F800" s="8" t="s">
        <v>9</v>
      </c>
      <c r="G800" s="11">
        <f>IFERROR(VALUE(SUBSTITUTE(Table1[[#This Row],[ Isotopic Composition]],CHAR(160),"")),"")</f>
        <v>1</v>
      </c>
      <c r="H800" s="8" t="s">
        <v>929</v>
      </c>
      <c r="I800" s="38">
        <f>IFERROR(VLOOKUP(Table1[[#This Row],[Element]],Table3[],2,0)*Table1[[#This Row],[Isotope Abundance]],"")</f>
        <v>5.9012333333333338E-6</v>
      </c>
    </row>
    <row r="801" spans="2:9" hidden="1" x14ac:dyDescent="0.25">
      <c r="B801" s="2">
        <v>34</v>
      </c>
      <c r="C801" s="2" t="s">
        <v>47</v>
      </c>
      <c r="D801" s="1">
        <v>64</v>
      </c>
      <c r="E801" s="1" t="s">
        <v>930</v>
      </c>
      <c r="F801" s="1"/>
      <c r="G801" s="16" t="str">
        <f>IFERROR(VALUE(SUBSTITUTE(Table1[[#This Row],[ Isotopic Composition]],CHAR(160),"")),"")</f>
        <v/>
      </c>
      <c r="H801" s="6"/>
      <c r="I801" s="6" t="str">
        <f>IFERROR(VLOOKUP(Table1[[#This Row],[Element]],Table3[],2,0)*Table1[[#This Row],[Isotope Abundance]],"")</f>
        <v/>
      </c>
    </row>
    <row r="802" spans="2:9" x14ac:dyDescent="0.25">
      <c r="B802" s="2"/>
      <c r="C802" s="2" t="s">
        <v>47</v>
      </c>
      <c r="D802" s="1">
        <v>74</v>
      </c>
      <c r="E802" s="1" t="s">
        <v>931</v>
      </c>
      <c r="F802" s="8" t="s">
        <v>932</v>
      </c>
      <c r="G802" s="11">
        <f>IFERROR(VALUE(SUBSTITUTE(Table1[[#This Row],[ Isotopic Composition]],CHAR(160),"")),"")</f>
        <v>8.8999999999999999E-3</v>
      </c>
      <c r="H802" s="8" t="s">
        <v>933</v>
      </c>
      <c r="I802" s="38">
        <f>IFERROR(VLOOKUP(Table1[[#This Row],[Element]],Table3[],2,0)*Table1[[#This Row],[Isotope Abundance]],"")</f>
        <v>2.2338999999999999E-10</v>
      </c>
    </row>
    <row r="803" spans="2:9" x14ac:dyDescent="0.25">
      <c r="B803" s="2"/>
      <c r="C803" s="2" t="s">
        <v>47</v>
      </c>
      <c r="D803" s="1">
        <v>76</v>
      </c>
      <c r="E803" s="1" t="s">
        <v>934</v>
      </c>
      <c r="F803" s="8" t="s">
        <v>935</v>
      </c>
      <c r="G803" s="11">
        <f>IFERROR(VALUE(SUBSTITUTE(Table1[[#This Row],[ Isotopic Composition]],CHAR(160),"")),"")</f>
        <v>9.3700000000000006E-2</v>
      </c>
      <c r="H803" s="6"/>
      <c r="I803" s="38">
        <f>IFERROR(VLOOKUP(Table1[[#This Row],[Element]],Table3[],2,0)*Table1[[#This Row],[Isotope Abundance]],"")</f>
        <v>2.3518700000000001E-9</v>
      </c>
    </row>
    <row r="804" spans="2:9" x14ac:dyDescent="0.25">
      <c r="B804" s="2"/>
      <c r="C804" s="2" t="s">
        <v>47</v>
      </c>
      <c r="D804" s="1">
        <v>77</v>
      </c>
      <c r="E804" s="1" t="s">
        <v>936</v>
      </c>
      <c r="F804" s="8" t="s">
        <v>937</v>
      </c>
      <c r="G804" s="11">
        <f>IFERROR(VALUE(SUBSTITUTE(Table1[[#This Row],[ Isotopic Composition]],CHAR(160),"")),"")</f>
        <v>7.6300000000000007E-2</v>
      </c>
      <c r="H804" s="6"/>
      <c r="I804" s="38">
        <f>IFERROR(VLOOKUP(Table1[[#This Row],[Element]],Table3[],2,0)*Table1[[#This Row],[Isotope Abundance]],"")</f>
        <v>1.9151300000000002E-9</v>
      </c>
    </row>
    <row r="805" spans="2:9" x14ac:dyDescent="0.25">
      <c r="B805" s="2"/>
      <c r="C805" s="2" t="s">
        <v>47</v>
      </c>
      <c r="D805" s="1">
        <v>78</v>
      </c>
      <c r="E805" s="1" t="s">
        <v>938</v>
      </c>
      <c r="F805" s="8" t="s">
        <v>939</v>
      </c>
      <c r="G805" s="11">
        <f>IFERROR(VALUE(SUBSTITUTE(Table1[[#This Row],[ Isotopic Composition]],CHAR(160),"")),"")</f>
        <v>0.23769999999999999</v>
      </c>
      <c r="H805" s="6"/>
      <c r="I805" s="38">
        <f>IFERROR(VLOOKUP(Table1[[#This Row],[Element]],Table3[],2,0)*Table1[[#This Row],[Isotope Abundance]],"")</f>
        <v>5.9662699999999995E-9</v>
      </c>
    </row>
    <row r="806" spans="2:9" x14ac:dyDescent="0.25">
      <c r="B806" s="2"/>
      <c r="C806" s="2" t="s">
        <v>47</v>
      </c>
      <c r="D806" s="1">
        <v>80</v>
      </c>
      <c r="E806" s="1" t="s">
        <v>940</v>
      </c>
      <c r="F806" s="8" t="s">
        <v>941</v>
      </c>
      <c r="G806" s="11">
        <f>IFERROR(VALUE(SUBSTITUTE(Table1[[#This Row],[ Isotopic Composition]],CHAR(160),"")),"")</f>
        <v>0.49609999999999999</v>
      </c>
      <c r="H806" s="6"/>
      <c r="I806" s="38">
        <f>IFERROR(VLOOKUP(Table1[[#This Row],[Element]],Table3[],2,0)*Table1[[#This Row],[Isotope Abundance]],"")</f>
        <v>1.245211E-8</v>
      </c>
    </row>
    <row r="807" spans="2:9" x14ac:dyDescent="0.25">
      <c r="B807" s="2"/>
      <c r="C807" s="2" t="s">
        <v>47</v>
      </c>
      <c r="D807" s="1">
        <v>82</v>
      </c>
      <c r="E807" s="1" t="s">
        <v>942</v>
      </c>
      <c r="F807" s="8" t="s">
        <v>943</v>
      </c>
      <c r="G807" s="11">
        <f>IFERROR(VALUE(SUBSTITUTE(Table1[[#This Row],[ Isotopic Composition]],CHAR(160),"")),"")</f>
        <v>8.7300000000000003E-2</v>
      </c>
      <c r="H807" s="6"/>
      <c r="I807" s="38">
        <f>IFERROR(VLOOKUP(Table1[[#This Row],[Element]],Table3[],2,0)*Table1[[#This Row],[Isotope Abundance]],"")</f>
        <v>2.1912300000000001E-9</v>
      </c>
    </row>
    <row r="808" spans="2:9" hidden="1" x14ac:dyDescent="0.25">
      <c r="B808" s="2">
        <v>35</v>
      </c>
      <c r="C808" s="2" t="s">
        <v>48</v>
      </c>
      <c r="D808" s="1">
        <v>67</v>
      </c>
      <c r="E808" s="1" t="s">
        <v>944</v>
      </c>
      <c r="F808" s="1" t="s">
        <v>4</v>
      </c>
      <c r="G808" s="16" t="str">
        <f>IFERROR(VALUE(SUBSTITUTE(Table1[[#This Row],[ Isotopic Composition]],CHAR(160),"")),"")</f>
        <v/>
      </c>
      <c r="H808" s="8" t="s">
        <v>49</v>
      </c>
      <c r="I808" s="6" t="str">
        <f>IFERROR(VLOOKUP(Table1[[#This Row],[Element]],Table3[],2,0)*Table1[[#This Row],[Isotope Abundance]],"")</f>
        <v/>
      </c>
    </row>
    <row r="809" spans="2:9" x14ac:dyDescent="0.25">
      <c r="B809" s="2"/>
      <c r="C809" s="2" t="s">
        <v>48</v>
      </c>
      <c r="D809" s="1">
        <v>79</v>
      </c>
      <c r="E809" s="1" t="s">
        <v>945</v>
      </c>
      <c r="F809" s="8" t="s">
        <v>946</v>
      </c>
      <c r="G809" s="11">
        <f>IFERROR(VALUE(SUBSTITUTE(Table1[[#This Row],[ Isotopic Composition]],CHAR(160),"")),"")</f>
        <v>0.50690000000000002</v>
      </c>
      <c r="H809" s="6"/>
      <c r="I809" s="38">
        <f>IFERROR(VLOOKUP(Table1[[#This Row],[Element]],Table3[],2,0)*Table1[[#This Row],[Isotope Abundance]],"")</f>
        <v>1.7665465000000003E-5</v>
      </c>
    </row>
    <row r="810" spans="2:9" x14ac:dyDescent="0.25">
      <c r="B810" s="2"/>
      <c r="C810" s="2" t="s">
        <v>48</v>
      </c>
      <c r="D810" s="1">
        <v>81</v>
      </c>
      <c r="E810" s="1" t="s">
        <v>947</v>
      </c>
      <c r="F810" s="8" t="s">
        <v>948</v>
      </c>
      <c r="G810" s="11">
        <f>IFERROR(VALUE(SUBSTITUTE(Table1[[#This Row],[ Isotopic Composition]],CHAR(160),"")),"")</f>
        <v>0.49309999999999998</v>
      </c>
      <c r="H810" s="6"/>
      <c r="I810" s="38">
        <f>IFERROR(VLOOKUP(Table1[[#This Row],[Element]],Table3[],2,0)*Table1[[#This Row],[Isotope Abundance]],"")</f>
        <v>1.7184535000000004E-5</v>
      </c>
    </row>
    <row r="811" spans="2:9" hidden="1" x14ac:dyDescent="0.25">
      <c r="B811" s="2">
        <v>36</v>
      </c>
      <c r="C811" s="2" t="s">
        <v>50</v>
      </c>
      <c r="D811" s="1">
        <v>69</v>
      </c>
      <c r="E811" s="1" t="s">
        <v>949</v>
      </c>
      <c r="F811" s="1" t="s">
        <v>4</v>
      </c>
      <c r="G811" s="16" t="str">
        <f>IFERROR(VALUE(SUBSTITUTE(Table1[[#This Row],[ Isotopic Composition]],CHAR(160),"")),"")</f>
        <v/>
      </c>
      <c r="H811" s="6"/>
      <c r="I811" s="6" t="str">
        <f>IFERROR(VLOOKUP(Table1[[#This Row],[Element]],Table3[],2,0)*Table1[[#This Row],[Isotope Abundance]],"")</f>
        <v/>
      </c>
    </row>
    <row r="812" spans="2:9" x14ac:dyDescent="0.25">
      <c r="B812" s="2"/>
      <c r="C812" s="2" t="s">
        <v>50</v>
      </c>
      <c r="D812" s="1">
        <v>78</v>
      </c>
      <c r="E812" s="1" t="s">
        <v>950</v>
      </c>
      <c r="F812" s="8" t="s">
        <v>951</v>
      </c>
      <c r="G812" s="11">
        <f>IFERROR(VALUE(SUBSTITUTE(Table1[[#This Row],[ Isotopic Composition]],CHAR(160),"")),"")</f>
        <v>3.5500000000000002E-3</v>
      </c>
      <c r="H812" s="8" t="s">
        <v>952</v>
      </c>
      <c r="I812" s="38">
        <f>IFERROR(VLOOKUP(Table1[[#This Row],[Element]],Table3[],2,0)*Table1[[#This Row],[Isotope Abundance]],"")</f>
        <v>5.502500000000001E-13</v>
      </c>
    </row>
    <row r="813" spans="2:9" x14ac:dyDescent="0.25">
      <c r="B813" s="2"/>
      <c r="C813" s="2" t="s">
        <v>50</v>
      </c>
      <c r="D813" s="1">
        <v>80</v>
      </c>
      <c r="E813" s="1" t="s">
        <v>953</v>
      </c>
      <c r="F813" s="8" t="s">
        <v>954</v>
      </c>
      <c r="G813" s="11">
        <f>IFERROR(VALUE(SUBSTITUTE(Table1[[#This Row],[ Isotopic Composition]],CHAR(160),"")),"")</f>
        <v>2.2859999999999998E-2</v>
      </c>
      <c r="H813" s="6"/>
      <c r="I813" s="38">
        <f>IFERROR(VLOOKUP(Table1[[#This Row],[Element]],Table3[],2,0)*Table1[[#This Row],[Isotope Abundance]],"")</f>
        <v>3.5433000000000001E-12</v>
      </c>
    </row>
    <row r="814" spans="2:9" x14ac:dyDescent="0.25">
      <c r="B814" s="2"/>
      <c r="C814" s="2" t="s">
        <v>50</v>
      </c>
      <c r="D814" s="1">
        <v>82</v>
      </c>
      <c r="E814" s="1" t="s">
        <v>955</v>
      </c>
      <c r="F814" s="8" t="s">
        <v>956</v>
      </c>
      <c r="G814" s="11">
        <f>IFERROR(VALUE(SUBSTITUTE(Table1[[#This Row],[ Isotopic Composition]],CHAR(160),"")),"")</f>
        <v>0.11593000000000001</v>
      </c>
      <c r="H814" s="6"/>
      <c r="I814" s="38">
        <f>IFERROR(VLOOKUP(Table1[[#This Row],[Element]],Table3[],2,0)*Table1[[#This Row],[Isotope Abundance]],"")</f>
        <v>1.7969150000000001E-11</v>
      </c>
    </row>
    <row r="815" spans="2:9" x14ac:dyDescent="0.25">
      <c r="B815" s="2"/>
      <c r="C815" s="2" t="s">
        <v>50</v>
      </c>
      <c r="D815" s="1">
        <v>83</v>
      </c>
      <c r="E815" s="1" t="s">
        <v>957</v>
      </c>
      <c r="F815" s="8" t="s">
        <v>958</v>
      </c>
      <c r="G815" s="11">
        <f>IFERROR(VALUE(SUBSTITUTE(Table1[[#This Row],[ Isotopic Composition]],CHAR(160),"")),"")</f>
        <v>0.115</v>
      </c>
      <c r="H815" s="6"/>
      <c r="I815" s="38">
        <f>IFERROR(VLOOKUP(Table1[[#This Row],[Element]],Table3[],2,0)*Table1[[#This Row],[Isotope Abundance]],"")</f>
        <v>1.7825E-11</v>
      </c>
    </row>
    <row r="816" spans="2:9" x14ac:dyDescent="0.25">
      <c r="B816" s="2"/>
      <c r="C816" s="2" t="s">
        <v>50</v>
      </c>
      <c r="D816" s="1">
        <v>84</v>
      </c>
      <c r="E816" s="1" t="s">
        <v>959</v>
      </c>
      <c r="F816" s="8" t="s">
        <v>960</v>
      </c>
      <c r="G816" s="11">
        <f>IFERROR(VALUE(SUBSTITUTE(Table1[[#This Row],[ Isotopic Composition]],CHAR(160),"")),"")</f>
        <v>0.56986999999999999</v>
      </c>
      <c r="H816" s="6"/>
      <c r="I816" s="38">
        <f>IFERROR(VLOOKUP(Table1[[#This Row],[Element]],Table3[],2,0)*Table1[[#This Row],[Isotope Abundance]],"")</f>
        <v>8.8329849999999998E-11</v>
      </c>
    </row>
    <row r="817" spans="2:9" x14ac:dyDescent="0.25">
      <c r="B817" s="2"/>
      <c r="C817" s="2" t="s">
        <v>50</v>
      </c>
      <c r="D817" s="1">
        <v>86</v>
      </c>
      <c r="E817" s="1" t="s">
        <v>961</v>
      </c>
      <c r="F817" s="8" t="s">
        <v>962</v>
      </c>
      <c r="G817" s="11">
        <f>IFERROR(VALUE(SUBSTITUTE(Table1[[#This Row],[ Isotopic Composition]],CHAR(160),"")),"")</f>
        <v>0.17279</v>
      </c>
      <c r="H817" s="6"/>
      <c r="I817" s="38">
        <f>IFERROR(VLOOKUP(Table1[[#This Row],[Element]],Table3[],2,0)*Table1[[#This Row],[Isotope Abundance]],"")</f>
        <v>2.6782450000000002E-11</v>
      </c>
    </row>
    <row r="818" spans="2:9" hidden="1" x14ac:dyDescent="0.25">
      <c r="B818" s="2">
        <v>37</v>
      </c>
      <c r="C818" s="2" t="s">
        <v>51</v>
      </c>
      <c r="D818" s="1">
        <v>71</v>
      </c>
      <c r="E818" s="1" t="s">
        <v>963</v>
      </c>
      <c r="F818" s="1" t="s">
        <v>4</v>
      </c>
      <c r="G818" s="16" t="str">
        <f>IFERROR(VALUE(SUBSTITUTE(Table1[[#This Row],[ Isotopic Composition]],CHAR(160),"")),"")</f>
        <v/>
      </c>
      <c r="H818" s="6"/>
      <c r="I818" s="6" t="str">
        <f>IFERROR(VLOOKUP(Table1[[#This Row],[Element]],Table3[],2,0)*Table1[[#This Row],[Isotope Abundance]],"")</f>
        <v/>
      </c>
    </row>
    <row r="819" spans="2:9" x14ac:dyDescent="0.25">
      <c r="B819" s="2"/>
      <c r="C819" s="2" t="s">
        <v>51</v>
      </c>
      <c r="D819" s="1">
        <v>85</v>
      </c>
      <c r="E819" s="1" t="s">
        <v>964</v>
      </c>
      <c r="F819" s="8" t="s">
        <v>965</v>
      </c>
      <c r="G819" s="11">
        <f>IFERROR(VALUE(SUBSTITUTE(Table1[[#This Row],[ Isotopic Composition]],CHAR(160),"")),"")</f>
        <v>0.72170000000000001</v>
      </c>
      <c r="H819" s="8" t="s">
        <v>966</v>
      </c>
      <c r="I819" s="38">
        <f>IFERROR(VLOOKUP(Table1[[#This Row],[Element]],Table3[],2,0)*Table1[[#This Row],[Isotope Abundance]],"")</f>
        <v>3.5632734666666668E-5</v>
      </c>
    </row>
    <row r="820" spans="2:9" hidden="1" x14ac:dyDescent="0.25">
      <c r="B820" s="2"/>
      <c r="C820" s="2" t="s">
        <v>51</v>
      </c>
      <c r="D820" s="1">
        <v>86</v>
      </c>
      <c r="E820" s="1" t="s">
        <v>967</v>
      </c>
      <c r="F820" s="1" t="s">
        <v>4</v>
      </c>
      <c r="G820" s="16" t="str">
        <f>IFERROR(VALUE(SUBSTITUTE(Table1[[#This Row],[ Isotopic Composition]],CHAR(160),"")),"")</f>
        <v/>
      </c>
      <c r="H820" s="6"/>
      <c r="I820" s="6" t="str">
        <f>IFERROR(VLOOKUP(Table1[[#This Row],[Element]],Table3[],2,0)*Table1[[#This Row],[Isotope Abundance]],"")</f>
        <v/>
      </c>
    </row>
    <row r="821" spans="2:9" x14ac:dyDescent="0.25">
      <c r="B821" s="2"/>
      <c r="C821" s="2" t="s">
        <v>51</v>
      </c>
      <c r="D821" s="1">
        <v>87</v>
      </c>
      <c r="E821" s="1" t="s">
        <v>968</v>
      </c>
      <c r="F821" s="8" t="s">
        <v>969</v>
      </c>
      <c r="G821" s="11">
        <f>IFERROR(VALUE(SUBSTITUTE(Table1[[#This Row],[ Isotopic Composition]],CHAR(160),"")),"")</f>
        <v>0.27829999999999999</v>
      </c>
      <c r="H821" s="6"/>
      <c r="I821" s="38">
        <f>IFERROR(VLOOKUP(Table1[[#This Row],[Element]],Table3[],2,0)*Table1[[#This Row],[Isotope Abundance]],"")</f>
        <v>1.3740598666666668E-5</v>
      </c>
    </row>
    <row r="822" spans="2:9" hidden="1" x14ac:dyDescent="0.25">
      <c r="B822" s="2">
        <v>38</v>
      </c>
      <c r="C822" s="2" t="s">
        <v>52</v>
      </c>
      <c r="D822" s="1">
        <v>73</v>
      </c>
      <c r="E822" s="1" t="s">
        <v>970</v>
      </c>
      <c r="F822" s="1" t="s">
        <v>4</v>
      </c>
      <c r="G822" s="16" t="str">
        <f>IFERROR(VALUE(SUBSTITUTE(Table1[[#This Row],[ Isotopic Composition]],CHAR(160),"")),"")</f>
        <v/>
      </c>
      <c r="H822" s="6"/>
      <c r="I822" s="6" t="str">
        <f>IFERROR(VLOOKUP(Table1[[#This Row],[Element]],Table3[],2,0)*Table1[[#This Row],[Isotope Abundance]],"")</f>
        <v/>
      </c>
    </row>
    <row r="823" spans="2:9" x14ac:dyDescent="0.25">
      <c r="B823" s="2"/>
      <c r="C823" s="2" t="s">
        <v>52</v>
      </c>
      <c r="D823" s="1">
        <v>84</v>
      </c>
      <c r="E823" s="1" t="s">
        <v>971</v>
      </c>
      <c r="F823" s="8" t="s">
        <v>972</v>
      </c>
      <c r="G823" s="11">
        <f>IFERROR(VALUE(SUBSTITUTE(Table1[[#This Row],[ Isotopic Composition]],CHAR(160),"")),"")</f>
        <v>5.5999999999999999E-3</v>
      </c>
      <c r="H823" s="8" t="s">
        <v>973</v>
      </c>
      <c r="I823" s="38">
        <f>IFERROR(VLOOKUP(Table1[[#This Row],[Element]],Table3[],2,0)*Table1[[#This Row],[Isotope Abundance]],"")</f>
        <v>1.5603466666666668E-6</v>
      </c>
    </row>
    <row r="824" spans="2:9" x14ac:dyDescent="0.25">
      <c r="B824" s="2"/>
      <c r="C824" s="2" t="s">
        <v>52</v>
      </c>
      <c r="D824" s="1">
        <v>86</v>
      </c>
      <c r="E824" s="1" t="s">
        <v>974</v>
      </c>
      <c r="F824" s="8" t="s">
        <v>975</v>
      </c>
      <c r="G824" s="11">
        <f>IFERROR(VALUE(SUBSTITUTE(Table1[[#This Row],[ Isotopic Composition]],CHAR(160),"")),"")</f>
        <v>9.8599999999999993E-2</v>
      </c>
      <c r="H824" s="6"/>
      <c r="I824" s="38">
        <f>IFERROR(VLOOKUP(Table1[[#This Row],[Element]],Table3[],2,0)*Table1[[#This Row],[Isotope Abundance]],"")</f>
        <v>2.7473246666666665E-5</v>
      </c>
    </row>
    <row r="825" spans="2:9" x14ac:dyDescent="0.25">
      <c r="B825" s="2"/>
      <c r="C825" s="2" t="s">
        <v>52</v>
      </c>
      <c r="D825" s="1">
        <v>87</v>
      </c>
      <c r="E825" s="1" t="s">
        <v>976</v>
      </c>
      <c r="F825" s="8" t="s">
        <v>977</v>
      </c>
      <c r="G825" s="11">
        <f>IFERROR(VALUE(SUBSTITUTE(Table1[[#This Row],[ Isotopic Composition]],CHAR(160),"")),"")</f>
        <v>7.0000000000000007E-2</v>
      </c>
      <c r="H825" s="6"/>
      <c r="I825" s="38">
        <f>IFERROR(VLOOKUP(Table1[[#This Row],[Element]],Table3[],2,0)*Table1[[#This Row],[Isotope Abundance]],"")</f>
        <v>1.9504333333333336E-5</v>
      </c>
    </row>
    <row r="826" spans="2:9" x14ac:dyDescent="0.25">
      <c r="B826" s="2"/>
      <c r="C826" s="2" t="s">
        <v>52</v>
      </c>
      <c r="D826" s="1">
        <v>88</v>
      </c>
      <c r="E826" s="1" t="s">
        <v>978</v>
      </c>
      <c r="F826" s="8" t="s">
        <v>979</v>
      </c>
      <c r="G826" s="11">
        <f>IFERROR(VALUE(SUBSTITUTE(Table1[[#This Row],[ Isotopic Composition]],CHAR(160),"")),"")</f>
        <v>0.82579999999999998</v>
      </c>
      <c r="H826" s="6"/>
      <c r="I826" s="38">
        <f>IFERROR(VLOOKUP(Table1[[#This Row],[Element]],Table3[],2,0)*Table1[[#This Row],[Isotope Abundance]],"")</f>
        <v>2.3009540666666666E-4</v>
      </c>
    </row>
    <row r="827" spans="2:9" hidden="1" x14ac:dyDescent="0.25">
      <c r="B827" s="2">
        <v>39</v>
      </c>
      <c r="C827" s="2" t="s">
        <v>53</v>
      </c>
      <c r="D827" s="1">
        <v>76</v>
      </c>
      <c r="E827" s="1" t="s">
        <v>980</v>
      </c>
      <c r="F827" s="1" t="s">
        <v>4</v>
      </c>
      <c r="G827" s="16" t="str">
        <f>IFERROR(VALUE(SUBSTITUTE(Table1[[#This Row],[ Isotopic Composition]],CHAR(160),"")),"")</f>
        <v/>
      </c>
      <c r="H827" s="6"/>
      <c r="I827" s="6" t="str">
        <f>IFERROR(VLOOKUP(Table1[[#This Row],[Element]],Table3[],2,0)*Table1[[#This Row],[Isotope Abundance]],"")</f>
        <v/>
      </c>
    </row>
    <row r="828" spans="2:9" x14ac:dyDescent="0.25">
      <c r="B828" s="2"/>
      <c r="C828" s="2" t="s">
        <v>53</v>
      </c>
      <c r="D828" s="1">
        <v>89</v>
      </c>
      <c r="E828" s="1" t="s">
        <v>981</v>
      </c>
      <c r="F828" s="8" t="s">
        <v>9</v>
      </c>
      <c r="G828" s="11">
        <f>IFERROR(VALUE(SUBSTITUTE(Table1[[#This Row],[ Isotopic Composition]],CHAR(160),"")),"")</f>
        <v>1</v>
      </c>
      <c r="H828" s="8" t="s">
        <v>982</v>
      </c>
      <c r="I828" s="38">
        <f>IFERROR(VLOOKUP(Table1[[#This Row],[Element]],Table3[],2,0)*Table1[[#This Row],[Isotope Abundance]],"")</f>
        <v>1.6500006500000002E-5</v>
      </c>
    </row>
    <row r="829" spans="2:9" hidden="1" x14ac:dyDescent="0.25">
      <c r="B829" s="2">
        <v>40</v>
      </c>
      <c r="C829" s="2" t="s">
        <v>54</v>
      </c>
      <c r="D829" s="1">
        <v>78</v>
      </c>
      <c r="E829" s="1" t="s">
        <v>983</v>
      </c>
      <c r="F829" s="1" t="s">
        <v>4</v>
      </c>
      <c r="G829" s="16" t="str">
        <f>IFERROR(VALUE(SUBSTITUTE(Table1[[#This Row],[ Isotopic Composition]],CHAR(160),"")),"")</f>
        <v/>
      </c>
      <c r="H829" s="6"/>
      <c r="I829" s="6" t="str">
        <f>IFERROR(VLOOKUP(Table1[[#This Row],[Element]],Table3[],2,0)*Table1[[#This Row],[Isotope Abundance]],"")</f>
        <v/>
      </c>
    </row>
    <row r="830" spans="2:9" x14ac:dyDescent="0.25">
      <c r="B830" s="2"/>
      <c r="C830" s="2" t="s">
        <v>54</v>
      </c>
      <c r="D830" s="1">
        <v>90</v>
      </c>
      <c r="E830" s="1" t="s">
        <v>984</v>
      </c>
      <c r="F830" s="8" t="s">
        <v>985</v>
      </c>
      <c r="G830" s="11">
        <f>IFERROR(VALUE(SUBSTITUTE(Table1[[#This Row],[ Isotopic Composition]],CHAR(160),"")),"")</f>
        <v>0.51449999999999996</v>
      </c>
      <c r="H830" s="8" t="s">
        <v>986</v>
      </c>
      <c r="I830" s="38">
        <f>IFERROR(VLOOKUP(Table1[[#This Row],[Element]],Table3[],2,0)*Table1[[#This Row],[Isotope Abundance]],"")</f>
        <v>7.2132905144999988E-5</v>
      </c>
    </row>
    <row r="831" spans="2:9" x14ac:dyDescent="0.25">
      <c r="B831" s="2"/>
      <c r="C831" s="2" t="s">
        <v>54</v>
      </c>
      <c r="D831" s="1">
        <v>91</v>
      </c>
      <c r="E831" s="1" t="s">
        <v>987</v>
      </c>
      <c r="F831" s="8" t="s">
        <v>988</v>
      </c>
      <c r="G831" s="11">
        <f>IFERROR(VALUE(SUBSTITUTE(Table1[[#This Row],[ Isotopic Composition]],CHAR(160),"")),"")</f>
        <v>0.11219999999999999</v>
      </c>
      <c r="H831" s="6"/>
      <c r="I831" s="38">
        <f>IFERROR(VLOOKUP(Table1[[#This Row],[Element]],Table3[],2,0)*Table1[[#This Row],[Isotope Abundance]],"")</f>
        <v>1.5730441121999998E-5</v>
      </c>
    </row>
    <row r="832" spans="2:9" x14ac:dyDescent="0.25">
      <c r="B832" s="2"/>
      <c r="C832" s="2" t="s">
        <v>54</v>
      </c>
      <c r="D832" s="1">
        <v>92</v>
      </c>
      <c r="E832" s="1" t="s">
        <v>989</v>
      </c>
      <c r="F832" s="8" t="s">
        <v>990</v>
      </c>
      <c r="G832" s="11">
        <f>IFERROR(VALUE(SUBSTITUTE(Table1[[#This Row],[ Isotopic Composition]],CHAR(160),"")),"")</f>
        <v>0.17150000000000001</v>
      </c>
      <c r="H832" s="6"/>
      <c r="I832" s="38">
        <f>IFERROR(VLOOKUP(Table1[[#This Row],[Element]],Table3[],2,0)*Table1[[#This Row],[Isotope Abundance]],"")</f>
        <v>2.4044301714999998E-5</v>
      </c>
    </row>
    <row r="833" spans="2:9" x14ac:dyDescent="0.25">
      <c r="B833" s="2"/>
      <c r="C833" s="2" t="s">
        <v>54</v>
      </c>
      <c r="D833" s="1">
        <v>94</v>
      </c>
      <c r="E833" s="1" t="s">
        <v>991</v>
      </c>
      <c r="F833" s="8" t="s">
        <v>992</v>
      </c>
      <c r="G833" s="11">
        <f>IFERROR(VALUE(SUBSTITUTE(Table1[[#This Row],[ Isotopic Composition]],CHAR(160),"")),"")</f>
        <v>0.17380000000000001</v>
      </c>
      <c r="H833" s="6"/>
      <c r="I833" s="38">
        <f>IFERROR(VLOOKUP(Table1[[#This Row],[Element]],Table3[],2,0)*Table1[[#This Row],[Isotope Abundance]],"")</f>
        <v>2.4366761737999998E-5</v>
      </c>
    </row>
    <row r="834" spans="2:9" x14ac:dyDescent="0.25">
      <c r="B834" s="2"/>
      <c r="C834" s="2" t="s">
        <v>54</v>
      </c>
      <c r="D834" s="1">
        <v>96</v>
      </c>
      <c r="E834" s="1" t="s">
        <v>993</v>
      </c>
      <c r="F834" s="8" t="s">
        <v>994</v>
      </c>
      <c r="G834" s="11">
        <f>IFERROR(VALUE(SUBSTITUTE(Table1[[#This Row],[ Isotopic Composition]],CHAR(160),"")),"")</f>
        <v>2.8000000000000001E-2</v>
      </c>
      <c r="H834" s="6"/>
      <c r="I834" s="38">
        <f>IFERROR(VLOOKUP(Table1[[#This Row],[Element]],Table3[],2,0)*Table1[[#This Row],[Isotope Abundance]],"")</f>
        <v>3.9256002799999995E-6</v>
      </c>
    </row>
    <row r="835" spans="2:9" hidden="1" x14ac:dyDescent="0.25">
      <c r="B835" s="2">
        <v>41</v>
      </c>
      <c r="C835" s="2" t="s">
        <v>55</v>
      </c>
      <c r="D835" s="1">
        <v>81</v>
      </c>
      <c r="E835" s="1" t="s">
        <v>995</v>
      </c>
      <c r="F835" s="1" t="s">
        <v>4</v>
      </c>
      <c r="G835" s="16" t="str">
        <f>IFERROR(VALUE(SUBSTITUTE(Table1[[#This Row],[ Isotopic Composition]],CHAR(160),"")),"")</f>
        <v/>
      </c>
      <c r="H835" s="6"/>
      <c r="I835" s="6" t="str">
        <f>IFERROR(VLOOKUP(Table1[[#This Row],[Element]],Table3[],2,0)*Table1[[#This Row],[Isotope Abundance]],"")</f>
        <v/>
      </c>
    </row>
    <row r="836" spans="2:9" x14ac:dyDescent="0.25">
      <c r="B836" s="2"/>
      <c r="C836" s="2" t="s">
        <v>55</v>
      </c>
      <c r="D836" s="1">
        <v>93</v>
      </c>
      <c r="E836" s="1" t="s">
        <v>996</v>
      </c>
      <c r="F836" s="8" t="s">
        <v>9</v>
      </c>
      <c r="G836" s="11">
        <f>IFERROR(VALUE(SUBSTITUTE(Table1[[#This Row],[ Isotopic Composition]],CHAR(160),"")),"")</f>
        <v>1</v>
      </c>
      <c r="H836" s="8" t="s">
        <v>997</v>
      </c>
      <c r="I836" s="38">
        <f>IFERROR(VLOOKUP(Table1[[#This Row],[Element]],Table3[],2,0)*Table1[[#This Row],[Isotope Abundance]],"")</f>
        <v>1.1900003333333334E-5</v>
      </c>
    </row>
    <row r="837" spans="2:9" hidden="1" x14ac:dyDescent="0.25">
      <c r="B837" s="2">
        <v>42</v>
      </c>
      <c r="C837" s="2" t="s">
        <v>56</v>
      </c>
      <c r="D837" s="1">
        <v>83</v>
      </c>
      <c r="E837" s="1" t="s">
        <v>998</v>
      </c>
      <c r="F837" s="1" t="s">
        <v>4</v>
      </c>
      <c r="G837" s="16" t="str">
        <f>IFERROR(VALUE(SUBSTITUTE(Table1[[#This Row],[ Isotopic Composition]],CHAR(160),"")),"")</f>
        <v/>
      </c>
      <c r="H837" s="6"/>
      <c r="I837" s="6" t="str">
        <f>IFERROR(VLOOKUP(Table1[[#This Row],[Element]],Table3[],2,0)*Table1[[#This Row],[Isotope Abundance]],"")</f>
        <v/>
      </c>
    </row>
    <row r="838" spans="2:9" x14ac:dyDescent="0.25">
      <c r="B838" s="2"/>
      <c r="C838" s="2" t="s">
        <v>56</v>
      </c>
      <c r="D838" s="1">
        <v>92</v>
      </c>
      <c r="E838" s="1" t="s">
        <v>999</v>
      </c>
      <c r="F838" s="8" t="s">
        <v>1000</v>
      </c>
      <c r="G838" s="11">
        <f>IFERROR(VALUE(SUBSTITUTE(Table1[[#This Row],[ Isotopic Composition]],CHAR(160),"")),"")</f>
        <v>0.14530000000000001</v>
      </c>
      <c r="H838" s="8" t="s">
        <v>1001</v>
      </c>
      <c r="I838" s="38">
        <f>IFERROR(VLOOKUP(Table1[[#This Row],[Element]],Table3[],2,0)*Table1[[#This Row],[Isotope Abundance]],"")</f>
        <v>1.7484433333333332E-7</v>
      </c>
    </row>
    <row r="839" spans="2:9" x14ac:dyDescent="0.25">
      <c r="B839" s="2"/>
      <c r="C839" s="2" t="s">
        <v>56</v>
      </c>
      <c r="D839" s="1">
        <v>94</v>
      </c>
      <c r="E839" s="1" t="s">
        <v>1002</v>
      </c>
      <c r="F839" s="8" t="s">
        <v>1003</v>
      </c>
      <c r="G839" s="11">
        <f>IFERROR(VALUE(SUBSTITUTE(Table1[[#This Row],[ Isotopic Composition]],CHAR(160),"")),"")</f>
        <v>9.1499999999999998E-2</v>
      </c>
      <c r="H839" s="6"/>
      <c r="I839" s="38">
        <f>IFERROR(VLOOKUP(Table1[[#This Row],[Element]],Table3[],2,0)*Table1[[#This Row],[Isotope Abundance]],"")</f>
        <v>1.1010499999999998E-7</v>
      </c>
    </row>
    <row r="840" spans="2:9" x14ac:dyDescent="0.25">
      <c r="B840" s="2"/>
      <c r="C840" s="2" t="s">
        <v>56</v>
      </c>
      <c r="D840" s="1">
        <v>95</v>
      </c>
      <c r="E840" s="1" t="s">
        <v>1004</v>
      </c>
      <c r="F840" s="8" t="s">
        <v>1005</v>
      </c>
      <c r="G840" s="11">
        <f>IFERROR(VALUE(SUBSTITUTE(Table1[[#This Row],[ Isotopic Composition]],CHAR(160),"")),"")</f>
        <v>0.15840000000000001</v>
      </c>
      <c r="H840" s="6"/>
      <c r="I840" s="38">
        <f>IFERROR(VLOOKUP(Table1[[#This Row],[Element]],Table3[],2,0)*Table1[[#This Row],[Isotope Abundance]],"")</f>
        <v>1.9060799999999998E-7</v>
      </c>
    </row>
    <row r="841" spans="2:9" x14ac:dyDescent="0.25">
      <c r="B841" s="2"/>
      <c r="C841" s="2" t="s">
        <v>56</v>
      </c>
      <c r="D841" s="1">
        <v>96</v>
      </c>
      <c r="E841" s="1" t="s">
        <v>1006</v>
      </c>
      <c r="F841" s="8" t="s">
        <v>1007</v>
      </c>
      <c r="G841" s="11">
        <f>IFERROR(VALUE(SUBSTITUTE(Table1[[#This Row],[ Isotopic Composition]],CHAR(160),"")),"")</f>
        <v>0.16669999999999999</v>
      </c>
      <c r="H841" s="6"/>
      <c r="I841" s="38">
        <f>IFERROR(VLOOKUP(Table1[[#This Row],[Element]],Table3[],2,0)*Table1[[#This Row],[Isotope Abundance]],"")</f>
        <v>2.0059566666666664E-7</v>
      </c>
    </row>
    <row r="842" spans="2:9" x14ac:dyDescent="0.25">
      <c r="B842" s="2"/>
      <c r="C842" s="2" t="s">
        <v>56</v>
      </c>
      <c r="D842" s="1">
        <v>97</v>
      </c>
      <c r="E842" s="1" t="s">
        <v>1008</v>
      </c>
      <c r="F842" s="8" t="s">
        <v>1009</v>
      </c>
      <c r="G842" s="11">
        <f>IFERROR(VALUE(SUBSTITUTE(Table1[[#This Row],[ Isotopic Composition]],CHAR(160),"")),"")</f>
        <v>9.6000000000000002E-2</v>
      </c>
      <c r="H842" s="6"/>
      <c r="I842" s="38">
        <f>IFERROR(VLOOKUP(Table1[[#This Row],[Element]],Table3[],2,0)*Table1[[#This Row],[Isotope Abundance]],"")</f>
        <v>1.1551999999999999E-7</v>
      </c>
    </row>
    <row r="843" spans="2:9" x14ac:dyDescent="0.25">
      <c r="B843" s="2"/>
      <c r="C843" s="2" t="s">
        <v>56</v>
      </c>
      <c r="D843" s="1">
        <v>98</v>
      </c>
      <c r="E843" s="1" t="s">
        <v>1010</v>
      </c>
      <c r="F843" s="8" t="s">
        <v>1011</v>
      </c>
      <c r="G843" s="11">
        <f>IFERROR(VALUE(SUBSTITUTE(Table1[[#This Row],[ Isotopic Composition]],CHAR(160),"")),"")</f>
        <v>0.24390000000000001</v>
      </c>
      <c r="H843" s="6"/>
      <c r="I843" s="38">
        <f>IFERROR(VLOOKUP(Table1[[#This Row],[Element]],Table3[],2,0)*Table1[[#This Row],[Isotope Abundance]],"")</f>
        <v>2.9349299999999999E-7</v>
      </c>
    </row>
    <row r="844" spans="2:9" x14ac:dyDescent="0.25">
      <c r="B844" s="2"/>
      <c r="C844" s="2" t="s">
        <v>56</v>
      </c>
      <c r="D844" s="1">
        <v>100</v>
      </c>
      <c r="E844" s="1" t="s">
        <v>1012</v>
      </c>
      <c r="F844" s="8" t="s">
        <v>1013</v>
      </c>
      <c r="G844" s="11">
        <f>IFERROR(VALUE(SUBSTITUTE(Table1[[#This Row],[ Isotopic Composition]],CHAR(160),"")),"")</f>
        <v>9.8199999999999996E-2</v>
      </c>
      <c r="H844" s="6"/>
      <c r="I844" s="38">
        <f>IFERROR(VLOOKUP(Table1[[#This Row],[Element]],Table3[],2,0)*Table1[[#This Row],[Isotope Abundance]],"")</f>
        <v>1.1816733333333332E-7</v>
      </c>
    </row>
    <row r="845" spans="2:9" hidden="1" x14ac:dyDescent="0.25">
      <c r="B845" s="2">
        <v>43</v>
      </c>
      <c r="C845" s="2" t="s">
        <v>57</v>
      </c>
      <c r="D845" s="1">
        <v>85</v>
      </c>
      <c r="E845" s="1" t="s">
        <v>1014</v>
      </c>
      <c r="F845" s="1" t="s">
        <v>4</v>
      </c>
      <c r="G845" s="16" t="str">
        <f>IFERROR(VALUE(SUBSTITUTE(Table1[[#This Row],[ Isotopic Composition]],CHAR(160),"")),"")</f>
        <v/>
      </c>
      <c r="H845" s="8" t="s">
        <v>58</v>
      </c>
      <c r="I845" s="6" t="str">
        <f>IFERROR(VLOOKUP(Table1[[#This Row],[Element]],Table3[],2,0)*Table1[[#This Row],[Isotope Abundance]],"")</f>
        <v/>
      </c>
    </row>
    <row r="846" spans="2:9" ht="15.75" hidden="1" customHeight="1" x14ac:dyDescent="0.25">
      <c r="B846" s="2">
        <v>44</v>
      </c>
      <c r="C846" s="2" t="s">
        <v>59</v>
      </c>
      <c r="D846" s="1">
        <v>87</v>
      </c>
      <c r="E846" s="1" t="s">
        <v>1015</v>
      </c>
      <c r="F846" s="1" t="s">
        <v>4</v>
      </c>
      <c r="G846" s="16" t="str">
        <f>IFERROR(VALUE(SUBSTITUTE(Table1[[#This Row],[ Isotopic Composition]],CHAR(160),"")),"")</f>
        <v/>
      </c>
      <c r="H846" s="6"/>
      <c r="I846" s="6" t="str">
        <f>IFERROR(VLOOKUP(Table1[[#This Row],[Element]],Table3[],2,0)*Table1[[#This Row],[Isotope Abundance]],"")</f>
        <v/>
      </c>
    </row>
    <row r="847" spans="2:9" x14ac:dyDescent="0.25">
      <c r="B847" s="2"/>
      <c r="C847" s="2" t="s">
        <v>59</v>
      </c>
      <c r="D847" s="1">
        <v>96</v>
      </c>
      <c r="E847" s="1" t="s">
        <v>1016</v>
      </c>
      <c r="F847" s="8" t="s">
        <v>1017</v>
      </c>
      <c r="G847" s="11">
        <f>IFERROR(VALUE(SUBSTITUTE(Table1[[#This Row],[ Isotopic Composition]],CHAR(160),"")),"")</f>
        <v>5.5399999999999998E-2</v>
      </c>
      <c r="H847" s="8" t="s">
        <v>1018</v>
      </c>
      <c r="I847" s="38">
        <f>IFERROR(VLOOKUP(Table1[[#This Row],[Element]],Table3[],2,0)*Table1[[#This Row],[Isotope Abundance]],"")</f>
        <v>2.7719390000000002E-11</v>
      </c>
    </row>
    <row r="848" spans="2:9" x14ac:dyDescent="0.25">
      <c r="B848" s="2"/>
      <c r="C848" s="2" t="s">
        <v>59</v>
      </c>
      <c r="D848" s="1">
        <v>98</v>
      </c>
      <c r="E848" s="1" t="s">
        <v>1019</v>
      </c>
      <c r="F848" s="8" t="s">
        <v>1020</v>
      </c>
      <c r="G848" s="11">
        <f>IFERROR(VALUE(SUBSTITUTE(Table1[[#This Row],[ Isotopic Composition]],CHAR(160),"")),"")</f>
        <v>1.8700000000000001E-2</v>
      </c>
      <c r="H848" s="6"/>
      <c r="I848" s="38">
        <f>IFERROR(VLOOKUP(Table1[[#This Row],[Element]],Table3[],2,0)*Table1[[#This Row],[Isotope Abundance]],"")</f>
        <v>9.3565450000000013E-12</v>
      </c>
    </row>
    <row r="849" spans="2:9" x14ac:dyDescent="0.25">
      <c r="B849" s="2"/>
      <c r="C849" s="2" t="s">
        <v>59</v>
      </c>
      <c r="D849" s="1">
        <v>99</v>
      </c>
      <c r="E849" s="1" t="s">
        <v>1021</v>
      </c>
      <c r="F849" s="8" t="s">
        <v>1022</v>
      </c>
      <c r="G849" s="11">
        <f>IFERROR(VALUE(SUBSTITUTE(Table1[[#This Row],[ Isotopic Composition]],CHAR(160),"")),"")</f>
        <v>0.12759999999999999</v>
      </c>
      <c r="H849" s="6"/>
      <c r="I849" s="38">
        <f>IFERROR(VLOOKUP(Table1[[#This Row],[Element]],Table3[],2,0)*Table1[[#This Row],[Isotope Abundance]],"")</f>
        <v>6.3844659999999998E-11</v>
      </c>
    </row>
    <row r="850" spans="2:9" x14ac:dyDescent="0.25">
      <c r="B850" s="2"/>
      <c r="C850" s="2" t="s">
        <v>59</v>
      </c>
      <c r="D850" s="1">
        <v>100</v>
      </c>
      <c r="E850" s="1" t="s">
        <v>1023</v>
      </c>
      <c r="F850" s="8" t="s">
        <v>1024</v>
      </c>
      <c r="G850" s="11">
        <f>IFERROR(VALUE(SUBSTITUTE(Table1[[#This Row],[ Isotopic Composition]],CHAR(160),"")),"")</f>
        <v>0.126</v>
      </c>
      <c r="H850" s="6"/>
      <c r="I850" s="38">
        <f>IFERROR(VLOOKUP(Table1[[#This Row],[Element]],Table3[],2,0)*Table1[[#This Row],[Isotope Abundance]],"")</f>
        <v>6.3044100000000011E-11</v>
      </c>
    </row>
    <row r="851" spans="2:9" x14ac:dyDescent="0.25">
      <c r="B851" s="2"/>
      <c r="C851" s="2" t="s">
        <v>59</v>
      </c>
      <c r="D851" s="1">
        <v>101</v>
      </c>
      <c r="E851" s="1" t="s">
        <v>1025</v>
      </c>
      <c r="F851" s="8" t="s">
        <v>1026</v>
      </c>
      <c r="G851" s="11">
        <f>IFERROR(VALUE(SUBSTITUTE(Table1[[#This Row],[ Isotopic Composition]],CHAR(160),"")),"")</f>
        <v>0.1706</v>
      </c>
      <c r="H851" s="6"/>
      <c r="I851" s="38">
        <f>IFERROR(VLOOKUP(Table1[[#This Row],[Element]],Table3[],2,0)*Table1[[#This Row],[Isotope Abundance]],"")</f>
        <v>8.5359710000000004E-11</v>
      </c>
    </row>
    <row r="852" spans="2:9" x14ac:dyDescent="0.25">
      <c r="B852" s="2"/>
      <c r="C852" s="2" t="s">
        <v>59</v>
      </c>
      <c r="D852" s="1">
        <v>102</v>
      </c>
      <c r="E852" s="1" t="s">
        <v>1027</v>
      </c>
      <c r="F852" s="8" t="s">
        <v>1028</v>
      </c>
      <c r="G852" s="11">
        <f>IFERROR(VALUE(SUBSTITUTE(Table1[[#This Row],[ Isotopic Composition]],CHAR(160),"")),"")</f>
        <v>0.3155</v>
      </c>
      <c r="H852" s="6"/>
      <c r="I852" s="38">
        <f>IFERROR(VLOOKUP(Table1[[#This Row],[Element]],Table3[],2,0)*Table1[[#This Row],[Isotope Abundance]],"")</f>
        <v>1.5786042500000002E-10</v>
      </c>
    </row>
    <row r="853" spans="2:9" x14ac:dyDescent="0.25">
      <c r="B853" s="2"/>
      <c r="C853" s="2" t="s">
        <v>59</v>
      </c>
      <c r="D853" s="1">
        <v>104</v>
      </c>
      <c r="E853" s="1" t="s">
        <v>1029</v>
      </c>
      <c r="F853" s="8" t="s">
        <v>1030</v>
      </c>
      <c r="G853" s="11">
        <f>IFERROR(VALUE(SUBSTITUTE(Table1[[#This Row],[ Isotopic Composition]],CHAR(160),"")),"")</f>
        <v>0.1862</v>
      </c>
      <c r="H853" s="6"/>
      <c r="I853" s="38">
        <f>IFERROR(VLOOKUP(Table1[[#This Row],[Element]],Table3[],2,0)*Table1[[#This Row],[Isotope Abundance]],"")</f>
        <v>9.3165170000000003E-11</v>
      </c>
    </row>
    <row r="854" spans="2:9" hidden="1" x14ac:dyDescent="0.25">
      <c r="B854" s="2">
        <v>45</v>
      </c>
      <c r="C854" s="2" t="s">
        <v>60</v>
      </c>
      <c r="D854" s="1">
        <v>89</v>
      </c>
      <c r="E854" s="1" t="s">
        <v>1031</v>
      </c>
      <c r="F854" s="1" t="s">
        <v>4</v>
      </c>
      <c r="G854" s="16" t="str">
        <f>IFERROR(VALUE(SUBSTITUTE(Table1[[#This Row],[ Isotopic Composition]],CHAR(160),"")),"")</f>
        <v/>
      </c>
      <c r="H854" s="6"/>
      <c r="I854" s="6" t="str">
        <f>IFERROR(VLOOKUP(Table1[[#This Row],[Element]],Table3[],2,0)*Table1[[#This Row],[Isotope Abundance]],"")</f>
        <v/>
      </c>
    </row>
    <row r="855" spans="2:9" x14ac:dyDescent="0.25">
      <c r="B855" s="2"/>
      <c r="C855" s="2" t="s">
        <v>60</v>
      </c>
      <c r="D855" s="1">
        <v>103</v>
      </c>
      <c r="E855" s="1" t="s">
        <v>1032</v>
      </c>
      <c r="F855" s="8" t="s">
        <v>9</v>
      </c>
      <c r="G855" s="11">
        <f>IFERROR(VALUE(SUBSTITUTE(Table1[[#This Row],[ Isotopic Composition]],CHAR(160),"")),"")</f>
        <v>1</v>
      </c>
      <c r="H855" s="8" t="s">
        <v>1033</v>
      </c>
      <c r="I855" s="38">
        <f>IFERROR(VLOOKUP(Table1[[#This Row],[Element]],Table3[],2,0)*Table1[[#This Row],[Isotope Abundance]],"")</f>
        <v>1.0000000000000001E-9</v>
      </c>
    </row>
    <row r="856" spans="2:9" hidden="1" x14ac:dyDescent="0.25">
      <c r="B856" s="2">
        <v>46</v>
      </c>
      <c r="C856" s="2" t="s">
        <v>61</v>
      </c>
      <c r="D856" s="1">
        <v>91</v>
      </c>
      <c r="E856" s="1" t="s">
        <v>1034</v>
      </c>
      <c r="F856" s="1" t="s">
        <v>4</v>
      </c>
      <c r="G856" s="16" t="str">
        <f>IFERROR(VALUE(SUBSTITUTE(Table1[[#This Row],[ Isotopic Composition]],CHAR(160),"")),"")</f>
        <v/>
      </c>
      <c r="H856" s="6"/>
      <c r="I856" s="6" t="str">
        <f>IFERROR(VLOOKUP(Table1[[#This Row],[Element]],Table3[],2,0)*Table1[[#This Row],[Isotope Abundance]],"")</f>
        <v/>
      </c>
    </row>
    <row r="857" spans="2:9" x14ac:dyDescent="0.25">
      <c r="B857" s="2"/>
      <c r="C857" s="2" t="s">
        <v>61</v>
      </c>
      <c r="D857" s="1">
        <v>102</v>
      </c>
      <c r="E857" s="1" t="s">
        <v>1035</v>
      </c>
      <c r="F857" s="8" t="s">
        <v>1036</v>
      </c>
      <c r="G857" s="11">
        <f>IFERROR(VALUE(SUBSTITUTE(Table1[[#This Row],[ Isotopic Composition]],CHAR(160),"")),"")</f>
        <v>1.0200000000000001E-2</v>
      </c>
      <c r="H857" s="8" t="s">
        <v>1037</v>
      </c>
      <c r="I857" s="38">
        <f>IFERROR(VLOOKUP(Table1[[#This Row],[Element]],Table3[],2,0)*Table1[[#This Row],[Isotope Abundance]],"")</f>
        <v>1.5300000000000004E-10</v>
      </c>
    </row>
    <row r="858" spans="2:9" x14ac:dyDescent="0.25">
      <c r="B858" s="2"/>
      <c r="C858" s="2" t="s">
        <v>61</v>
      </c>
      <c r="D858" s="1">
        <v>104</v>
      </c>
      <c r="E858" s="1" t="s">
        <v>1038</v>
      </c>
      <c r="F858" s="8" t="s">
        <v>1039</v>
      </c>
      <c r="G858" s="11">
        <f>IFERROR(VALUE(SUBSTITUTE(Table1[[#This Row],[ Isotopic Composition]],CHAR(160),"")),"")</f>
        <v>0.1114</v>
      </c>
      <c r="H858" s="6"/>
      <c r="I858" s="38">
        <f>IFERROR(VLOOKUP(Table1[[#This Row],[Element]],Table3[],2,0)*Table1[[#This Row],[Isotope Abundance]],"")</f>
        <v>1.6710000000000001E-9</v>
      </c>
    </row>
    <row r="859" spans="2:9" x14ac:dyDescent="0.25">
      <c r="B859" s="2"/>
      <c r="C859" s="2" t="s">
        <v>61</v>
      </c>
      <c r="D859" s="1">
        <v>105</v>
      </c>
      <c r="E859" s="1" t="s">
        <v>1040</v>
      </c>
      <c r="F859" s="8" t="s">
        <v>1041</v>
      </c>
      <c r="G859" s="11">
        <f>IFERROR(VALUE(SUBSTITUTE(Table1[[#This Row],[ Isotopic Composition]],CHAR(160),"")),"")</f>
        <v>0.2233</v>
      </c>
      <c r="H859" s="6"/>
      <c r="I859" s="38">
        <f>IFERROR(VLOOKUP(Table1[[#This Row],[Element]],Table3[],2,0)*Table1[[#This Row],[Isotope Abundance]],"")</f>
        <v>3.3495000000000005E-9</v>
      </c>
    </row>
    <row r="860" spans="2:9" x14ac:dyDescent="0.25">
      <c r="B860" s="2"/>
      <c r="C860" s="2" t="s">
        <v>61</v>
      </c>
      <c r="D860" s="1">
        <v>106</v>
      </c>
      <c r="E860" s="1" t="s">
        <v>1042</v>
      </c>
      <c r="F860" s="8" t="s">
        <v>1043</v>
      </c>
      <c r="G860" s="11">
        <f>IFERROR(VALUE(SUBSTITUTE(Table1[[#This Row],[ Isotopic Composition]],CHAR(160),"")),"")</f>
        <v>0.27329999999999999</v>
      </c>
      <c r="H860" s="6"/>
      <c r="I860" s="38">
        <f>IFERROR(VLOOKUP(Table1[[#This Row],[Element]],Table3[],2,0)*Table1[[#This Row],[Isotope Abundance]],"")</f>
        <v>4.0995000000000006E-9</v>
      </c>
    </row>
    <row r="861" spans="2:9" x14ac:dyDescent="0.25">
      <c r="B861" s="2"/>
      <c r="C861" s="2" t="s">
        <v>61</v>
      </c>
      <c r="D861" s="1">
        <v>108</v>
      </c>
      <c r="E861" s="1" t="s">
        <v>1044</v>
      </c>
      <c r="F861" s="8" t="s">
        <v>1045</v>
      </c>
      <c r="G861" s="11">
        <f>IFERROR(VALUE(SUBSTITUTE(Table1[[#This Row],[ Isotopic Composition]],CHAR(160),"")),"")</f>
        <v>0.2646</v>
      </c>
      <c r="H861" s="6"/>
      <c r="I861" s="38">
        <f>IFERROR(VLOOKUP(Table1[[#This Row],[Element]],Table3[],2,0)*Table1[[#This Row],[Isotope Abundance]],"")</f>
        <v>3.9690000000000007E-9</v>
      </c>
    </row>
    <row r="862" spans="2:9" x14ac:dyDescent="0.25">
      <c r="B862" s="2"/>
      <c r="C862" s="2" t="s">
        <v>61</v>
      </c>
      <c r="D862" s="1">
        <v>110</v>
      </c>
      <c r="E862" s="1" t="s">
        <v>1046</v>
      </c>
      <c r="F862" s="8" t="s">
        <v>1047</v>
      </c>
      <c r="G862" s="11">
        <f>IFERROR(VALUE(SUBSTITUTE(Table1[[#This Row],[ Isotopic Composition]],CHAR(160),"")),"")</f>
        <v>0.1172</v>
      </c>
      <c r="H862" s="6"/>
      <c r="I862" s="38">
        <f>IFERROR(VLOOKUP(Table1[[#This Row],[Element]],Table3[],2,0)*Table1[[#This Row],[Isotope Abundance]],"")</f>
        <v>1.7580000000000001E-9</v>
      </c>
    </row>
    <row r="863" spans="2:9" hidden="1" x14ac:dyDescent="0.25">
      <c r="B863" s="2">
        <v>47</v>
      </c>
      <c r="C863" s="2" t="s">
        <v>62</v>
      </c>
      <c r="D863" s="1">
        <v>93</v>
      </c>
      <c r="E863" s="1" t="s">
        <v>1048</v>
      </c>
      <c r="F863" s="1" t="s">
        <v>4</v>
      </c>
      <c r="G863" s="16" t="str">
        <f>IFERROR(VALUE(SUBSTITUTE(Table1[[#This Row],[ Isotopic Composition]],CHAR(160),"")),"")</f>
        <v/>
      </c>
      <c r="H863" s="6"/>
      <c r="I863" s="6" t="str">
        <f>IFERROR(VLOOKUP(Table1[[#This Row],[Element]],Table3[],2,0)*Table1[[#This Row],[Isotope Abundance]],"")</f>
        <v/>
      </c>
    </row>
    <row r="864" spans="2:9" x14ac:dyDescent="0.25">
      <c r="B864" s="2"/>
      <c r="C864" s="2" t="s">
        <v>62</v>
      </c>
      <c r="D864" s="1">
        <v>107</v>
      </c>
      <c r="E864" s="1" t="s">
        <v>1049</v>
      </c>
      <c r="F864" s="8" t="s">
        <v>1050</v>
      </c>
      <c r="G864" s="11">
        <f>IFERROR(VALUE(SUBSTITUTE(Table1[[#This Row],[ Isotopic Composition]],CHAR(160),"")),"")</f>
        <v>0.51839000000000002</v>
      </c>
      <c r="H864" s="8" t="s">
        <v>1051</v>
      </c>
      <c r="I864" s="38">
        <f>IFERROR(VLOOKUP(Table1[[#This Row],[Element]],Table3[],2,0)*Table1[[#This Row],[Isotope Abundance]],"")</f>
        <v>7.6901428533333328E-8</v>
      </c>
    </row>
    <row r="865" spans="2:9" x14ac:dyDescent="0.25">
      <c r="B865" s="2"/>
      <c r="C865" s="2" t="s">
        <v>62</v>
      </c>
      <c r="D865" s="1">
        <v>109</v>
      </c>
      <c r="E865" s="1" t="s">
        <v>1052</v>
      </c>
      <c r="F865" s="8" t="s">
        <v>1053</v>
      </c>
      <c r="G865" s="11">
        <f>IFERROR(VALUE(SUBSTITUTE(Table1[[#This Row],[ Isotopic Composition]],CHAR(160),"")),"")</f>
        <v>0.48160999999999998</v>
      </c>
      <c r="H865" s="6"/>
      <c r="I865" s="38">
        <f>IFERROR(VLOOKUP(Table1[[#This Row],[Element]],Table3[],2,0)*Table1[[#This Row],[Isotope Abundance]],"")</f>
        <v>7.1445238133333328E-8</v>
      </c>
    </row>
    <row r="866" spans="2:9" hidden="1" x14ac:dyDescent="0.25">
      <c r="B866" s="2">
        <v>48</v>
      </c>
      <c r="C866" s="2" t="s">
        <v>63</v>
      </c>
      <c r="D866" s="1">
        <v>95</v>
      </c>
      <c r="E866" s="1" t="s">
        <v>1054</v>
      </c>
      <c r="F866" s="1" t="s">
        <v>4</v>
      </c>
      <c r="G866" s="16" t="str">
        <f>IFERROR(VALUE(SUBSTITUTE(Table1[[#This Row],[ Isotopic Composition]],CHAR(160),"")),"")</f>
        <v/>
      </c>
      <c r="H866" s="6"/>
      <c r="I866" s="6" t="str">
        <f>IFERROR(VLOOKUP(Table1[[#This Row],[Element]],Table3[],2,0)*Table1[[#This Row],[Isotope Abundance]],"")</f>
        <v/>
      </c>
    </row>
    <row r="867" spans="2:9" x14ac:dyDescent="0.25">
      <c r="B867" s="2"/>
      <c r="C867" s="2" t="s">
        <v>63</v>
      </c>
      <c r="D867" s="1">
        <v>106</v>
      </c>
      <c r="E867" s="1" t="s">
        <v>1055</v>
      </c>
      <c r="F867" s="8" t="s">
        <v>1056</v>
      </c>
      <c r="G867" s="11">
        <f>IFERROR(VALUE(SUBSTITUTE(Table1[[#This Row],[ Isotopic Composition]],CHAR(160),"")),"")</f>
        <v>1.2500000000000001E-2</v>
      </c>
      <c r="H867" s="8" t="s">
        <v>1057</v>
      </c>
      <c r="I867" s="38">
        <f>IFERROR(VLOOKUP(Table1[[#This Row],[Element]],Table3[],2,0)*Table1[[#This Row],[Isotope Abundance]],"")</f>
        <v>4.3754583333333339E-9</v>
      </c>
    </row>
    <row r="868" spans="2:9" x14ac:dyDescent="0.25">
      <c r="B868" s="2"/>
      <c r="C868" s="2" t="s">
        <v>63</v>
      </c>
      <c r="D868" s="1">
        <v>108</v>
      </c>
      <c r="E868" s="1" t="s">
        <v>1058</v>
      </c>
      <c r="F868" s="8" t="s">
        <v>932</v>
      </c>
      <c r="G868" s="11">
        <f>IFERROR(VALUE(SUBSTITUTE(Table1[[#This Row],[ Isotopic Composition]],CHAR(160),"")),"")</f>
        <v>8.8999999999999999E-3</v>
      </c>
      <c r="H868" s="6"/>
      <c r="I868" s="38">
        <f>IFERROR(VLOOKUP(Table1[[#This Row],[Element]],Table3[],2,0)*Table1[[#This Row],[Isotope Abundance]],"")</f>
        <v>3.1153263333333338E-9</v>
      </c>
    </row>
    <row r="869" spans="2:9" x14ac:dyDescent="0.25">
      <c r="B869" s="2"/>
      <c r="C869" s="2" t="s">
        <v>63</v>
      </c>
      <c r="D869" s="1">
        <v>110</v>
      </c>
      <c r="E869" s="1" t="s">
        <v>1059</v>
      </c>
      <c r="F869" s="8" t="s">
        <v>1060</v>
      </c>
      <c r="G869" s="11">
        <f>IFERROR(VALUE(SUBSTITUTE(Table1[[#This Row],[ Isotopic Composition]],CHAR(160),"")),"")</f>
        <v>0.1249</v>
      </c>
      <c r="H869" s="6"/>
      <c r="I869" s="38">
        <f>IFERROR(VLOOKUP(Table1[[#This Row],[Element]],Table3[],2,0)*Table1[[#This Row],[Isotope Abundance]],"")</f>
        <v>4.371957966666667E-8</v>
      </c>
    </row>
    <row r="870" spans="2:9" x14ac:dyDescent="0.25">
      <c r="B870" s="2"/>
      <c r="C870" s="2" t="s">
        <v>63</v>
      </c>
      <c r="D870" s="1">
        <v>111</v>
      </c>
      <c r="E870" s="1" t="s">
        <v>1061</v>
      </c>
      <c r="F870" s="8" t="s">
        <v>1062</v>
      </c>
      <c r="G870" s="11">
        <f>IFERROR(VALUE(SUBSTITUTE(Table1[[#This Row],[ Isotopic Composition]],CHAR(160),"")),"")</f>
        <v>0.128</v>
      </c>
      <c r="H870" s="6"/>
      <c r="I870" s="38">
        <f>IFERROR(VLOOKUP(Table1[[#This Row],[Element]],Table3[],2,0)*Table1[[#This Row],[Isotope Abundance]],"")</f>
        <v>4.480469333333334E-8</v>
      </c>
    </row>
    <row r="871" spans="2:9" x14ac:dyDescent="0.25">
      <c r="B871" s="2"/>
      <c r="C871" s="2" t="s">
        <v>63</v>
      </c>
      <c r="D871" s="1">
        <v>112</v>
      </c>
      <c r="E871" s="1" t="s">
        <v>1063</v>
      </c>
      <c r="F871" s="8" t="s">
        <v>1064</v>
      </c>
      <c r="G871" s="11">
        <f>IFERROR(VALUE(SUBSTITUTE(Table1[[#This Row],[ Isotopic Composition]],CHAR(160),"")),"")</f>
        <v>0.24129999999999999</v>
      </c>
      <c r="H871" s="6"/>
      <c r="I871" s="38">
        <f>IFERROR(VLOOKUP(Table1[[#This Row],[Element]],Table3[],2,0)*Table1[[#This Row],[Isotope Abundance]],"")</f>
        <v>8.4463847666666673E-8</v>
      </c>
    </row>
    <row r="872" spans="2:9" x14ac:dyDescent="0.25">
      <c r="B872" s="2"/>
      <c r="C872" s="2" t="s">
        <v>63</v>
      </c>
      <c r="D872" s="1">
        <v>113</v>
      </c>
      <c r="E872" s="1" t="s">
        <v>1065</v>
      </c>
      <c r="F872" s="8" t="s">
        <v>1066</v>
      </c>
      <c r="G872" s="11">
        <f>IFERROR(VALUE(SUBSTITUTE(Table1[[#This Row],[ Isotopic Composition]],CHAR(160),"")),"")</f>
        <v>0.1222</v>
      </c>
      <c r="H872" s="6"/>
      <c r="I872" s="38">
        <f>IFERROR(VLOOKUP(Table1[[#This Row],[Element]],Table3[],2,0)*Table1[[#This Row],[Isotope Abundance]],"")</f>
        <v>4.2774480666666675E-8</v>
      </c>
    </row>
    <row r="873" spans="2:9" x14ac:dyDescent="0.25">
      <c r="B873" s="2"/>
      <c r="C873" s="2" t="s">
        <v>63</v>
      </c>
      <c r="D873" s="1">
        <v>114</v>
      </c>
      <c r="E873" s="1" t="s">
        <v>1067</v>
      </c>
      <c r="F873" s="8" t="s">
        <v>1068</v>
      </c>
      <c r="G873" s="11">
        <f>IFERROR(VALUE(SUBSTITUTE(Table1[[#This Row],[ Isotopic Composition]],CHAR(160),"")),"")</f>
        <v>0.2873</v>
      </c>
      <c r="H873" s="6"/>
      <c r="I873" s="38">
        <f>IFERROR(VLOOKUP(Table1[[#This Row],[Element]],Table3[],2,0)*Table1[[#This Row],[Isotope Abundance]],"")</f>
        <v>1.0056553433333334E-7</v>
      </c>
    </row>
    <row r="874" spans="2:9" x14ac:dyDescent="0.25">
      <c r="B874" s="2"/>
      <c r="C874" s="2" t="s">
        <v>63</v>
      </c>
      <c r="D874" s="1">
        <v>116</v>
      </c>
      <c r="E874" s="1" t="s">
        <v>1069</v>
      </c>
      <c r="F874" s="8" t="s">
        <v>1070</v>
      </c>
      <c r="G874" s="11">
        <f>IFERROR(VALUE(SUBSTITUTE(Table1[[#This Row],[ Isotopic Composition]],CHAR(160),"")),"")</f>
        <v>7.4899999999999994E-2</v>
      </c>
      <c r="H874" s="6"/>
      <c r="I874" s="38">
        <f>IFERROR(VLOOKUP(Table1[[#This Row],[Element]],Table3[],2,0)*Table1[[#This Row],[Isotope Abundance]],"")</f>
        <v>2.6217746333333334E-8</v>
      </c>
    </row>
    <row r="875" spans="2:9" hidden="1" x14ac:dyDescent="0.25">
      <c r="B875" s="2">
        <v>49</v>
      </c>
      <c r="C875" s="2" t="s">
        <v>64</v>
      </c>
      <c r="D875" s="1">
        <v>97</v>
      </c>
      <c r="E875" s="1" t="s">
        <v>1071</v>
      </c>
      <c r="F875" s="1" t="s">
        <v>4</v>
      </c>
      <c r="G875" s="16" t="str">
        <f>IFERROR(VALUE(SUBSTITUTE(Table1[[#This Row],[ Isotopic Composition]],CHAR(160),"")),"")</f>
        <v/>
      </c>
      <c r="H875" s="6"/>
      <c r="I875" s="6" t="str">
        <f>IFERROR(VLOOKUP(Table1[[#This Row],[Element]],Table3[],2,0)*Table1[[#This Row],[Isotope Abundance]],"")</f>
        <v/>
      </c>
    </row>
    <row r="876" spans="2:9" x14ac:dyDescent="0.25">
      <c r="B876" s="2"/>
      <c r="C876" s="2" t="s">
        <v>64</v>
      </c>
      <c r="D876" s="1">
        <v>113</v>
      </c>
      <c r="E876" s="1" t="s">
        <v>1072</v>
      </c>
      <c r="F876" s="8" t="s">
        <v>1073</v>
      </c>
      <c r="G876" s="11">
        <f>IFERROR(VALUE(SUBSTITUTE(Table1[[#This Row],[ Isotopic Composition]],CHAR(160),"")),"")</f>
        <v>4.2900000000000001E-2</v>
      </c>
      <c r="H876" s="8" t="s">
        <v>1074</v>
      </c>
      <c r="I876" s="38">
        <f>IFERROR(VLOOKUP(Table1[[#This Row],[Element]],Table3[],2,0)*Table1[[#This Row],[Isotope Abundance]],"")</f>
        <v>5.7915000000000001E-9</v>
      </c>
    </row>
    <row r="877" spans="2:9" x14ac:dyDescent="0.25">
      <c r="B877" s="2"/>
      <c r="C877" s="2" t="s">
        <v>64</v>
      </c>
      <c r="D877" s="1">
        <v>115</v>
      </c>
      <c r="E877" s="1" t="s">
        <v>1075</v>
      </c>
      <c r="F877" s="8" t="s">
        <v>1076</v>
      </c>
      <c r="G877" s="11">
        <f>IFERROR(VALUE(SUBSTITUTE(Table1[[#This Row],[ Isotopic Composition]],CHAR(160),"")),"")</f>
        <v>0.95709999999999995</v>
      </c>
      <c r="H877" s="6"/>
      <c r="I877" s="38">
        <f>IFERROR(VLOOKUP(Table1[[#This Row],[Element]],Table3[],2,0)*Table1[[#This Row],[Isotope Abundance]],"")</f>
        <v>1.2920849999999999E-7</v>
      </c>
    </row>
    <row r="878" spans="2:9" hidden="1" x14ac:dyDescent="0.25">
      <c r="B878" s="2">
        <v>50</v>
      </c>
      <c r="C878" s="2" t="s">
        <v>65</v>
      </c>
      <c r="D878" s="1">
        <v>99</v>
      </c>
      <c r="E878" s="1" t="s">
        <v>1077</v>
      </c>
      <c r="F878" s="1" t="s">
        <v>4</v>
      </c>
      <c r="G878" s="16" t="str">
        <f>IFERROR(VALUE(SUBSTITUTE(Table1[[#This Row],[ Isotopic Composition]],CHAR(160),"")),"")</f>
        <v/>
      </c>
      <c r="H878" s="6"/>
      <c r="I878" s="6" t="str">
        <f>IFERROR(VLOOKUP(Table1[[#This Row],[Element]],Table3[],2,0)*Table1[[#This Row],[Isotope Abundance]],"")</f>
        <v/>
      </c>
    </row>
    <row r="879" spans="2:9" x14ac:dyDescent="0.25">
      <c r="B879" s="2"/>
      <c r="C879" s="2" t="s">
        <v>65</v>
      </c>
      <c r="D879" s="1">
        <v>112</v>
      </c>
      <c r="E879" s="1" t="s">
        <v>1078</v>
      </c>
      <c r="F879" s="8" t="s">
        <v>1079</v>
      </c>
      <c r="G879" s="11">
        <f>IFERROR(VALUE(SUBSTITUTE(Table1[[#This Row],[ Isotopic Composition]],CHAR(160),"")),"")</f>
        <v>9.7000000000000003E-3</v>
      </c>
      <c r="H879" s="8" t="s">
        <v>1080</v>
      </c>
      <c r="I879" s="38">
        <f>IFERROR(VLOOKUP(Table1[[#This Row],[Element]],Table3[],2,0)*Table1[[#This Row],[Isotope Abundance]],"")</f>
        <v>2.9423346266666664E-8</v>
      </c>
    </row>
    <row r="880" spans="2:9" x14ac:dyDescent="0.25">
      <c r="B880" s="2"/>
      <c r="C880" s="2" t="s">
        <v>65</v>
      </c>
      <c r="D880" s="1">
        <v>114</v>
      </c>
      <c r="E880" s="1" t="s">
        <v>1081</v>
      </c>
      <c r="F880" s="8" t="s">
        <v>1082</v>
      </c>
      <c r="G880" s="11">
        <f>IFERROR(VALUE(SUBSTITUTE(Table1[[#This Row],[ Isotopic Composition]],CHAR(160),"")),"")</f>
        <v>6.6E-3</v>
      </c>
      <c r="H880" s="6"/>
      <c r="I880" s="38">
        <f>IFERROR(VLOOKUP(Table1[[#This Row],[Element]],Table3[],2,0)*Table1[[#This Row],[Isotope Abundance]],"")</f>
        <v>2.0020008799999996E-8</v>
      </c>
    </row>
    <row r="881" spans="2:9" x14ac:dyDescent="0.25">
      <c r="B881" s="2"/>
      <c r="C881" s="2" t="s">
        <v>65</v>
      </c>
      <c r="D881" s="1">
        <v>115</v>
      </c>
      <c r="E881" s="1" t="s">
        <v>1083</v>
      </c>
      <c r="F881" s="8" t="s">
        <v>1084</v>
      </c>
      <c r="G881" s="11">
        <f>IFERROR(VALUE(SUBSTITUTE(Table1[[#This Row],[ Isotopic Composition]],CHAR(160),"")),"")</f>
        <v>3.3999999999999998E-3</v>
      </c>
      <c r="H881" s="6"/>
      <c r="I881" s="38">
        <f>IFERROR(VLOOKUP(Table1[[#This Row],[Element]],Table3[],2,0)*Table1[[#This Row],[Isotope Abundance]],"")</f>
        <v>1.0313337866666664E-8</v>
      </c>
    </row>
    <row r="882" spans="2:9" x14ac:dyDescent="0.25">
      <c r="B882" s="2"/>
      <c r="C882" s="2" t="s">
        <v>65</v>
      </c>
      <c r="D882" s="1">
        <v>116</v>
      </c>
      <c r="E882" s="1" t="s">
        <v>1085</v>
      </c>
      <c r="F882" s="8" t="s">
        <v>1086</v>
      </c>
      <c r="G882" s="11">
        <f>IFERROR(VALUE(SUBSTITUTE(Table1[[#This Row],[ Isotopic Composition]],CHAR(160),"")),"")</f>
        <v>0.1454</v>
      </c>
      <c r="H882" s="6"/>
      <c r="I882" s="38">
        <f>IFERROR(VLOOKUP(Table1[[#This Row],[Element]],Table3[],2,0)*Table1[[#This Row],[Isotope Abundance]],"")</f>
        <v>4.4104686053333328E-7</v>
      </c>
    </row>
    <row r="883" spans="2:9" x14ac:dyDescent="0.25">
      <c r="B883" s="2"/>
      <c r="C883" s="2" t="s">
        <v>65</v>
      </c>
      <c r="D883" s="1">
        <v>117</v>
      </c>
      <c r="E883" s="1" t="s">
        <v>1087</v>
      </c>
      <c r="F883" s="8" t="s">
        <v>1088</v>
      </c>
      <c r="G883" s="11">
        <f>IFERROR(VALUE(SUBSTITUTE(Table1[[#This Row],[ Isotopic Composition]],CHAR(160),"")),"")</f>
        <v>7.6799999999999993E-2</v>
      </c>
      <c r="H883" s="6"/>
      <c r="I883" s="38">
        <f>IFERROR(VLOOKUP(Table1[[#This Row],[Element]],Table3[],2,0)*Table1[[#This Row],[Isotope Abundance]],"")</f>
        <v>2.3296010239999994E-7</v>
      </c>
    </row>
    <row r="884" spans="2:9" x14ac:dyDescent="0.25">
      <c r="B884" s="2"/>
      <c r="C884" s="2" t="s">
        <v>65</v>
      </c>
      <c r="D884" s="1">
        <v>118</v>
      </c>
      <c r="E884" s="1" t="s">
        <v>1089</v>
      </c>
      <c r="F884" s="8" t="s">
        <v>1090</v>
      </c>
      <c r="G884" s="11">
        <f>IFERROR(VALUE(SUBSTITUTE(Table1[[#This Row],[ Isotopic Composition]],CHAR(160),"")),"")</f>
        <v>0.2422</v>
      </c>
      <c r="H884" s="6"/>
      <c r="I884" s="38">
        <f>IFERROR(VLOOKUP(Table1[[#This Row],[Element]],Table3[],2,0)*Table1[[#This Row],[Isotope Abundance]],"")</f>
        <v>7.3467365626666659E-7</v>
      </c>
    </row>
    <row r="885" spans="2:9" x14ac:dyDescent="0.25">
      <c r="B885" s="2"/>
      <c r="C885" s="2" t="s">
        <v>65</v>
      </c>
      <c r="D885" s="1">
        <v>119</v>
      </c>
      <c r="E885" s="1" t="s">
        <v>1091</v>
      </c>
      <c r="F885" s="8" t="s">
        <v>1092</v>
      </c>
      <c r="G885" s="11">
        <f>IFERROR(VALUE(SUBSTITUTE(Table1[[#This Row],[ Isotopic Composition]],CHAR(160),"")),"")</f>
        <v>8.5900000000000004E-2</v>
      </c>
      <c r="H885" s="6"/>
      <c r="I885" s="38">
        <f>IFERROR(VLOOKUP(Table1[[#This Row],[Element]],Table3[],2,0)*Table1[[#This Row],[Isotope Abundance]],"")</f>
        <v>2.6056344786666665E-7</v>
      </c>
    </row>
    <row r="886" spans="2:9" x14ac:dyDescent="0.25">
      <c r="B886" s="2"/>
      <c r="C886" s="2" t="s">
        <v>65</v>
      </c>
      <c r="D886" s="1">
        <v>120</v>
      </c>
      <c r="E886" s="1" t="s">
        <v>1093</v>
      </c>
      <c r="F886" s="8" t="s">
        <v>1094</v>
      </c>
      <c r="G886" s="11">
        <f>IFERROR(VALUE(SUBSTITUTE(Table1[[#This Row],[ Isotopic Composition]],CHAR(160),"")),"")</f>
        <v>0.32579999999999998</v>
      </c>
      <c r="H886" s="6"/>
      <c r="I886" s="38">
        <f>IFERROR(VLOOKUP(Table1[[#This Row],[Element]],Table3[],2,0)*Table1[[#This Row],[Isotope Abundance]],"")</f>
        <v>9.8826043439999984E-7</v>
      </c>
    </row>
    <row r="887" spans="2:9" x14ac:dyDescent="0.25">
      <c r="B887" s="2"/>
      <c r="C887" s="2" t="s">
        <v>65</v>
      </c>
      <c r="D887" s="1">
        <v>122</v>
      </c>
      <c r="E887" s="1" t="s">
        <v>1095</v>
      </c>
      <c r="F887" s="8" t="s">
        <v>1096</v>
      </c>
      <c r="G887" s="11">
        <f>IFERROR(VALUE(SUBSTITUTE(Table1[[#This Row],[ Isotopic Composition]],CHAR(160),"")),"")</f>
        <v>4.6300000000000001E-2</v>
      </c>
      <c r="H887" s="6"/>
      <c r="I887" s="38">
        <f>IFERROR(VLOOKUP(Table1[[#This Row],[Element]],Table3[],2,0)*Table1[[#This Row],[Isotope Abundance]],"")</f>
        <v>1.4044339506666664E-7</v>
      </c>
    </row>
    <row r="888" spans="2:9" x14ac:dyDescent="0.25">
      <c r="B888" s="2"/>
      <c r="C888" s="2" t="s">
        <v>65</v>
      </c>
      <c r="D888" s="1">
        <v>124</v>
      </c>
      <c r="E888" s="1" t="s">
        <v>1097</v>
      </c>
      <c r="F888" s="8" t="s">
        <v>1098</v>
      </c>
      <c r="G888" s="11">
        <f>IFERROR(VALUE(SUBSTITUTE(Table1[[#This Row],[ Isotopic Composition]],CHAR(160),"")),"")</f>
        <v>5.79E-2</v>
      </c>
      <c r="H888" s="6"/>
      <c r="I888" s="38">
        <f>IFERROR(VLOOKUP(Table1[[#This Row],[Element]],Table3[],2,0)*Table1[[#This Row],[Isotope Abundance]],"")</f>
        <v>1.7563007719999997E-7</v>
      </c>
    </row>
    <row r="889" spans="2:9" hidden="1" x14ac:dyDescent="0.25">
      <c r="B889" s="2">
        <v>51</v>
      </c>
      <c r="C889" s="2" t="s">
        <v>66</v>
      </c>
      <c r="D889" s="1">
        <v>103</v>
      </c>
      <c r="E889" s="1" t="s">
        <v>1099</v>
      </c>
      <c r="F889" s="1" t="s">
        <v>4</v>
      </c>
      <c r="G889" s="16" t="str">
        <f>IFERROR(VALUE(SUBSTITUTE(Table1[[#This Row],[ Isotopic Composition]],CHAR(160),"")),"")</f>
        <v/>
      </c>
      <c r="H889" s="6"/>
      <c r="I889" s="6" t="str">
        <f>IFERROR(VLOOKUP(Table1[[#This Row],[Element]],Table3[],2,0)*Table1[[#This Row],[Isotope Abundance]],"")</f>
        <v/>
      </c>
    </row>
    <row r="890" spans="2:9" x14ac:dyDescent="0.25">
      <c r="B890" s="2"/>
      <c r="C890" s="2" t="s">
        <v>66</v>
      </c>
      <c r="D890" s="1">
        <v>121</v>
      </c>
      <c r="E890" s="1" t="s">
        <v>1100</v>
      </c>
      <c r="F890" s="8" t="s">
        <v>1101</v>
      </c>
      <c r="G890" s="11">
        <f>IFERROR(VALUE(SUBSTITUTE(Table1[[#This Row],[ Isotopic Composition]],CHAR(160),"")),"")</f>
        <v>0.57210000000000005</v>
      </c>
      <c r="H890" s="8" t="s">
        <v>1102</v>
      </c>
      <c r="I890" s="38">
        <f>IFERROR(VLOOKUP(Table1[[#This Row],[Element]],Table3[],2,0)*Table1[[#This Row],[Isotope Abundance]],"")</f>
        <v>2.2888576800000003E-7</v>
      </c>
    </row>
    <row r="891" spans="2:9" x14ac:dyDescent="0.25">
      <c r="B891" s="2"/>
      <c r="C891" s="2" t="s">
        <v>66</v>
      </c>
      <c r="D891" s="1">
        <v>123</v>
      </c>
      <c r="E891" s="1" t="s">
        <v>1103</v>
      </c>
      <c r="F891" s="8" t="s">
        <v>1104</v>
      </c>
      <c r="G891" s="11">
        <f>IFERROR(VALUE(SUBSTITUTE(Table1[[#This Row],[ Isotopic Composition]],CHAR(160),"")),"")</f>
        <v>0.4279</v>
      </c>
      <c r="H891" s="6"/>
      <c r="I891" s="38">
        <f>IFERROR(VLOOKUP(Table1[[#This Row],[Element]],Table3[],2,0)*Table1[[#This Row],[Isotope Abundance]],"")</f>
        <v>1.7119423200000001E-7</v>
      </c>
    </row>
    <row r="892" spans="2:9" hidden="1" x14ac:dyDescent="0.25">
      <c r="B892" s="2">
        <v>52</v>
      </c>
      <c r="C892" s="2" t="s">
        <v>67</v>
      </c>
      <c r="D892" s="1">
        <v>105</v>
      </c>
      <c r="E892" s="1" t="s">
        <v>1105</v>
      </c>
      <c r="F892" s="1" t="s">
        <v>4</v>
      </c>
      <c r="G892" s="16" t="str">
        <f>IFERROR(VALUE(SUBSTITUTE(Table1[[#This Row],[ Isotopic Composition]],CHAR(160),"")),"")</f>
        <v/>
      </c>
      <c r="H892" s="6"/>
      <c r="I892" s="6" t="str">
        <f>IFERROR(VLOOKUP(Table1[[#This Row],[Element]],Table3[],2,0)*Table1[[#This Row],[Isotope Abundance]],"")</f>
        <v/>
      </c>
    </row>
    <row r="893" spans="2:9" x14ac:dyDescent="0.25">
      <c r="B893" s="2"/>
      <c r="C893" s="2" t="s">
        <v>67</v>
      </c>
      <c r="D893" s="1">
        <v>120</v>
      </c>
      <c r="E893" s="1" t="s">
        <v>1106</v>
      </c>
      <c r="F893" s="8" t="s">
        <v>1107</v>
      </c>
      <c r="G893" s="11">
        <f>IFERROR(VALUE(SUBSTITUTE(Table1[[#This Row],[ Isotopic Composition]],CHAR(160),"")),"")</f>
        <v>8.9999999999999998E-4</v>
      </c>
      <c r="H893" s="8" t="s">
        <v>1108</v>
      </c>
      <c r="I893" s="38">
        <f>IFERROR(VLOOKUP(Table1[[#This Row],[Element]],Table3[],2,0)*Table1[[#This Row],[Isotope Abundance]],"")</f>
        <v>9E-13</v>
      </c>
    </row>
    <row r="894" spans="2:9" x14ac:dyDescent="0.25">
      <c r="B894" s="2"/>
      <c r="C894" s="2" t="s">
        <v>67</v>
      </c>
      <c r="D894" s="1">
        <v>122</v>
      </c>
      <c r="E894" s="1" t="s">
        <v>1109</v>
      </c>
      <c r="F894" s="8" t="s">
        <v>1110</v>
      </c>
      <c r="G894" s="11">
        <f>IFERROR(VALUE(SUBSTITUTE(Table1[[#This Row],[ Isotopic Composition]],CHAR(160),"")),"")</f>
        <v>2.5499999999999998E-2</v>
      </c>
      <c r="H894" s="6"/>
      <c r="I894" s="38">
        <f>IFERROR(VLOOKUP(Table1[[#This Row],[Element]],Table3[],2,0)*Table1[[#This Row],[Isotope Abundance]],"")</f>
        <v>2.5499999999999999E-11</v>
      </c>
    </row>
    <row r="895" spans="2:9" x14ac:dyDescent="0.25">
      <c r="B895" s="2"/>
      <c r="C895" s="2" t="s">
        <v>67</v>
      </c>
      <c r="D895" s="1">
        <v>123</v>
      </c>
      <c r="E895" s="1" t="s">
        <v>1111</v>
      </c>
      <c r="F895" s="8" t="s">
        <v>932</v>
      </c>
      <c r="G895" s="11">
        <f>IFERROR(VALUE(SUBSTITUTE(Table1[[#This Row],[ Isotopic Composition]],CHAR(160),"")),"")</f>
        <v>8.8999999999999999E-3</v>
      </c>
      <c r="H895" s="6"/>
      <c r="I895" s="38">
        <f>IFERROR(VLOOKUP(Table1[[#This Row],[Element]],Table3[],2,0)*Table1[[#This Row],[Isotope Abundance]],"")</f>
        <v>8.9000000000000013E-12</v>
      </c>
    </row>
    <row r="896" spans="2:9" x14ac:dyDescent="0.25">
      <c r="B896" s="2"/>
      <c r="C896" s="2" t="s">
        <v>67</v>
      </c>
      <c r="D896" s="1">
        <v>124</v>
      </c>
      <c r="E896" s="1" t="s">
        <v>1112</v>
      </c>
      <c r="F896" s="8" t="s">
        <v>1113</v>
      </c>
      <c r="G896" s="11">
        <f>IFERROR(VALUE(SUBSTITUTE(Table1[[#This Row],[ Isotopic Composition]],CHAR(160),"")),"")</f>
        <v>4.7399999999999998E-2</v>
      </c>
      <c r="H896" s="6"/>
      <c r="I896" s="38">
        <f>IFERROR(VLOOKUP(Table1[[#This Row],[Element]],Table3[],2,0)*Table1[[#This Row],[Isotope Abundance]],"")</f>
        <v>4.7399999999999999E-11</v>
      </c>
    </row>
    <row r="897" spans="2:9" x14ac:dyDescent="0.25">
      <c r="B897" s="2"/>
      <c r="C897" s="2" t="s">
        <v>67</v>
      </c>
      <c r="D897" s="1">
        <v>125</v>
      </c>
      <c r="E897" s="1" t="s">
        <v>1114</v>
      </c>
      <c r="F897" s="8" t="s">
        <v>1115</v>
      </c>
      <c r="G897" s="11">
        <f>IFERROR(VALUE(SUBSTITUTE(Table1[[#This Row],[ Isotopic Composition]],CHAR(160),"")),"")</f>
        <v>7.0699999999999999E-2</v>
      </c>
      <c r="H897" s="6"/>
      <c r="I897" s="38">
        <f>IFERROR(VLOOKUP(Table1[[#This Row],[Element]],Table3[],2,0)*Table1[[#This Row],[Isotope Abundance]],"")</f>
        <v>7.0699999999999999E-11</v>
      </c>
    </row>
    <row r="898" spans="2:9" x14ac:dyDescent="0.25">
      <c r="B898" s="2"/>
      <c r="C898" s="2" t="s">
        <v>67</v>
      </c>
      <c r="D898" s="1">
        <v>126</v>
      </c>
      <c r="E898" s="1" t="s">
        <v>1116</v>
      </c>
      <c r="F898" s="8" t="s">
        <v>1117</v>
      </c>
      <c r="G898" s="11">
        <f>IFERROR(VALUE(SUBSTITUTE(Table1[[#This Row],[ Isotopic Composition]],CHAR(160),"")),"")</f>
        <v>0.18840000000000001</v>
      </c>
      <c r="H898" s="6"/>
      <c r="I898" s="38">
        <f>IFERROR(VLOOKUP(Table1[[#This Row],[Element]],Table3[],2,0)*Table1[[#This Row],[Isotope Abundance]],"")</f>
        <v>1.8840000000000002E-10</v>
      </c>
    </row>
    <row r="899" spans="2:9" x14ac:dyDescent="0.25">
      <c r="B899" s="2"/>
      <c r="C899" s="2" t="s">
        <v>67</v>
      </c>
      <c r="D899" s="1">
        <v>128</v>
      </c>
      <c r="E899" s="1" t="s">
        <v>1118</v>
      </c>
      <c r="F899" s="8" t="s">
        <v>1119</v>
      </c>
      <c r="G899" s="11">
        <f>IFERROR(VALUE(SUBSTITUTE(Table1[[#This Row],[ Isotopic Composition]],CHAR(160),"")),"")</f>
        <v>0.31740000000000002</v>
      </c>
      <c r="H899" s="6"/>
      <c r="I899" s="38">
        <f>IFERROR(VLOOKUP(Table1[[#This Row],[Element]],Table3[],2,0)*Table1[[#This Row],[Isotope Abundance]],"")</f>
        <v>3.1740000000000001E-10</v>
      </c>
    </row>
    <row r="900" spans="2:9" x14ac:dyDescent="0.25">
      <c r="B900" s="2"/>
      <c r="C900" s="2" t="s">
        <v>67</v>
      </c>
      <c r="D900" s="1">
        <v>130</v>
      </c>
      <c r="E900" s="1" t="s">
        <v>1120</v>
      </c>
      <c r="F900" s="8" t="s">
        <v>1121</v>
      </c>
      <c r="G900" s="11">
        <f>IFERROR(VALUE(SUBSTITUTE(Table1[[#This Row],[ Isotopic Composition]],CHAR(160),"")),"")</f>
        <v>0.34079999999999999</v>
      </c>
      <c r="H900" s="6"/>
      <c r="I900" s="38">
        <f>IFERROR(VLOOKUP(Table1[[#This Row],[Element]],Table3[],2,0)*Table1[[#This Row],[Isotope Abundance]],"")</f>
        <v>3.408E-10</v>
      </c>
    </row>
    <row r="901" spans="2:9" hidden="1" x14ac:dyDescent="0.25">
      <c r="B901" s="2">
        <v>53</v>
      </c>
      <c r="C901" s="2" t="s">
        <v>68</v>
      </c>
      <c r="D901" s="1">
        <v>107</v>
      </c>
      <c r="E901" s="1" t="s">
        <v>1122</v>
      </c>
      <c r="F901" s="1" t="s">
        <v>4</v>
      </c>
      <c r="G901" s="16" t="str">
        <f>IFERROR(VALUE(SUBSTITUTE(Table1[[#This Row],[ Isotopic Composition]],CHAR(160),"")),"")</f>
        <v/>
      </c>
      <c r="H901" s="6"/>
      <c r="I901" s="6" t="str">
        <f>IFERROR(VLOOKUP(Table1[[#This Row],[Element]],Table3[],2,0)*Table1[[#This Row],[Isotope Abundance]],"")</f>
        <v/>
      </c>
    </row>
    <row r="902" spans="2:9" x14ac:dyDescent="0.25">
      <c r="B902" s="2"/>
      <c r="C902" s="2" t="s">
        <v>68</v>
      </c>
      <c r="D902" s="1">
        <v>127</v>
      </c>
      <c r="E902" s="1" t="s">
        <v>1123</v>
      </c>
      <c r="F902" s="8" t="s">
        <v>9</v>
      </c>
      <c r="G902" s="11">
        <f>IFERROR(VALUE(SUBSTITUTE(Table1[[#This Row],[ Isotopic Composition]],CHAR(160),"")),"")</f>
        <v>1</v>
      </c>
      <c r="H902" s="8" t="s">
        <v>1124</v>
      </c>
      <c r="I902" s="38">
        <f>IFERROR(VLOOKUP(Table1[[#This Row],[Element]],Table3[],2,0)*Table1[[#This Row],[Isotope Abundance]],"")</f>
        <v>2.5499999999999999E-7</v>
      </c>
    </row>
    <row r="903" spans="2:9" hidden="1" x14ac:dyDescent="0.25">
      <c r="B903" s="2">
        <v>54</v>
      </c>
      <c r="C903" s="2" t="s">
        <v>69</v>
      </c>
      <c r="D903" s="1">
        <v>109</v>
      </c>
      <c r="E903" s="1" t="s">
        <v>1125</v>
      </c>
      <c r="F903" s="1" t="s">
        <v>4</v>
      </c>
      <c r="G903" s="16" t="str">
        <f>IFERROR(VALUE(SUBSTITUTE(Table1[[#This Row],[ Isotopic Composition]],CHAR(160),"")),"")</f>
        <v/>
      </c>
      <c r="H903" s="6"/>
      <c r="I903" s="6" t="str">
        <f>IFERROR(VLOOKUP(Table1[[#This Row],[Element]],Table3[],2,0)*Table1[[#This Row],[Isotope Abundance]],"")</f>
        <v/>
      </c>
    </row>
    <row r="904" spans="2:9" x14ac:dyDescent="0.25">
      <c r="B904" s="2"/>
      <c r="C904" s="2" t="s">
        <v>69</v>
      </c>
      <c r="D904" s="1">
        <v>124</v>
      </c>
      <c r="E904" s="1" t="s">
        <v>1126</v>
      </c>
      <c r="F904" s="8" t="s">
        <v>1127</v>
      </c>
      <c r="G904" s="11">
        <f>IFERROR(VALUE(SUBSTITUTE(Table1[[#This Row],[ Isotopic Composition]],CHAR(160),"")),"")</f>
        <v>9.5200000000000005E-4</v>
      </c>
      <c r="H904" s="8" t="s">
        <v>1128</v>
      </c>
      <c r="I904" s="38">
        <f>IFERROR(VLOOKUP(Table1[[#This Row],[Element]],Table3[],2,0)*Table1[[#This Row],[Isotope Abundance]],"")</f>
        <v>3.808E-14</v>
      </c>
    </row>
    <row r="905" spans="2:9" x14ac:dyDescent="0.25">
      <c r="B905" s="2"/>
      <c r="C905" s="2" t="s">
        <v>69</v>
      </c>
      <c r="D905" s="1">
        <v>126</v>
      </c>
      <c r="E905" s="1" t="s">
        <v>1129</v>
      </c>
      <c r="F905" s="8" t="s">
        <v>1130</v>
      </c>
      <c r="G905" s="11">
        <f>IFERROR(VALUE(SUBSTITUTE(Table1[[#This Row],[ Isotopic Composition]],CHAR(160),"")),"")</f>
        <v>8.8999999999999995E-4</v>
      </c>
      <c r="H905" s="6"/>
      <c r="I905" s="38">
        <f>IFERROR(VLOOKUP(Table1[[#This Row],[Element]],Table3[],2,0)*Table1[[#This Row],[Isotope Abundance]],"")</f>
        <v>3.5599999999999995E-14</v>
      </c>
    </row>
    <row r="906" spans="2:9" x14ac:dyDescent="0.25">
      <c r="B906" s="2"/>
      <c r="C906" s="2" t="s">
        <v>69</v>
      </c>
      <c r="D906" s="1">
        <v>128</v>
      </c>
      <c r="E906" s="1" t="s">
        <v>1131</v>
      </c>
      <c r="F906" s="8" t="s">
        <v>1132</v>
      </c>
      <c r="G906" s="11">
        <f>IFERROR(VALUE(SUBSTITUTE(Table1[[#This Row],[ Isotopic Composition]],CHAR(160),"")),"")</f>
        <v>1.9102000000000001E-2</v>
      </c>
      <c r="H906" s="6"/>
      <c r="I906" s="38">
        <f>IFERROR(VLOOKUP(Table1[[#This Row],[Element]],Table3[],2,0)*Table1[[#This Row],[Isotope Abundance]],"")</f>
        <v>7.6408000000000001E-13</v>
      </c>
    </row>
    <row r="907" spans="2:9" x14ac:dyDescent="0.25">
      <c r="B907" s="2"/>
      <c r="C907" s="2" t="s">
        <v>69</v>
      </c>
      <c r="D907" s="1">
        <v>129</v>
      </c>
      <c r="E907" s="1" t="s">
        <v>1133</v>
      </c>
      <c r="F907" s="8" t="s">
        <v>1134</v>
      </c>
      <c r="G907" s="11">
        <f>IFERROR(VALUE(SUBSTITUTE(Table1[[#This Row],[ Isotopic Composition]],CHAR(160),"")),"")</f>
        <v>0.26400600000000002</v>
      </c>
      <c r="H907" s="6"/>
      <c r="I907" s="38">
        <f>IFERROR(VLOOKUP(Table1[[#This Row],[Element]],Table3[],2,0)*Table1[[#This Row],[Isotope Abundance]],"")</f>
        <v>1.056024E-11</v>
      </c>
    </row>
    <row r="908" spans="2:9" x14ac:dyDescent="0.25">
      <c r="B908" s="2"/>
      <c r="C908" s="2" t="s">
        <v>69</v>
      </c>
      <c r="D908" s="1">
        <v>130</v>
      </c>
      <c r="E908" s="1" t="s">
        <v>1135</v>
      </c>
      <c r="F908" s="8" t="s">
        <v>1136</v>
      </c>
      <c r="G908" s="11">
        <f>IFERROR(VALUE(SUBSTITUTE(Table1[[#This Row],[ Isotopic Composition]],CHAR(160),"")),"")</f>
        <v>4.0710000000000003E-2</v>
      </c>
      <c r="H908" s="6"/>
      <c r="I908" s="38">
        <f>IFERROR(VLOOKUP(Table1[[#This Row],[Element]],Table3[],2,0)*Table1[[#This Row],[Isotope Abundance]],"")</f>
        <v>1.6284E-12</v>
      </c>
    </row>
    <row r="909" spans="2:9" x14ac:dyDescent="0.25">
      <c r="B909" s="2"/>
      <c r="C909" s="2" t="s">
        <v>69</v>
      </c>
      <c r="D909" s="1">
        <v>131</v>
      </c>
      <c r="E909" s="1" t="s">
        <v>1137</v>
      </c>
      <c r="F909" s="8" t="s">
        <v>1138</v>
      </c>
      <c r="G909" s="11">
        <f>IFERROR(VALUE(SUBSTITUTE(Table1[[#This Row],[ Isotopic Composition]],CHAR(160),"")),"")</f>
        <v>0.21232400000000001</v>
      </c>
      <c r="H909" s="6"/>
      <c r="I909" s="38">
        <f>IFERROR(VLOOKUP(Table1[[#This Row],[Element]],Table3[],2,0)*Table1[[#This Row],[Isotope Abundance]],"")</f>
        <v>8.4929600000000006E-12</v>
      </c>
    </row>
    <row r="910" spans="2:9" x14ac:dyDescent="0.25">
      <c r="B910" s="2"/>
      <c r="C910" s="2" t="s">
        <v>69</v>
      </c>
      <c r="D910" s="1">
        <v>132</v>
      </c>
      <c r="E910" s="1" t="s">
        <v>1139</v>
      </c>
      <c r="F910" s="8" t="s">
        <v>1140</v>
      </c>
      <c r="G910" s="11">
        <f>IFERROR(VALUE(SUBSTITUTE(Table1[[#This Row],[ Isotopic Composition]],CHAR(160),"")),"")</f>
        <v>0.26908599999999999</v>
      </c>
      <c r="H910" s="6"/>
      <c r="I910" s="38">
        <f>IFERROR(VLOOKUP(Table1[[#This Row],[Element]],Table3[],2,0)*Table1[[#This Row],[Isotope Abundance]],"")</f>
        <v>1.0763439999999999E-11</v>
      </c>
    </row>
    <row r="911" spans="2:9" hidden="1" x14ac:dyDescent="0.25">
      <c r="B911" s="2"/>
      <c r="C911" s="2" t="s">
        <v>69</v>
      </c>
      <c r="D911" s="1">
        <v>133</v>
      </c>
      <c r="E911" s="1" t="s">
        <v>1141</v>
      </c>
      <c r="F911" s="1" t="s">
        <v>4</v>
      </c>
      <c r="G911" s="16" t="str">
        <f>IFERROR(VALUE(SUBSTITUTE(Table1[[#This Row],[ Isotopic Composition]],CHAR(160),"")),"")</f>
        <v/>
      </c>
      <c r="H911" s="6"/>
      <c r="I911" s="6" t="str">
        <f>IFERROR(VLOOKUP(Table1[[#This Row],[Element]],Table3[],2,0)*Table1[[#This Row],[Isotope Abundance]],"")</f>
        <v/>
      </c>
    </row>
    <row r="912" spans="2:9" x14ac:dyDescent="0.25">
      <c r="B912" s="2"/>
      <c r="C912" s="2" t="s">
        <v>69</v>
      </c>
      <c r="D912" s="1">
        <v>134</v>
      </c>
      <c r="E912" s="1" t="s">
        <v>1142</v>
      </c>
      <c r="F912" s="8" t="s">
        <v>1143</v>
      </c>
      <c r="G912" s="11">
        <f>IFERROR(VALUE(SUBSTITUTE(Table1[[#This Row],[ Isotopic Composition]],CHAR(160),"")),"")</f>
        <v>0.10435700000000001</v>
      </c>
      <c r="H912" s="6"/>
      <c r="I912" s="38">
        <f>IFERROR(VLOOKUP(Table1[[#This Row],[Element]],Table3[],2,0)*Table1[[#This Row],[Isotope Abundance]],"")</f>
        <v>4.1742799999999999E-12</v>
      </c>
    </row>
    <row r="913" spans="2:9" hidden="1" x14ac:dyDescent="0.25">
      <c r="B913" s="2"/>
      <c r="C913" s="2" t="s">
        <v>69</v>
      </c>
      <c r="D913" s="1">
        <v>135</v>
      </c>
      <c r="E913" s="1" t="s">
        <v>1144</v>
      </c>
      <c r="F913" s="1" t="s">
        <v>4</v>
      </c>
      <c r="G913" s="16" t="str">
        <f>IFERROR(VALUE(SUBSTITUTE(Table1[[#This Row],[ Isotopic Composition]],CHAR(160),"")),"")</f>
        <v/>
      </c>
      <c r="H913" s="6"/>
      <c r="I913" s="6" t="str">
        <f>IFERROR(VLOOKUP(Table1[[#This Row],[Element]],Table3[],2,0)*Table1[[#This Row],[Isotope Abundance]],"")</f>
        <v/>
      </c>
    </row>
    <row r="914" spans="2:9" x14ac:dyDescent="0.25">
      <c r="B914" s="2"/>
      <c r="C914" s="2" t="s">
        <v>69</v>
      </c>
      <c r="D914" s="1">
        <v>136</v>
      </c>
      <c r="E914" s="1" t="s">
        <v>1145</v>
      </c>
      <c r="F914" s="8" t="s">
        <v>1146</v>
      </c>
      <c r="G914" s="11">
        <f>IFERROR(VALUE(SUBSTITUTE(Table1[[#This Row],[ Isotopic Composition]],CHAR(160),"")),"")</f>
        <v>8.8572999999999999E-2</v>
      </c>
      <c r="H914" s="6"/>
      <c r="I914" s="38">
        <f>IFERROR(VLOOKUP(Table1[[#This Row],[Element]],Table3[],2,0)*Table1[[#This Row],[Isotope Abundance]],"")</f>
        <v>3.5429199999999996E-12</v>
      </c>
    </row>
    <row r="915" spans="2:9" hidden="1" x14ac:dyDescent="0.25">
      <c r="B915" s="2">
        <v>55</v>
      </c>
      <c r="C915" s="2" t="s">
        <v>70</v>
      </c>
      <c r="D915" s="1">
        <v>112</v>
      </c>
      <c r="E915" s="1" t="s">
        <v>1147</v>
      </c>
      <c r="F915" s="1" t="s">
        <v>4</v>
      </c>
      <c r="G915" s="16" t="str">
        <f>IFERROR(VALUE(SUBSTITUTE(Table1[[#This Row],[ Isotopic Composition]],CHAR(160),"")),"")</f>
        <v/>
      </c>
      <c r="H915" s="6"/>
      <c r="I915" s="6" t="str">
        <f>IFERROR(VLOOKUP(Table1[[#This Row],[Element]],Table3[],2,0)*Table1[[#This Row],[Isotope Abundance]],"")</f>
        <v/>
      </c>
    </row>
    <row r="916" spans="2:9" x14ac:dyDescent="0.25">
      <c r="B916" s="2"/>
      <c r="C916" s="2" t="s">
        <v>70</v>
      </c>
      <c r="D916" s="1">
        <v>133</v>
      </c>
      <c r="E916" s="1" t="s">
        <v>1148</v>
      </c>
      <c r="F916" s="8" t="s">
        <v>9</v>
      </c>
      <c r="G916" s="11">
        <f>IFERROR(VALUE(SUBSTITUTE(Table1[[#This Row],[ Isotopic Composition]],CHAR(160),"")),"")</f>
        <v>1</v>
      </c>
      <c r="H916" s="8" t="s">
        <v>1149</v>
      </c>
      <c r="I916" s="38">
        <f>IFERROR(VLOOKUP(Table1[[#This Row],[Element]],Table3[],2,0)*Table1[[#This Row],[Isotope Abundance]],"")</f>
        <v>2.6667666666666675E-6</v>
      </c>
    </row>
    <row r="917" spans="2:9" hidden="1" x14ac:dyDescent="0.25">
      <c r="B917" s="2">
        <v>56</v>
      </c>
      <c r="C917" s="2" t="s">
        <v>71</v>
      </c>
      <c r="D917" s="1">
        <v>114</v>
      </c>
      <c r="E917" s="1" t="s">
        <v>1150</v>
      </c>
      <c r="F917" s="1" t="s">
        <v>4</v>
      </c>
      <c r="G917" s="16" t="str">
        <f>IFERROR(VALUE(SUBSTITUTE(Table1[[#This Row],[ Isotopic Composition]],CHAR(160),"")),"")</f>
        <v/>
      </c>
      <c r="H917" s="6"/>
      <c r="I917" s="6" t="str">
        <f>IFERROR(VLOOKUP(Table1[[#This Row],[Element]],Table3[],2,0)*Table1[[#This Row],[Isotope Abundance]],"")</f>
        <v/>
      </c>
    </row>
    <row r="918" spans="2:9" x14ac:dyDescent="0.25">
      <c r="B918" s="2"/>
      <c r="C918" s="2" t="s">
        <v>71</v>
      </c>
      <c r="D918" s="1">
        <v>130</v>
      </c>
      <c r="E918" s="1" t="s">
        <v>1151</v>
      </c>
      <c r="F918" s="8" t="s">
        <v>1152</v>
      </c>
      <c r="G918" s="11">
        <f>IFERROR(VALUE(SUBSTITUTE(Table1[[#This Row],[ Isotopic Composition]],CHAR(160),"")),"")</f>
        <v>1.06E-3</v>
      </c>
      <c r="H918" s="8" t="s">
        <v>1153</v>
      </c>
      <c r="I918" s="38">
        <f>IFERROR(VLOOKUP(Table1[[#This Row],[Element]],Table3[],2,0)*Table1[[#This Row],[Isotope Abundance]],"")</f>
        <v>4.5160699333333336E-7</v>
      </c>
    </row>
    <row r="919" spans="2:9" hidden="1" x14ac:dyDescent="0.25">
      <c r="B919" s="2"/>
      <c r="C919" s="2" t="s">
        <v>71</v>
      </c>
      <c r="D919" s="1">
        <v>131</v>
      </c>
      <c r="E919" s="1" t="s">
        <v>1154</v>
      </c>
      <c r="F919" s="1" t="s">
        <v>4</v>
      </c>
      <c r="G919" s="16" t="str">
        <f>IFERROR(VALUE(SUBSTITUTE(Table1[[#This Row],[ Isotopic Composition]],CHAR(160),"")),"")</f>
        <v/>
      </c>
      <c r="H919" s="6"/>
      <c r="I919" s="6" t="str">
        <f>IFERROR(VLOOKUP(Table1[[#This Row],[Element]],Table3[],2,0)*Table1[[#This Row],[Isotope Abundance]],"")</f>
        <v/>
      </c>
    </row>
    <row r="920" spans="2:9" x14ac:dyDescent="0.25">
      <c r="B920" s="2"/>
      <c r="C920" s="2" t="s">
        <v>71</v>
      </c>
      <c r="D920" s="1">
        <v>132</v>
      </c>
      <c r="E920" s="1" t="s">
        <v>1155</v>
      </c>
      <c r="F920" s="8" t="s">
        <v>1156</v>
      </c>
      <c r="G920" s="11">
        <f>IFERROR(VALUE(SUBSTITUTE(Table1[[#This Row],[ Isotopic Composition]],CHAR(160),"")),"")</f>
        <v>1.01E-3</v>
      </c>
      <c r="H920" s="6"/>
      <c r="I920" s="38">
        <f>IFERROR(VLOOKUP(Table1[[#This Row],[Element]],Table3[],2,0)*Table1[[#This Row],[Isotope Abundance]],"")</f>
        <v>4.303047766666667E-7</v>
      </c>
    </row>
    <row r="921" spans="2:9" hidden="1" x14ac:dyDescent="0.25">
      <c r="B921" s="2"/>
      <c r="C921" s="2" t="s">
        <v>71</v>
      </c>
      <c r="D921" s="1">
        <v>133</v>
      </c>
      <c r="E921" s="1" t="s">
        <v>1157</v>
      </c>
      <c r="F921" s="1" t="s">
        <v>4</v>
      </c>
      <c r="G921" s="16" t="str">
        <f>IFERROR(VALUE(SUBSTITUTE(Table1[[#This Row],[ Isotopic Composition]],CHAR(160),"")),"")</f>
        <v/>
      </c>
      <c r="H921" s="6"/>
      <c r="I921" s="6" t="str">
        <f>IFERROR(VLOOKUP(Table1[[#This Row],[Element]],Table3[],2,0)*Table1[[#This Row],[Isotope Abundance]],"")</f>
        <v/>
      </c>
    </row>
    <row r="922" spans="2:9" x14ac:dyDescent="0.25">
      <c r="B922" s="2"/>
      <c r="C922" s="2" t="s">
        <v>71</v>
      </c>
      <c r="D922" s="1">
        <v>134</v>
      </c>
      <c r="E922" s="1" t="s">
        <v>1158</v>
      </c>
      <c r="F922" s="8" t="s">
        <v>1159</v>
      </c>
      <c r="G922" s="11">
        <f>IFERROR(VALUE(SUBSTITUTE(Table1[[#This Row],[ Isotopic Composition]],CHAR(160),"")),"")</f>
        <v>2.4170000000000001E-2</v>
      </c>
      <c r="H922" s="6"/>
      <c r="I922" s="38">
        <f>IFERROR(VLOOKUP(Table1[[#This Row],[Element]],Table3[],2,0)*Table1[[#This Row],[Isotope Abundance]],"")</f>
        <v>1.0297491536666668E-5</v>
      </c>
    </row>
    <row r="923" spans="2:9" x14ac:dyDescent="0.25">
      <c r="B923" s="2"/>
      <c r="C923" s="2" t="s">
        <v>71</v>
      </c>
      <c r="D923" s="1">
        <v>135</v>
      </c>
      <c r="E923" s="1" t="s">
        <v>1160</v>
      </c>
      <c r="F923" s="8" t="s">
        <v>1161</v>
      </c>
      <c r="G923" s="11">
        <f>IFERROR(VALUE(SUBSTITUTE(Table1[[#This Row],[ Isotopic Composition]],CHAR(160),"")),"")</f>
        <v>6.5920000000000006E-2</v>
      </c>
      <c r="H923" s="6"/>
      <c r="I923" s="38">
        <f>IFERROR(VLOOKUP(Table1[[#This Row],[Element]],Table3[],2,0)*Table1[[#This Row],[Isotope Abundance]],"")</f>
        <v>2.8084842453333339E-5</v>
      </c>
    </row>
    <row r="924" spans="2:9" x14ac:dyDescent="0.25">
      <c r="B924" s="2"/>
      <c r="C924" s="2" t="s">
        <v>71</v>
      </c>
      <c r="D924" s="1">
        <v>136</v>
      </c>
      <c r="E924" s="1" t="s">
        <v>1162</v>
      </c>
      <c r="F924" s="8" t="s">
        <v>1163</v>
      </c>
      <c r="G924" s="11">
        <f>IFERROR(VALUE(SUBSTITUTE(Table1[[#This Row],[ Isotopic Composition]],CHAR(160),"")),"")</f>
        <v>7.8539999999999999E-2</v>
      </c>
      <c r="H924" s="6"/>
      <c r="I924" s="38">
        <f>IFERROR(VLOOKUP(Table1[[#This Row],[Element]],Table3[],2,0)*Table1[[#This Row],[Isotope Abundance]],"")</f>
        <v>3.3461521939999999E-5</v>
      </c>
    </row>
    <row r="925" spans="2:9" x14ac:dyDescent="0.25">
      <c r="B925" s="2"/>
      <c r="C925" s="2" t="s">
        <v>71</v>
      </c>
      <c r="D925" s="1">
        <v>137</v>
      </c>
      <c r="E925" s="1" t="s">
        <v>1164</v>
      </c>
      <c r="F925" s="8" t="s">
        <v>1165</v>
      </c>
      <c r="G925" s="11">
        <f>IFERROR(VALUE(SUBSTITUTE(Table1[[#This Row],[ Isotopic Composition]],CHAR(160),"")),"")</f>
        <v>0.11232</v>
      </c>
      <c r="H925" s="6"/>
      <c r="I925" s="38">
        <f>IFERROR(VLOOKUP(Table1[[#This Row],[Element]],Table3[],2,0)*Table1[[#This Row],[Isotope Abundance]],"")</f>
        <v>4.7853299520000006E-5</v>
      </c>
    </row>
    <row r="926" spans="2:9" x14ac:dyDescent="0.25">
      <c r="B926" s="2"/>
      <c r="C926" s="2" t="s">
        <v>71</v>
      </c>
      <c r="D926" s="1">
        <v>138</v>
      </c>
      <c r="E926" s="1" t="s">
        <v>1166</v>
      </c>
      <c r="F926" s="8" t="s">
        <v>1167</v>
      </c>
      <c r="G926" s="11">
        <f>IFERROR(VALUE(SUBSTITUTE(Table1[[#This Row],[ Isotopic Composition]],CHAR(160),"")),"")</f>
        <v>0.71697999999999995</v>
      </c>
      <c r="H926" s="6"/>
      <c r="I926" s="38">
        <f>IFERROR(VLOOKUP(Table1[[#This Row],[Element]],Table3[],2,0)*Table1[[#This Row],[Isotope Abundance]],"")</f>
        <v>3.0546526611333334E-4</v>
      </c>
    </row>
    <row r="927" spans="2:9" hidden="1" x14ac:dyDescent="0.25">
      <c r="B927" s="2">
        <v>57</v>
      </c>
      <c r="C927" s="2" t="s">
        <v>72</v>
      </c>
      <c r="D927" s="1">
        <v>116</v>
      </c>
      <c r="E927" s="1" t="s">
        <v>1168</v>
      </c>
      <c r="F927" s="1" t="s">
        <v>4</v>
      </c>
      <c r="G927" s="16" t="str">
        <f>IFERROR(VALUE(SUBSTITUTE(Table1[[#This Row],[ Isotopic Composition]],CHAR(160),"")),"")</f>
        <v/>
      </c>
      <c r="H927" s="6"/>
      <c r="I927" s="6" t="str">
        <f>IFERROR(VLOOKUP(Table1[[#This Row],[Element]],Table3[],2,0)*Table1[[#This Row],[Isotope Abundance]],"")</f>
        <v/>
      </c>
    </row>
    <row r="928" spans="2:9" x14ac:dyDescent="0.25">
      <c r="B928" s="2"/>
      <c r="C928" s="2" t="s">
        <v>72</v>
      </c>
      <c r="D928" s="1">
        <v>138</v>
      </c>
      <c r="E928" s="1" t="s">
        <v>1169</v>
      </c>
      <c r="F928" s="8" t="s">
        <v>1170</v>
      </c>
      <c r="G928" s="11">
        <f>IFERROR(VALUE(SUBSTITUTE(Table1[[#This Row],[ Isotopic Composition]],CHAR(160),"")),"")</f>
        <v>8.8809999999999996E-4</v>
      </c>
      <c r="H928" s="8" t="s">
        <v>1171</v>
      </c>
      <c r="I928" s="38">
        <f>IFERROR(VLOOKUP(Table1[[#This Row],[Element]],Table3[],2,0)*Table1[[#This Row],[Isotope Abundance]],"")</f>
        <v>2.1610434339846664E-8</v>
      </c>
    </row>
    <row r="929" spans="2:9" x14ac:dyDescent="0.25">
      <c r="B929" s="2"/>
      <c r="C929" s="2" t="s">
        <v>72</v>
      </c>
      <c r="D929" s="1">
        <v>139</v>
      </c>
      <c r="E929" s="1" t="s">
        <v>1172</v>
      </c>
      <c r="F929" s="8" t="s">
        <v>1173</v>
      </c>
      <c r="G929" s="11">
        <f>IFERROR(VALUE(SUBSTITUTE(Table1[[#This Row],[ Isotopic Composition]],CHAR(160),"")),"")</f>
        <v>0.99911190000000005</v>
      </c>
      <c r="H929" s="6"/>
      <c r="I929" s="38">
        <f>IFERROR(VLOOKUP(Table1[[#This Row],[Element]],Table3[],2,0)*Table1[[#This Row],[Isotope Abundance]],"")</f>
        <v>2.4311724032326821E-5</v>
      </c>
    </row>
    <row r="930" spans="2:9" hidden="1" x14ac:dyDescent="0.25">
      <c r="B930" s="2">
        <v>58</v>
      </c>
      <c r="C930" s="2" t="s">
        <v>73</v>
      </c>
      <c r="D930" s="1">
        <v>119</v>
      </c>
      <c r="E930" s="1" t="s">
        <v>1174</v>
      </c>
      <c r="F930" s="1" t="s">
        <v>4</v>
      </c>
      <c r="G930" s="16" t="str">
        <f>IFERROR(VALUE(SUBSTITUTE(Table1[[#This Row],[ Isotopic Composition]],CHAR(160),"")),"")</f>
        <v/>
      </c>
      <c r="H930" s="6"/>
      <c r="I930" s="6" t="str">
        <f>IFERROR(VLOOKUP(Table1[[#This Row],[Element]],Table3[],2,0)*Table1[[#This Row],[Isotope Abundance]],"")</f>
        <v/>
      </c>
    </row>
    <row r="931" spans="2:9" x14ac:dyDescent="0.25">
      <c r="B931" s="2"/>
      <c r="C931" s="2" t="s">
        <v>73</v>
      </c>
      <c r="D931" s="1">
        <v>136</v>
      </c>
      <c r="E931" s="1" t="s">
        <v>1175</v>
      </c>
      <c r="F931" s="8" t="s">
        <v>1176</v>
      </c>
      <c r="G931" s="11">
        <f>IFERROR(VALUE(SUBSTITUTE(Table1[[#This Row],[ Isotopic Composition]],CHAR(160),"")),"")</f>
        <v>1.8500000000000001E-3</v>
      </c>
      <c r="H931" s="8" t="s">
        <v>1177</v>
      </c>
      <c r="I931" s="38">
        <f>IFERROR(VLOOKUP(Table1[[#This Row],[Element]],Table3[],2,0)*Table1[[#This Row],[Isotope Abundance]],"")</f>
        <v>6.1512501110000006E-8</v>
      </c>
    </row>
    <row r="932" spans="2:9" hidden="1" x14ac:dyDescent="0.25">
      <c r="B932" s="2"/>
      <c r="C932" s="2" t="s">
        <v>73</v>
      </c>
      <c r="D932" s="1">
        <v>137</v>
      </c>
      <c r="E932" s="1" t="s">
        <v>1178</v>
      </c>
      <c r="F932" s="1" t="s">
        <v>4</v>
      </c>
      <c r="G932" s="16" t="str">
        <f>IFERROR(VALUE(SUBSTITUTE(Table1[[#This Row],[ Isotopic Composition]],CHAR(160),"")),"")</f>
        <v/>
      </c>
      <c r="H932" s="6"/>
      <c r="I932" s="6" t="str">
        <f>IFERROR(VLOOKUP(Table1[[#This Row],[Element]],Table3[],2,0)*Table1[[#This Row],[Isotope Abundance]],"")</f>
        <v/>
      </c>
    </row>
    <row r="933" spans="2:9" x14ac:dyDescent="0.25">
      <c r="B933" s="2"/>
      <c r="C933" s="2" t="s">
        <v>73</v>
      </c>
      <c r="D933" s="1">
        <v>138</v>
      </c>
      <c r="E933" s="1" t="s">
        <v>1179</v>
      </c>
      <c r="F933" s="8" t="s">
        <v>1180</v>
      </c>
      <c r="G933" s="11">
        <f>IFERROR(VALUE(SUBSTITUTE(Table1[[#This Row],[ Isotopic Composition]],CHAR(160),"")),"")</f>
        <v>2.5100000000000001E-3</v>
      </c>
      <c r="H933" s="6"/>
      <c r="I933" s="38">
        <f>IFERROR(VLOOKUP(Table1[[#This Row],[Element]],Table3[],2,0)*Table1[[#This Row],[Isotope Abundance]],"")</f>
        <v>8.3457501506000021E-8</v>
      </c>
    </row>
    <row r="934" spans="2:9" hidden="1" x14ac:dyDescent="0.25">
      <c r="B934" s="2"/>
      <c r="C934" s="2" t="s">
        <v>73</v>
      </c>
      <c r="D934" s="1">
        <v>139</v>
      </c>
      <c r="E934" s="1" t="s">
        <v>1181</v>
      </c>
      <c r="F934" s="1" t="s">
        <v>4</v>
      </c>
      <c r="G934" s="16" t="str">
        <f>IFERROR(VALUE(SUBSTITUTE(Table1[[#This Row],[ Isotopic Composition]],CHAR(160),"")),"")</f>
        <v/>
      </c>
      <c r="H934" s="6"/>
      <c r="I934" s="6" t="str">
        <f>IFERROR(VLOOKUP(Table1[[#This Row],[Element]],Table3[],2,0)*Table1[[#This Row],[Isotope Abundance]],"")</f>
        <v/>
      </c>
    </row>
    <row r="935" spans="2:9" x14ac:dyDescent="0.25">
      <c r="B935" s="2"/>
      <c r="C935" s="2" t="s">
        <v>73</v>
      </c>
      <c r="D935" s="1">
        <v>140</v>
      </c>
      <c r="E935" s="1" t="s">
        <v>1182</v>
      </c>
      <c r="F935" s="8" t="s">
        <v>1183</v>
      </c>
      <c r="G935" s="11">
        <f>IFERROR(VALUE(SUBSTITUTE(Table1[[#This Row],[ Isotopic Composition]],CHAR(160),"")),"")</f>
        <v>0.88449999999999995</v>
      </c>
      <c r="H935" s="6"/>
      <c r="I935" s="38">
        <f>IFERROR(VLOOKUP(Table1[[#This Row],[Element]],Table3[],2,0)*Table1[[#This Row],[Isotope Abundance]],"")</f>
        <v>2.9409625530700001E-5</v>
      </c>
    </row>
    <row r="936" spans="2:9" hidden="1" x14ac:dyDescent="0.25">
      <c r="B936" s="2"/>
      <c r="C936" s="2" t="s">
        <v>73</v>
      </c>
      <c r="D936" s="1">
        <v>141</v>
      </c>
      <c r="E936" s="1" t="s">
        <v>1184</v>
      </c>
      <c r="F936" s="1" t="s">
        <v>4</v>
      </c>
      <c r="G936" s="16" t="str">
        <f>IFERROR(VALUE(SUBSTITUTE(Table1[[#This Row],[ Isotopic Composition]],CHAR(160),"")),"")</f>
        <v/>
      </c>
      <c r="H936" s="6"/>
      <c r="I936" s="6" t="str">
        <f>IFERROR(VLOOKUP(Table1[[#This Row],[Element]],Table3[],2,0)*Table1[[#This Row],[Isotope Abundance]],"")</f>
        <v/>
      </c>
    </row>
    <row r="937" spans="2:9" x14ac:dyDescent="0.25">
      <c r="B937" s="2"/>
      <c r="C937" s="2" t="s">
        <v>73</v>
      </c>
      <c r="D937" s="1">
        <v>142</v>
      </c>
      <c r="E937" s="1" t="s">
        <v>1185</v>
      </c>
      <c r="F937" s="8" t="s">
        <v>1186</v>
      </c>
      <c r="G937" s="11">
        <f>IFERROR(VALUE(SUBSTITUTE(Table1[[#This Row],[ Isotopic Composition]],CHAR(160),"")),"")</f>
        <v>0.11114</v>
      </c>
      <c r="H937" s="6"/>
      <c r="I937" s="38">
        <f>IFERROR(VLOOKUP(Table1[[#This Row],[Element]],Table3[],2,0)*Table1[[#This Row],[Isotope Abundance]],"")</f>
        <v>3.6954050666840005E-6</v>
      </c>
    </row>
    <row r="938" spans="2:9" hidden="1" x14ac:dyDescent="0.25">
      <c r="B938" s="2">
        <v>59</v>
      </c>
      <c r="C938" s="2" t="s">
        <v>74</v>
      </c>
      <c r="D938" s="1">
        <v>121</v>
      </c>
      <c r="E938" s="1" t="s">
        <v>1187</v>
      </c>
      <c r="F938" s="1" t="s">
        <v>4</v>
      </c>
      <c r="G938" s="16" t="str">
        <f>IFERROR(VALUE(SUBSTITUTE(Table1[[#This Row],[ Isotopic Composition]],CHAR(160),"")),"")</f>
        <v/>
      </c>
      <c r="H938" s="6"/>
      <c r="I938" s="6" t="str">
        <f>IFERROR(VLOOKUP(Table1[[#This Row],[Element]],Table3[],2,0)*Table1[[#This Row],[Isotope Abundance]],"")</f>
        <v/>
      </c>
    </row>
    <row r="939" spans="2:9" x14ac:dyDescent="0.25">
      <c r="B939" s="2"/>
      <c r="C939" s="2" t="s">
        <v>74</v>
      </c>
      <c r="D939" s="1">
        <v>141</v>
      </c>
      <c r="E939" s="1" t="s">
        <v>1188</v>
      </c>
      <c r="F939" s="8" t="s">
        <v>9</v>
      </c>
      <c r="G939" s="11">
        <f>IFERROR(VALUE(SUBSTITUTE(Table1[[#This Row],[ Isotopic Composition]],CHAR(160),"")),"")</f>
        <v>1</v>
      </c>
      <c r="H939" s="8" t="s">
        <v>1189</v>
      </c>
      <c r="I939" s="38">
        <f>IFERROR(VLOOKUP(Table1[[#This Row],[Element]],Table3[],2,0)*Table1[[#This Row],[Isotope Abundance]],"")</f>
        <v>4.6000003199999995E-6</v>
      </c>
    </row>
    <row r="940" spans="2:9" hidden="1" x14ac:dyDescent="0.25">
      <c r="B940" s="2">
        <v>60</v>
      </c>
      <c r="C940" s="2" t="s">
        <v>75</v>
      </c>
      <c r="D940" s="1">
        <v>124</v>
      </c>
      <c r="E940" s="1" t="s">
        <v>1190</v>
      </c>
      <c r="F940" s="1" t="s">
        <v>4</v>
      </c>
      <c r="G940" s="16" t="str">
        <f>IFERROR(VALUE(SUBSTITUTE(Table1[[#This Row],[ Isotopic Composition]],CHAR(160),"")),"")</f>
        <v/>
      </c>
      <c r="H940" s="6"/>
      <c r="I940" s="6" t="str">
        <f>IFERROR(VLOOKUP(Table1[[#This Row],[Element]],Table3[],2,0)*Table1[[#This Row],[Isotope Abundance]],"")</f>
        <v/>
      </c>
    </row>
    <row r="941" spans="2:9" x14ac:dyDescent="0.25">
      <c r="B941" s="2"/>
      <c r="C941" s="2" t="s">
        <v>75</v>
      </c>
      <c r="D941" s="1">
        <v>142</v>
      </c>
      <c r="E941" s="1" t="s">
        <v>1191</v>
      </c>
      <c r="F941" s="8" t="s">
        <v>1192</v>
      </c>
      <c r="G941" s="11">
        <f>IFERROR(VALUE(SUBSTITUTE(Table1[[#This Row],[ Isotopic Composition]],CHAR(160),"")),"")</f>
        <v>0.27151999999999998</v>
      </c>
      <c r="H941" s="8" t="s">
        <v>1193</v>
      </c>
      <c r="I941" s="38">
        <f>IFERROR(VLOOKUP(Table1[[#This Row],[Element]],Table3[],2,0)*Table1[[#This Row],[Isotope Abundance]],"")</f>
        <v>5.6340403801280004E-6</v>
      </c>
    </row>
    <row r="942" spans="2:9" x14ac:dyDescent="0.25">
      <c r="B942" s="2"/>
      <c r="C942" s="2" t="s">
        <v>75</v>
      </c>
      <c r="D942" s="1">
        <v>143</v>
      </c>
      <c r="E942" s="1" t="s">
        <v>1194</v>
      </c>
      <c r="F942" s="8" t="s">
        <v>1195</v>
      </c>
      <c r="G942" s="11">
        <f>IFERROR(VALUE(SUBSTITUTE(Table1[[#This Row],[ Isotopic Composition]],CHAR(160),"")),"")</f>
        <v>0.12174</v>
      </c>
      <c r="H942" s="6"/>
      <c r="I942" s="38">
        <f>IFERROR(VLOOKUP(Table1[[#This Row],[Element]],Table3[],2,0)*Table1[[#This Row],[Isotope Abundance]],"")</f>
        <v>2.5261051704360002E-6</v>
      </c>
    </row>
    <row r="943" spans="2:9" x14ac:dyDescent="0.25">
      <c r="B943" s="2"/>
      <c r="C943" s="2" t="s">
        <v>75</v>
      </c>
      <c r="D943" s="1">
        <v>144</v>
      </c>
      <c r="E943" s="1" t="s">
        <v>1196</v>
      </c>
      <c r="F943" s="8" t="s">
        <v>1197</v>
      </c>
      <c r="G943" s="11">
        <f>IFERROR(VALUE(SUBSTITUTE(Table1[[#This Row],[ Isotopic Composition]],CHAR(160),"")),"")</f>
        <v>0.23798</v>
      </c>
      <c r="H943" s="6"/>
      <c r="I943" s="38">
        <f>IFERROR(VLOOKUP(Table1[[#This Row],[Element]],Table3[],2,0)*Table1[[#This Row],[Isotope Abundance]],"")</f>
        <v>4.9380853331720005E-6</v>
      </c>
    </row>
    <row r="944" spans="2:9" x14ac:dyDescent="0.25">
      <c r="B944" s="2"/>
      <c r="C944" s="2" t="s">
        <v>75</v>
      </c>
      <c r="D944" s="1">
        <v>145</v>
      </c>
      <c r="E944" s="1" t="s">
        <v>1198</v>
      </c>
      <c r="F944" s="8" t="s">
        <v>1199</v>
      </c>
      <c r="G944" s="11">
        <f>IFERROR(VALUE(SUBSTITUTE(Table1[[#This Row],[ Isotopic Composition]],CHAR(160),"")),"")</f>
        <v>8.2930000000000004E-2</v>
      </c>
      <c r="H944" s="6"/>
      <c r="I944" s="38">
        <f>IFERROR(VLOOKUP(Table1[[#This Row],[Element]],Table3[],2,0)*Table1[[#This Row],[Isotope Abundance]],"")</f>
        <v>1.7207976161020003E-6</v>
      </c>
    </row>
    <row r="945" spans="2:9" x14ac:dyDescent="0.25">
      <c r="B945" s="2"/>
      <c r="C945" s="2" t="s">
        <v>75</v>
      </c>
      <c r="D945" s="1">
        <v>146</v>
      </c>
      <c r="E945" s="1" t="s">
        <v>1200</v>
      </c>
      <c r="F945" s="8" t="s">
        <v>1201</v>
      </c>
      <c r="G945" s="11">
        <f>IFERROR(VALUE(SUBSTITUTE(Table1[[#This Row],[ Isotopic Composition]],CHAR(160),"")),"")</f>
        <v>0.17188999999999999</v>
      </c>
      <c r="H945" s="6"/>
      <c r="I945" s="38">
        <f>IFERROR(VLOOKUP(Table1[[#This Row],[Element]],Table3[],2,0)*Table1[[#This Row],[Isotope Abundance]],"")</f>
        <v>3.5667177406459999E-6</v>
      </c>
    </row>
    <row r="946" spans="2:9" hidden="1" x14ac:dyDescent="0.25">
      <c r="B946" s="2"/>
      <c r="C946" s="2" t="s">
        <v>75</v>
      </c>
      <c r="D946" s="1">
        <v>147</v>
      </c>
      <c r="E946" s="1" t="s">
        <v>1202</v>
      </c>
      <c r="F946" s="1" t="s">
        <v>4</v>
      </c>
      <c r="G946" s="16" t="str">
        <f>IFERROR(VALUE(SUBSTITUTE(Table1[[#This Row],[ Isotopic Composition]],CHAR(160),"")),"")</f>
        <v/>
      </c>
      <c r="H946" s="6"/>
      <c r="I946" s="6" t="str">
        <f>IFERROR(VLOOKUP(Table1[[#This Row],[Element]],Table3[],2,0)*Table1[[#This Row],[Isotope Abundance]],"")</f>
        <v/>
      </c>
    </row>
    <row r="947" spans="2:9" x14ac:dyDescent="0.25">
      <c r="B947" s="2"/>
      <c r="C947" s="2" t="s">
        <v>75</v>
      </c>
      <c r="D947" s="1">
        <v>148</v>
      </c>
      <c r="E947" s="1" t="s">
        <v>1203</v>
      </c>
      <c r="F947" s="8" t="s">
        <v>1204</v>
      </c>
      <c r="G947" s="11">
        <f>IFERROR(VALUE(SUBSTITUTE(Table1[[#This Row],[ Isotopic Composition]],CHAR(160),"")),"")</f>
        <v>5.756E-2</v>
      </c>
      <c r="H947" s="6"/>
      <c r="I947" s="38">
        <f>IFERROR(VLOOKUP(Table1[[#This Row],[Element]],Table3[],2,0)*Table1[[#This Row],[Isotope Abundance]],"")</f>
        <v>1.194370080584E-6</v>
      </c>
    </row>
    <row r="948" spans="2:9" hidden="1" x14ac:dyDescent="0.25">
      <c r="B948" s="2"/>
      <c r="C948" s="2" t="s">
        <v>75</v>
      </c>
      <c r="D948" s="1">
        <v>149</v>
      </c>
      <c r="E948" s="1" t="s">
        <v>1205</v>
      </c>
      <c r="F948" s="1" t="s">
        <v>4</v>
      </c>
      <c r="G948" s="16" t="str">
        <f>IFERROR(VALUE(SUBSTITUTE(Table1[[#This Row],[ Isotopic Composition]],CHAR(160),"")),"")</f>
        <v/>
      </c>
      <c r="H948" s="6"/>
      <c r="I948" s="6" t="str">
        <f>IFERROR(VLOOKUP(Table1[[#This Row],[Element]],Table3[],2,0)*Table1[[#This Row],[Isotope Abundance]],"")</f>
        <v/>
      </c>
    </row>
    <row r="949" spans="2:9" x14ac:dyDescent="0.25">
      <c r="B949" s="2"/>
      <c r="C949" s="2" t="s">
        <v>75</v>
      </c>
      <c r="D949" s="1">
        <v>150</v>
      </c>
      <c r="E949" s="1" t="s">
        <v>1206</v>
      </c>
      <c r="F949" s="8" t="s">
        <v>1207</v>
      </c>
      <c r="G949" s="11">
        <f>IFERROR(VALUE(SUBSTITUTE(Table1[[#This Row],[ Isotopic Composition]],CHAR(160),"")),"")</f>
        <v>5.638E-2</v>
      </c>
      <c r="H949" s="6"/>
      <c r="I949" s="38">
        <f>IFERROR(VLOOKUP(Table1[[#This Row],[Element]],Table3[],2,0)*Table1[[#This Row],[Isotope Abundance]],"")</f>
        <v>1.1698850789320002E-6</v>
      </c>
    </row>
    <row r="950" spans="2:9" hidden="1" x14ac:dyDescent="0.25">
      <c r="B950" s="2">
        <v>61</v>
      </c>
      <c r="C950" s="2" t="s">
        <v>76</v>
      </c>
      <c r="D950" s="1">
        <v>126</v>
      </c>
      <c r="E950" s="1" t="s">
        <v>1208</v>
      </c>
      <c r="F950" s="1" t="s">
        <v>4</v>
      </c>
      <c r="G950" s="16" t="str">
        <f>IFERROR(VALUE(SUBSTITUTE(Table1[[#This Row],[ Isotopic Composition]],CHAR(160),"")),"")</f>
        <v/>
      </c>
      <c r="H950" s="8" t="s">
        <v>77</v>
      </c>
      <c r="I950" s="6" t="str">
        <f>IFERROR(VLOOKUP(Table1[[#This Row],[Element]],Table3[],2,0)*Table1[[#This Row],[Isotope Abundance]],"")</f>
        <v/>
      </c>
    </row>
    <row r="951" spans="2:9" hidden="1" x14ac:dyDescent="0.25">
      <c r="B951" s="2">
        <v>62</v>
      </c>
      <c r="C951" s="2" t="s">
        <v>78</v>
      </c>
      <c r="D951" s="1">
        <v>128</v>
      </c>
      <c r="E951" s="1" t="s">
        <v>1209</v>
      </c>
      <c r="F951" s="1" t="s">
        <v>4</v>
      </c>
      <c r="G951" s="16" t="str">
        <f>IFERROR(VALUE(SUBSTITUTE(Table1[[#This Row],[ Isotopic Composition]],CHAR(160),"")),"")</f>
        <v/>
      </c>
      <c r="H951" s="6"/>
      <c r="I951" s="6" t="str">
        <f>IFERROR(VLOOKUP(Table1[[#This Row],[Element]],Table3[],2,0)*Table1[[#This Row],[Isotope Abundance]],"")</f>
        <v/>
      </c>
    </row>
    <row r="952" spans="2:9" x14ac:dyDescent="0.25">
      <c r="B952" s="2"/>
      <c r="C952" s="2" t="s">
        <v>78</v>
      </c>
      <c r="D952" s="1">
        <v>144</v>
      </c>
      <c r="E952" s="1" t="s">
        <v>1210</v>
      </c>
      <c r="F952" s="8" t="s">
        <v>1211</v>
      </c>
      <c r="G952" s="11">
        <f>IFERROR(VALUE(SUBSTITUTE(Table1[[#This Row],[ Isotopic Composition]],CHAR(160),"")),"")</f>
        <v>3.0700000000000002E-2</v>
      </c>
      <c r="H952" s="8" t="s">
        <v>1212</v>
      </c>
      <c r="I952" s="38">
        <f>IFERROR(VLOOKUP(Table1[[#This Row],[Element]],Table3[],2,0)*Table1[[#This Row],[Isotope Abundance]],"")</f>
        <v>1.0821750690749999E-7</v>
      </c>
    </row>
    <row r="953" spans="2:9" x14ac:dyDescent="0.25">
      <c r="B953" s="2"/>
      <c r="C953" s="2" t="s">
        <v>78</v>
      </c>
      <c r="D953" s="1">
        <v>147</v>
      </c>
      <c r="E953" s="1" t="s">
        <v>1213</v>
      </c>
      <c r="F953" s="8" t="s">
        <v>1214</v>
      </c>
      <c r="G953" s="11">
        <f>IFERROR(VALUE(SUBSTITUTE(Table1[[#This Row],[ Isotopic Composition]],CHAR(160),"")),"")</f>
        <v>0.14990000000000001</v>
      </c>
      <c r="H953" s="6"/>
      <c r="I953" s="38">
        <f>IFERROR(VLOOKUP(Table1[[#This Row],[Element]],Table3[],2,0)*Table1[[#This Row],[Isotope Abundance]],"")</f>
        <v>5.2839753372749991E-7</v>
      </c>
    </row>
    <row r="954" spans="2:9" x14ac:dyDescent="0.25">
      <c r="B954" s="2"/>
      <c r="C954" s="2" t="s">
        <v>78</v>
      </c>
      <c r="D954" s="1">
        <v>148</v>
      </c>
      <c r="E954" s="1" t="s">
        <v>1215</v>
      </c>
      <c r="F954" s="8" t="s">
        <v>1216</v>
      </c>
      <c r="G954" s="11">
        <f>IFERROR(VALUE(SUBSTITUTE(Table1[[#This Row],[ Isotopic Composition]],CHAR(160),"")),"")</f>
        <v>0.1124</v>
      </c>
      <c r="H954" s="6"/>
      <c r="I954" s="38">
        <f>IFERROR(VLOOKUP(Table1[[#This Row],[Element]],Table3[],2,0)*Table1[[#This Row],[Isotope Abundance]],"")</f>
        <v>3.9621002528999995E-7</v>
      </c>
    </row>
    <row r="955" spans="2:9" x14ac:dyDescent="0.25">
      <c r="B955" s="2"/>
      <c r="C955" s="2" t="s">
        <v>78</v>
      </c>
      <c r="D955" s="1">
        <v>149</v>
      </c>
      <c r="E955" s="1" t="s">
        <v>1217</v>
      </c>
      <c r="F955" s="8" t="s">
        <v>1218</v>
      </c>
      <c r="G955" s="11">
        <f>IFERROR(VALUE(SUBSTITUTE(Table1[[#This Row],[ Isotopic Composition]],CHAR(160),"")),"")</f>
        <v>0.13819999999999999</v>
      </c>
      <c r="H955" s="6"/>
      <c r="I955" s="38">
        <f>IFERROR(VLOOKUP(Table1[[#This Row],[Element]],Table3[],2,0)*Table1[[#This Row],[Isotope Abundance]],"")</f>
        <v>4.8715503109499994E-7</v>
      </c>
    </row>
    <row r="956" spans="2:9" x14ac:dyDescent="0.25">
      <c r="B956" s="2"/>
      <c r="C956" s="2" t="s">
        <v>78</v>
      </c>
      <c r="D956" s="1">
        <v>150</v>
      </c>
      <c r="E956" s="1" t="s">
        <v>1219</v>
      </c>
      <c r="F956" s="8" t="s">
        <v>1220</v>
      </c>
      <c r="G956" s="11">
        <f>IFERROR(VALUE(SUBSTITUTE(Table1[[#This Row],[ Isotopic Composition]],CHAR(160),"")),"")</f>
        <v>7.3800000000000004E-2</v>
      </c>
      <c r="H956" s="6"/>
      <c r="I956" s="38">
        <f>IFERROR(VLOOKUP(Table1[[#This Row],[Element]],Table3[],2,0)*Table1[[#This Row],[Isotope Abundance]],"")</f>
        <v>2.6014501660499999E-7</v>
      </c>
    </row>
    <row r="957" spans="2:9" x14ac:dyDescent="0.25">
      <c r="B957" s="2"/>
      <c r="C957" s="2" t="s">
        <v>78</v>
      </c>
      <c r="D957" s="1">
        <v>152</v>
      </c>
      <c r="E957" s="1" t="s">
        <v>1221</v>
      </c>
      <c r="F957" s="8" t="s">
        <v>1222</v>
      </c>
      <c r="G957" s="11">
        <f>IFERROR(VALUE(SUBSTITUTE(Table1[[#This Row],[ Isotopic Composition]],CHAR(160),"")),"")</f>
        <v>0.26750000000000002</v>
      </c>
      <c r="H957" s="6"/>
      <c r="I957" s="38">
        <f>IFERROR(VLOOKUP(Table1[[#This Row],[Element]],Table3[],2,0)*Table1[[#This Row],[Isotope Abundance]],"")</f>
        <v>9.4293756018749994E-7</v>
      </c>
    </row>
    <row r="958" spans="2:9" x14ac:dyDescent="0.25">
      <c r="B958" s="2"/>
      <c r="C958" s="2" t="s">
        <v>78</v>
      </c>
      <c r="D958" s="1">
        <v>154</v>
      </c>
      <c r="E958" s="1" t="s">
        <v>1223</v>
      </c>
      <c r="F958" s="8" t="s">
        <v>1224</v>
      </c>
      <c r="G958" s="11">
        <f>IFERROR(VALUE(SUBSTITUTE(Table1[[#This Row],[ Isotopic Composition]],CHAR(160),"")),"")</f>
        <v>0.22750000000000001</v>
      </c>
      <c r="H958" s="6"/>
      <c r="I958" s="38">
        <f>IFERROR(VLOOKUP(Table1[[#This Row],[Element]],Table3[],2,0)*Table1[[#This Row],[Isotope Abundance]],"")</f>
        <v>8.019375511874999E-7</v>
      </c>
    </row>
    <row r="959" spans="2:9" hidden="1" x14ac:dyDescent="0.25">
      <c r="B959" s="2">
        <v>63</v>
      </c>
      <c r="C959" s="2" t="s">
        <v>79</v>
      </c>
      <c r="D959" s="1">
        <v>130</v>
      </c>
      <c r="E959" s="1" t="s">
        <v>1225</v>
      </c>
      <c r="F959" s="1" t="s">
        <v>4</v>
      </c>
      <c r="G959" s="16" t="str">
        <f>IFERROR(VALUE(SUBSTITUTE(Table1[[#This Row],[ Isotopic Composition]],CHAR(160),"")),"")</f>
        <v/>
      </c>
      <c r="H959" s="6"/>
      <c r="I959" s="6" t="str">
        <f>IFERROR(VLOOKUP(Table1[[#This Row],[Element]],Table3[],2,0)*Table1[[#This Row],[Isotope Abundance]],"")</f>
        <v/>
      </c>
    </row>
    <row r="960" spans="2:9" x14ac:dyDescent="0.25">
      <c r="B960" s="2"/>
      <c r="C960" s="2" t="s">
        <v>79</v>
      </c>
      <c r="D960" s="1">
        <v>151</v>
      </c>
      <c r="E960" s="1" t="s">
        <v>1226</v>
      </c>
      <c r="F960" s="8" t="s">
        <v>1227</v>
      </c>
      <c r="G960" s="11">
        <f>IFERROR(VALUE(SUBSTITUTE(Table1[[#This Row],[ Isotopic Composition]],CHAR(160),"")),"")</f>
        <v>0.47810000000000002</v>
      </c>
      <c r="H960" s="8" t="s">
        <v>1228</v>
      </c>
      <c r="I960" s="38">
        <f>IFERROR(VLOOKUP(Table1[[#This Row],[Element]],Table3[],2,0)*Table1[[#This Row],[Isotope Abundance]],"")</f>
        <v>4.7810003107649992E-7</v>
      </c>
    </row>
    <row r="961" spans="2:9" hidden="1" x14ac:dyDescent="0.25">
      <c r="B961" s="2"/>
      <c r="C961" s="2" t="s">
        <v>79</v>
      </c>
      <c r="D961" s="1">
        <v>152</v>
      </c>
      <c r="E961" s="1" t="s">
        <v>1229</v>
      </c>
      <c r="F961" s="1" t="s">
        <v>4</v>
      </c>
      <c r="G961" s="16" t="str">
        <f>IFERROR(VALUE(SUBSTITUTE(Table1[[#This Row],[ Isotopic Composition]],CHAR(160),"")),"")</f>
        <v/>
      </c>
      <c r="H961" s="6"/>
      <c r="I961" s="6" t="str">
        <f>IFERROR(VLOOKUP(Table1[[#This Row],[Element]],Table3[],2,0)*Table1[[#This Row],[Isotope Abundance]],"")</f>
        <v/>
      </c>
    </row>
    <row r="962" spans="2:9" x14ac:dyDescent="0.25">
      <c r="B962" s="2"/>
      <c r="C962" s="2" t="s">
        <v>79</v>
      </c>
      <c r="D962" s="1">
        <v>153</v>
      </c>
      <c r="E962" s="1" t="s">
        <v>1230</v>
      </c>
      <c r="F962" s="8" t="s">
        <v>1231</v>
      </c>
      <c r="G962" s="11">
        <f>IFERROR(VALUE(SUBSTITUTE(Table1[[#This Row],[ Isotopic Composition]],CHAR(160),"")),"")</f>
        <v>0.52190000000000003</v>
      </c>
      <c r="H962" s="6"/>
      <c r="I962" s="38">
        <f>IFERROR(VLOOKUP(Table1[[#This Row],[Element]],Table3[],2,0)*Table1[[#This Row],[Isotope Abundance]],"")</f>
        <v>5.2190003392349995E-7</v>
      </c>
    </row>
    <row r="963" spans="2:9" hidden="1" x14ac:dyDescent="0.25">
      <c r="B963" s="2">
        <v>64</v>
      </c>
      <c r="C963" s="2" t="s">
        <v>80</v>
      </c>
      <c r="D963" s="1">
        <v>133</v>
      </c>
      <c r="E963" s="1" t="s">
        <v>1232</v>
      </c>
      <c r="F963" s="1" t="s">
        <v>4</v>
      </c>
      <c r="G963" s="16" t="str">
        <f>IFERROR(VALUE(SUBSTITUTE(Table1[[#This Row],[ Isotopic Composition]],CHAR(160),"")),"")</f>
        <v/>
      </c>
      <c r="H963" s="6"/>
      <c r="I963" s="6" t="str">
        <f>IFERROR(VLOOKUP(Table1[[#This Row],[Element]],Table3[],2,0)*Table1[[#This Row],[Isotope Abundance]],"")</f>
        <v/>
      </c>
    </row>
    <row r="964" spans="2:9" x14ac:dyDescent="0.25">
      <c r="B964" s="2"/>
      <c r="C964" s="2" t="s">
        <v>80</v>
      </c>
      <c r="D964" s="1">
        <v>152</v>
      </c>
      <c r="E964" s="1" t="s">
        <v>1233</v>
      </c>
      <c r="F964" s="8" t="s">
        <v>1234</v>
      </c>
      <c r="G964" s="11">
        <f>IFERROR(VALUE(SUBSTITUTE(Table1[[#This Row],[ Isotopic Composition]],CHAR(160),"")),"")</f>
        <v>2E-3</v>
      </c>
      <c r="H964" s="8" t="s">
        <v>1235</v>
      </c>
      <c r="I964" s="38">
        <f>IFERROR(VLOOKUP(Table1[[#This Row],[Element]],Table3[],2,0)*Table1[[#This Row],[Isotope Abundance]],"")</f>
        <v>6.2000007000000003E-9</v>
      </c>
    </row>
    <row r="965" spans="2:9" x14ac:dyDescent="0.25">
      <c r="B965" s="2"/>
      <c r="C965" s="2" t="s">
        <v>80</v>
      </c>
      <c r="D965" s="1">
        <v>154</v>
      </c>
      <c r="E965" s="1" t="s">
        <v>1236</v>
      </c>
      <c r="F965" s="8" t="s">
        <v>1237</v>
      </c>
      <c r="G965" s="11">
        <f>IFERROR(VALUE(SUBSTITUTE(Table1[[#This Row],[ Isotopic Composition]],CHAR(160),"")),"")</f>
        <v>2.18E-2</v>
      </c>
      <c r="H965" s="6"/>
      <c r="I965" s="38">
        <f>IFERROR(VLOOKUP(Table1[[#This Row],[Element]],Table3[],2,0)*Table1[[#This Row],[Isotope Abundance]],"")</f>
        <v>6.7580007629999997E-8</v>
      </c>
    </row>
    <row r="966" spans="2:9" x14ac:dyDescent="0.25">
      <c r="B966" s="2"/>
      <c r="C966" s="2" t="s">
        <v>80</v>
      </c>
      <c r="D966" s="1">
        <v>155</v>
      </c>
      <c r="E966" s="1" t="s">
        <v>1238</v>
      </c>
      <c r="F966" s="8" t="s">
        <v>1239</v>
      </c>
      <c r="G966" s="11">
        <f>IFERROR(VALUE(SUBSTITUTE(Table1[[#This Row],[ Isotopic Composition]],CHAR(160),"")),"")</f>
        <v>0.14799999999999999</v>
      </c>
      <c r="H966" s="6"/>
      <c r="I966" s="38">
        <f>IFERROR(VLOOKUP(Table1[[#This Row],[Element]],Table3[],2,0)*Table1[[#This Row],[Isotope Abundance]],"")</f>
        <v>4.5880005179999999E-7</v>
      </c>
    </row>
    <row r="967" spans="2:9" x14ac:dyDescent="0.25">
      <c r="B967" s="2"/>
      <c r="C967" s="2" t="s">
        <v>80</v>
      </c>
      <c r="D967" s="1">
        <v>156</v>
      </c>
      <c r="E967" s="1" t="s">
        <v>1240</v>
      </c>
      <c r="F967" s="8" t="s">
        <v>1241</v>
      </c>
      <c r="G967" s="11">
        <f>IFERROR(VALUE(SUBSTITUTE(Table1[[#This Row],[ Isotopic Composition]],CHAR(160),"")),"")</f>
        <v>0.20469999999999999</v>
      </c>
      <c r="H967" s="6"/>
      <c r="I967" s="38">
        <f>IFERROR(VLOOKUP(Table1[[#This Row],[Element]],Table3[],2,0)*Table1[[#This Row],[Isotope Abundance]],"")</f>
        <v>6.3457007164500002E-7</v>
      </c>
    </row>
    <row r="968" spans="2:9" x14ac:dyDescent="0.25">
      <c r="B968" s="2"/>
      <c r="C968" s="2" t="s">
        <v>80</v>
      </c>
      <c r="D968" s="1">
        <v>157</v>
      </c>
      <c r="E968" s="1" t="s">
        <v>1242</v>
      </c>
      <c r="F968" s="8" t="s">
        <v>1243</v>
      </c>
      <c r="G968" s="11">
        <f>IFERROR(VALUE(SUBSTITUTE(Table1[[#This Row],[ Isotopic Composition]],CHAR(160),"")),"")</f>
        <v>0.1565</v>
      </c>
      <c r="H968" s="6"/>
      <c r="I968" s="38">
        <f>IFERROR(VLOOKUP(Table1[[#This Row],[Element]],Table3[],2,0)*Table1[[#This Row],[Isotope Abundance]],"")</f>
        <v>4.8515005477500001E-7</v>
      </c>
    </row>
    <row r="969" spans="2:9" x14ac:dyDescent="0.25">
      <c r="B969" s="2"/>
      <c r="C969" s="2" t="s">
        <v>80</v>
      </c>
      <c r="D969" s="1">
        <v>158</v>
      </c>
      <c r="E969" s="1" t="s">
        <v>1244</v>
      </c>
      <c r="F969" s="8" t="s">
        <v>1245</v>
      </c>
      <c r="G969" s="11">
        <f>IFERROR(VALUE(SUBSTITUTE(Table1[[#This Row],[ Isotopic Composition]],CHAR(160),"")),"")</f>
        <v>0.24840000000000001</v>
      </c>
      <c r="H969" s="6"/>
      <c r="I969" s="38">
        <f>IFERROR(VLOOKUP(Table1[[#This Row],[Element]],Table3[],2,0)*Table1[[#This Row],[Isotope Abundance]],"")</f>
        <v>7.7004008694000008E-7</v>
      </c>
    </row>
    <row r="970" spans="2:9" x14ac:dyDescent="0.25">
      <c r="B970" s="2"/>
      <c r="C970" s="2" t="s">
        <v>80</v>
      </c>
      <c r="D970" s="1">
        <v>160</v>
      </c>
      <c r="E970" s="1" t="s">
        <v>1246</v>
      </c>
      <c r="F970" s="8" t="s">
        <v>1247</v>
      </c>
      <c r="G970" s="11">
        <f>IFERROR(VALUE(SUBSTITUTE(Table1[[#This Row],[ Isotopic Composition]],CHAR(160),"")),"")</f>
        <v>0.21859999999999999</v>
      </c>
      <c r="H970" s="6"/>
      <c r="I970" s="38">
        <f>IFERROR(VLOOKUP(Table1[[#This Row],[Element]],Table3[],2,0)*Table1[[#This Row],[Isotope Abundance]],"")</f>
        <v>6.7766007651000003E-7</v>
      </c>
    </row>
    <row r="971" spans="2:9" hidden="1" x14ac:dyDescent="0.25">
      <c r="B971" s="2">
        <v>65</v>
      </c>
      <c r="C971" s="2" t="s">
        <v>81</v>
      </c>
      <c r="D971" s="1">
        <v>135</v>
      </c>
      <c r="E971" s="1" t="s">
        <v>1248</v>
      </c>
      <c r="F971" s="1" t="s">
        <v>4</v>
      </c>
      <c r="G971" s="16" t="str">
        <f>IFERROR(VALUE(SUBSTITUTE(Table1[[#This Row],[ Isotopic Composition]],CHAR(160),"")),"")</f>
        <v/>
      </c>
      <c r="H971" s="6"/>
      <c r="I971" s="6" t="str">
        <f>IFERROR(VLOOKUP(Table1[[#This Row],[Element]],Table3[],2,0)*Table1[[#This Row],[Isotope Abundance]],"")</f>
        <v/>
      </c>
    </row>
    <row r="972" spans="2:9" x14ac:dyDescent="0.25">
      <c r="B972" s="2"/>
      <c r="C972" s="2" t="s">
        <v>81</v>
      </c>
      <c r="D972" s="1">
        <v>159</v>
      </c>
      <c r="E972" s="1" t="s">
        <v>1249</v>
      </c>
      <c r="F972" s="8" t="s">
        <v>9</v>
      </c>
      <c r="G972" s="11">
        <f>IFERROR(VALUE(SUBSTITUTE(Table1[[#This Row],[ Isotopic Composition]],CHAR(160),"")),"")</f>
        <v>1</v>
      </c>
      <c r="H972" s="8" t="s">
        <v>1250</v>
      </c>
      <c r="I972" s="38">
        <f>IFERROR(VLOOKUP(Table1[[#This Row],[Element]],Table3[],2,0)*Table1[[#This Row],[Isotope Abundance]],"")</f>
        <v>6.0000007000000002E-7</v>
      </c>
    </row>
    <row r="973" spans="2:9" hidden="1" x14ac:dyDescent="0.25">
      <c r="B973" s="2">
        <v>66</v>
      </c>
      <c r="C973" s="2" t="s">
        <v>82</v>
      </c>
      <c r="D973" s="1">
        <v>138</v>
      </c>
      <c r="E973" s="1" t="s">
        <v>1251</v>
      </c>
      <c r="F973" s="1" t="s">
        <v>4</v>
      </c>
      <c r="G973" s="16" t="str">
        <f>IFERROR(VALUE(SUBSTITUTE(Table1[[#This Row],[ Isotopic Composition]],CHAR(160),"")),"")</f>
        <v/>
      </c>
      <c r="H973" s="6"/>
      <c r="I973" s="6" t="str">
        <f>IFERROR(VLOOKUP(Table1[[#This Row],[Element]],Table3[],2,0)*Table1[[#This Row],[Isotope Abundance]],"")</f>
        <v/>
      </c>
    </row>
    <row r="974" spans="2:9" x14ac:dyDescent="0.25">
      <c r="B974" s="2"/>
      <c r="C974" s="2" t="s">
        <v>82</v>
      </c>
      <c r="D974" s="1">
        <v>156</v>
      </c>
      <c r="E974" s="1" t="s">
        <v>1252</v>
      </c>
      <c r="F974" s="8" t="s">
        <v>1253</v>
      </c>
      <c r="G974" s="11">
        <f>IFERROR(VALUE(SUBSTITUTE(Table1[[#This Row],[ Isotopic Composition]],CHAR(160),"")),"")</f>
        <v>5.5999999999999995E-4</v>
      </c>
      <c r="H974" s="8" t="s">
        <v>1254</v>
      </c>
      <c r="I974" s="38">
        <f>IFERROR(VLOOKUP(Table1[[#This Row],[Element]],Table3[],2,0)*Table1[[#This Row],[Isotope Abundance]],"")</f>
        <v>1.4560002547999999E-9</v>
      </c>
    </row>
    <row r="975" spans="2:9" x14ac:dyDescent="0.25">
      <c r="B975" s="2"/>
      <c r="C975" s="2" t="s">
        <v>82</v>
      </c>
      <c r="D975" s="1">
        <v>158</v>
      </c>
      <c r="E975" s="1" t="s">
        <v>1255</v>
      </c>
      <c r="F975" s="8" t="s">
        <v>1256</v>
      </c>
      <c r="G975" s="11">
        <f>IFERROR(VALUE(SUBSTITUTE(Table1[[#This Row],[ Isotopic Composition]],CHAR(160),"")),"")</f>
        <v>9.5E-4</v>
      </c>
      <c r="H975" s="6"/>
      <c r="I975" s="38">
        <f>IFERROR(VLOOKUP(Table1[[#This Row],[Element]],Table3[],2,0)*Table1[[#This Row],[Isotope Abundance]],"")</f>
        <v>2.4700004322500003E-9</v>
      </c>
    </row>
    <row r="976" spans="2:9" x14ac:dyDescent="0.25">
      <c r="B976" s="2"/>
      <c r="C976" s="2" t="s">
        <v>82</v>
      </c>
      <c r="D976" s="1">
        <v>160</v>
      </c>
      <c r="E976" s="1" t="s">
        <v>1257</v>
      </c>
      <c r="F976" s="8" t="s">
        <v>1258</v>
      </c>
      <c r="G976" s="11">
        <f>IFERROR(VALUE(SUBSTITUTE(Table1[[#This Row],[ Isotopic Composition]],CHAR(160),"")),"")</f>
        <v>2.3290000000000002E-2</v>
      </c>
      <c r="H976" s="6"/>
      <c r="I976" s="38">
        <f>IFERROR(VLOOKUP(Table1[[#This Row],[Element]],Table3[],2,0)*Table1[[#This Row],[Isotope Abundance]],"")</f>
        <v>6.0554010596950014E-8</v>
      </c>
    </row>
    <row r="977" spans="2:9" x14ac:dyDescent="0.25">
      <c r="B977" s="2"/>
      <c r="C977" s="2" t="s">
        <v>82</v>
      </c>
      <c r="D977" s="1">
        <v>161</v>
      </c>
      <c r="E977" s="1" t="s">
        <v>1259</v>
      </c>
      <c r="F977" s="8" t="s">
        <v>1260</v>
      </c>
      <c r="G977" s="11">
        <f>IFERROR(VALUE(SUBSTITUTE(Table1[[#This Row],[ Isotopic Composition]],CHAR(160),"")),"")</f>
        <v>0.18889</v>
      </c>
      <c r="H977" s="6"/>
      <c r="I977" s="38">
        <f>IFERROR(VLOOKUP(Table1[[#This Row],[Element]],Table3[],2,0)*Table1[[#This Row],[Isotope Abundance]],"")</f>
        <v>4.9111408594495007E-7</v>
      </c>
    </row>
    <row r="978" spans="2:9" x14ac:dyDescent="0.25">
      <c r="B978" s="2"/>
      <c r="C978" s="2" t="s">
        <v>82</v>
      </c>
      <c r="D978" s="1">
        <v>162</v>
      </c>
      <c r="E978" s="1" t="s">
        <v>1261</v>
      </c>
      <c r="F978" s="8" t="s">
        <v>1262</v>
      </c>
      <c r="G978" s="11">
        <f>IFERROR(VALUE(SUBSTITUTE(Table1[[#This Row],[ Isotopic Composition]],CHAR(160),"")),"")</f>
        <v>0.25474999999999998</v>
      </c>
      <c r="H978" s="6"/>
      <c r="I978" s="38">
        <f>IFERROR(VLOOKUP(Table1[[#This Row],[Element]],Table3[],2,0)*Table1[[#This Row],[Isotope Abundance]],"")</f>
        <v>6.6235011591125E-7</v>
      </c>
    </row>
    <row r="979" spans="2:9" x14ac:dyDescent="0.25">
      <c r="B979" s="2"/>
      <c r="C979" s="2" t="s">
        <v>82</v>
      </c>
      <c r="D979" s="1">
        <v>163</v>
      </c>
      <c r="E979" s="1" t="s">
        <v>1263</v>
      </c>
      <c r="F979" s="8" t="s">
        <v>1264</v>
      </c>
      <c r="G979" s="11">
        <f>IFERROR(VALUE(SUBSTITUTE(Table1[[#This Row],[ Isotopic Composition]],CHAR(160),"")),"")</f>
        <v>0.24895999999999999</v>
      </c>
      <c r="H979" s="6"/>
      <c r="I979" s="38">
        <f>IFERROR(VLOOKUP(Table1[[#This Row],[Element]],Table3[],2,0)*Table1[[#This Row],[Isotope Abundance]],"")</f>
        <v>6.4729611327680001E-7</v>
      </c>
    </row>
    <row r="980" spans="2:9" x14ac:dyDescent="0.25">
      <c r="B980" s="2"/>
      <c r="C980" s="2" t="s">
        <v>82</v>
      </c>
      <c r="D980" s="1">
        <v>164</v>
      </c>
      <c r="E980" s="1" t="s">
        <v>1265</v>
      </c>
      <c r="F980" s="8" t="s">
        <v>1266</v>
      </c>
      <c r="G980" s="11">
        <f>IFERROR(VALUE(SUBSTITUTE(Table1[[#This Row],[ Isotopic Composition]],CHAR(160),"")),"")</f>
        <v>0.28260000000000002</v>
      </c>
      <c r="H980" s="6"/>
      <c r="I980" s="38">
        <f>IFERROR(VLOOKUP(Table1[[#This Row],[Element]],Table3[],2,0)*Table1[[#This Row],[Isotope Abundance]],"")</f>
        <v>7.3476012858300011E-7</v>
      </c>
    </row>
    <row r="981" spans="2:9" hidden="1" x14ac:dyDescent="0.25">
      <c r="B981" s="2">
        <v>67</v>
      </c>
      <c r="C981" s="2" t="s">
        <v>83</v>
      </c>
      <c r="D981" s="1">
        <v>140</v>
      </c>
      <c r="E981" s="1" t="s">
        <v>1267</v>
      </c>
      <c r="F981" s="1" t="s">
        <v>4</v>
      </c>
      <c r="G981" s="16" t="str">
        <f>IFERROR(VALUE(SUBSTITUTE(Table1[[#This Row],[ Isotopic Composition]],CHAR(160),"")),"")</f>
        <v/>
      </c>
      <c r="H981" s="6"/>
      <c r="I981" s="6" t="str">
        <f>IFERROR(VLOOKUP(Table1[[#This Row],[Element]],Table3[],2,0)*Table1[[#This Row],[Isotope Abundance]],"")</f>
        <v/>
      </c>
    </row>
    <row r="982" spans="2:9" x14ac:dyDescent="0.25">
      <c r="B982" s="2"/>
      <c r="C982" s="2" t="s">
        <v>83</v>
      </c>
      <c r="D982" s="1">
        <v>165</v>
      </c>
      <c r="E982" s="1" t="s">
        <v>1268</v>
      </c>
      <c r="F982" s="8" t="s">
        <v>9</v>
      </c>
      <c r="G982" s="11">
        <f>IFERROR(VALUE(SUBSTITUTE(Table1[[#This Row],[ Isotopic Composition]],CHAR(160),"")),"")</f>
        <v>1</v>
      </c>
      <c r="H982" s="8" t="s">
        <v>1269</v>
      </c>
      <c r="I982" s="38">
        <f>IFERROR(VLOOKUP(Table1[[#This Row],[Element]],Table3[],2,0)*Table1[[#This Row],[Isotope Abundance]],"")</f>
        <v>6.5000011E-7</v>
      </c>
    </row>
    <row r="983" spans="2:9" hidden="1" x14ac:dyDescent="0.25">
      <c r="B983" s="2">
        <v>68</v>
      </c>
      <c r="C983" s="2" t="s">
        <v>84</v>
      </c>
      <c r="D983" s="1">
        <v>142</v>
      </c>
      <c r="E983" s="1" t="s">
        <v>1270</v>
      </c>
      <c r="F983" s="1" t="s">
        <v>4</v>
      </c>
      <c r="G983" s="16" t="str">
        <f>IFERROR(VALUE(SUBSTITUTE(Table1[[#This Row],[ Isotopic Composition]],CHAR(160),"")),"")</f>
        <v/>
      </c>
      <c r="H983" s="6"/>
      <c r="I983" s="6" t="str">
        <f>IFERROR(VLOOKUP(Table1[[#This Row],[Element]],Table3[],2,0)*Table1[[#This Row],[Isotope Abundance]],"")</f>
        <v/>
      </c>
    </row>
    <row r="984" spans="2:9" x14ac:dyDescent="0.25">
      <c r="B984" s="2"/>
      <c r="C984" s="2" t="s">
        <v>84</v>
      </c>
      <c r="D984" s="1">
        <v>162</v>
      </c>
      <c r="E984" s="1" t="s">
        <v>1271</v>
      </c>
      <c r="F984" s="8" t="s">
        <v>1272</v>
      </c>
      <c r="G984" s="11">
        <f>IFERROR(VALUE(SUBSTITUTE(Table1[[#This Row],[ Isotopic Composition]],CHAR(160),"")),"")</f>
        <v>1.39E-3</v>
      </c>
      <c r="H984" s="8" t="s">
        <v>1273</v>
      </c>
      <c r="I984" s="38">
        <f>IFERROR(VLOOKUP(Table1[[#This Row],[Element]],Table3[],2,0)*Table1[[#This Row],[Isotope Abundance]],"")</f>
        <v>2.4325006046499998E-9</v>
      </c>
    </row>
    <row r="985" spans="2:9" hidden="1" x14ac:dyDescent="0.25">
      <c r="B985" s="2"/>
      <c r="C985" s="2" t="s">
        <v>84</v>
      </c>
      <c r="D985" s="1">
        <v>163</v>
      </c>
      <c r="E985" s="1" t="s">
        <v>1274</v>
      </c>
      <c r="F985" s="1" t="s">
        <v>4</v>
      </c>
      <c r="G985" s="16" t="str">
        <f>IFERROR(VALUE(SUBSTITUTE(Table1[[#This Row],[ Isotopic Composition]],CHAR(160),"")),"")</f>
        <v/>
      </c>
      <c r="H985" s="6"/>
      <c r="I985" s="6" t="str">
        <f>IFERROR(VLOOKUP(Table1[[#This Row],[Element]],Table3[],2,0)*Table1[[#This Row],[Isotope Abundance]],"")</f>
        <v/>
      </c>
    </row>
    <row r="986" spans="2:9" x14ac:dyDescent="0.25">
      <c r="B986" s="2"/>
      <c r="C986" s="2" t="s">
        <v>84</v>
      </c>
      <c r="D986" s="1">
        <v>164</v>
      </c>
      <c r="E986" s="1" t="s">
        <v>1275</v>
      </c>
      <c r="F986" s="8" t="s">
        <v>1276</v>
      </c>
      <c r="G986" s="11">
        <f>IFERROR(VALUE(SUBSTITUTE(Table1[[#This Row],[ Isotopic Composition]],CHAR(160),"")),"")</f>
        <v>1.601E-2</v>
      </c>
      <c r="H986" s="6"/>
      <c r="I986" s="38">
        <f>IFERROR(VLOOKUP(Table1[[#This Row],[Element]],Table3[],2,0)*Table1[[#This Row],[Isotope Abundance]],"")</f>
        <v>2.8017506964349999E-8</v>
      </c>
    </row>
    <row r="987" spans="2:9" hidden="1" x14ac:dyDescent="0.25">
      <c r="B987" s="2"/>
      <c r="C987" s="2" t="s">
        <v>84</v>
      </c>
      <c r="D987" s="1">
        <v>165</v>
      </c>
      <c r="E987" s="1" t="s">
        <v>1277</v>
      </c>
      <c r="F987" s="1" t="s">
        <v>4</v>
      </c>
      <c r="G987" s="16" t="str">
        <f>IFERROR(VALUE(SUBSTITUTE(Table1[[#This Row],[ Isotopic Composition]],CHAR(160),"")),"")</f>
        <v/>
      </c>
      <c r="H987" s="6"/>
      <c r="I987" s="6" t="str">
        <f>IFERROR(VLOOKUP(Table1[[#This Row],[Element]],Table3[],2,0)*Table1[[#This Row],[Isotope Abundance]],"")</f>
        <v/>
      </c>
    </row>
    <row r="988" spans="2:9" x14ac:dyDescent="0.25">
      <c r="B988" s="2"/>
      <c r="C988" s="2" t="s">
        <v>84</v>
      </c>
      <c r="D988" s="1">
        <v>166</v>
      </c>
      <c r="E988" s="1" t="s">
        <v>1278</v>
      </c>
      <c r="F988" s="8" t="s">
        <v>1279</v>
      </c>
      <c r="G988" s="11">
        <f>IFERROR(VALUE(SUBSTITUTE(Table1[[#This Row],[ Isotopic Composition]],CHAR(160),"")),"")</f>
        <v>0.33502999999999999</v>
      </c>
      <c r="H988" s="6"/>
      <c r="I988" s="38">
        <f>IFERROR(VLOOKUP(Table1[[#This Row],[Element]],Table3[],2,0)*Table1[[#This Row],[Isotope Abundance]],"")</f>
        <v>5.8630264573804994E-7</v>
      </c>
    </row>
    <row r="989" spans="2:9" x14ac:dyDescent="0.25">
      <c r="B989" s="2"/>
      <c r="C989" s="2" t="s">
        <v>84</v>
      </c>
      <c r="D989" s="1">
        <v>167</v>
      </c>
      <c r="E989" s="1" t="s">
        <v>1280</v>
      </c>
      <c r="F989" s="8" t="s">
        <v>1281</v>
      </c>
      <c r="G989" s="11">
        <f>IFERROR(VALUE(SUBSTITUTE(Table1[[#This Row],[ Isotopic Composition]],CHAR(160),"")),"")</f>
        <v>0.22869</v>
      </c>
      <c r="H989" s="6"/>
      <c r="I989" s="38">
        <f>IFERROR(VLOOKUP(Table1[[#This Row],[Element]],Table3[],2,0)*Table1[[#This Row],[Isotope Abundance]],"")</f>
        <v>4.0020759948014998E-7</v>
      </c>
    </row>
    <row r="990" spans="2:9" x14ac:dyDescent="0.25">
      <c r="B990" s="2"/>
      <c r="C990" s="2" t="s">
        <v>84</v>
      </c>
      <c r="D990" s="1">
        <v>168</v>
      </c>
      <c r="E990" s="1" t="s">
        <v>1282</v>
      </c>
      <c r="F990" s="8" t="s">
        <v>1283</v>
      </c>
      <c r="G990" s="11">
        <f>IFERROR(VALUE(SUBSTITUTE(Table1[[#This Row],[ Isotopic Composition]],CHAR(160),"")),"")</f>
        <v>0.26978000000000002</v>
      </c>
      <c r="H990" s="6"/>
      <c r="I990" s="38">
        <f>IFERROR(VLOOKUP(Table1[[#This Row],[Element]],Table3[],2,0)*Table1[[#This Row],[Isotope Abundance]],"")</f>
        <v>4.721151173543E-7</v>
      </c>
    </row>
    <row r="991" spans="2:9" hidden="1" x14ac:dyDescent="0.25">
      <c r="B991" s="2"/>
      <c r="C991" s="2" t="s">
        <v>84</v>
      </c>
      <c r="D991" s="1">
        <v>169</v>
      </c>
      <c r="E991" s="1" t="s">
        <v>1284</v>
      </c>
      <c r="F991" s="1" t="s">
        <v>4</v>
      </c>
      <c r="G991" s="16" t="str">
        <f>IFERROR(VALUE(SUBSTITUTE(Table1[[#This Row],[ Isotopic Composition]],CHAR(160),"")),"")</f>
        <v/>
      </c>
      <c r="H991" s="6"/>
      <c r="I991" s="6" t="str">
        <f>IFERROR(VLOOKUP(Table1[[#This Row],[Element]],Table3[],2,0)*Table1[[#This Row],[Isotope Abundance]],"")</f>
        <v/>
      </c>
    </row>
    <row r="992" spans="2:9" x14ac:dyDescent="0.25">
      <c r="B992" s="2"/>
      <c r="C992" s="2" t="s">
        <v>84</v>
      </c>
      <c r="D992" s="1">
        <v>170</v>
      </c>
      <c r="E992" s="1" t="s">
        <v>1285</v>
      </c>
      <c r="F992" s="8" t="s">
        <v>1286</v>
      </c>
      <c r="G992" s="11">
        <f>IFERROR(VALUE(SUBSTITUTE(Table1[[#This Row],[ Isotopic Composition]],CHAR(160),"")),"")</f>
        <v>0.14910000000000001</v>
      </c>
      <c r="H992" s="6"/>
      <c r="I992" s="38">
        <f>IFERROR(VLOOKUP(Table1[[#This Row],[Element]],Table3[],2,0)*Table1[[#This Row],[Isotope Abundance]],"")</f>
        <v>2.6092506485850001E-7</v>
      </c>
    </row>
    <row r="993" spans="2:9" hidden="1" x14ac:dyDescent="0.25">
      <c r="B993" s="2">
        <v>69</v>
      </c>
      <c r="C993" s="2" t="s">
        <v>85</v>
      </c>
      <c r="D993" s="1">
        <v>144</v>
      </c>
      <c r="E993" s="1" t="s">
        <v>1287</v>
      </c>
      <c r="F993" s="1" t="s">
        <v>4</v>
      </c>
      <c r="G993" s="16" t="str">
        <f>IFERROR(VALUE(SUBSTITUTE(Table1[[#This Row],[ Isotopic Composition]],CHAR(160),"")),"")</f>
        <v/>
      </c>
      <c r="H993" s="6"/>
      <c r="I993" s="6" t="str">
        <f>IFERROR(VLOOKUP(Table1[[#This Row],[Element]],Table3[],2,0)*Table1[[#This Row],[Isotope Abundance]],"")</f>
        <v/>
      </c>
    </row>
    <row r="994" spans="2:9" x14ac:dyDescent="0.25">
      <c r="B994" s="2"/>
      <c r="C994" s="2" t="s">
        <v>85</v>
      </c>
      <c r="D994" s="1">
        <v>169</v>
      </c>
      <c r="E994" s="1" t="s">
        <v>1288</v>
      </c>
      <c r="F994" s="8" t="s">
        <v>9</v>
      </c>
      <c r="G994" s="11">
        <f>IFERROR(VALUE(SUBSTITUTE(Table1[[#This Row],[ Isotopic Composition]],CHAR(160),"")),"")</f>
        <v>1</v>
      </c>
      <c r="H994" s="8" t="s">
        <v>1289</v>
      </c>
      <c r="I994" s="38">
        <f>IFERROR(VLOOKUP(Table1[[#This Row],[Element]],Table3[],2,0)*Table1[[#This Row],[Isotope Abundance]],"")</f>
        <v>2.6000008499999999E-7</v>
      </c>
    </row>
    <row r="995" spans="2:9" hidden="1" x14ac:dyDescent="0.25">
      <c r="B995" s="2">
        <v>70</v>
      </c>
      <c r="C995" s="2" t="s">
        <v>86</v>
      </c>
      <c r="D995" s="1">
        <v>148</v>
      </c>
      <c r="E995" s="1" t="s">
        <v>1290</v>
      </c>
      <c r="F995" s="1" t="s">
        <v>4</v>
      </c>
      <c r="G995" s="16" t="str">
        <f>IFERROR(VALUE(SUBSTITUTE(Table1[[#This Row],[ Isotopic Composition]],CHAR(160),"")),"")</f>
        <v/>
      </c>
      <c r="H995" s="6"/>
      <c r="I995" s="6" t="str">
        <f>IFERROR(VLOOKUP(Table1[[#This Row],[Element]],Table3[],2,0)*Table1[[#This Row],[Isotope Abundance]],"")</f>
        <v/>
      </c>
    </row>
    <row r="996" spans="2:9" x14ac:dyDescent="0.25">
      <c r="B996" s="2"/>
      <c r="C996" s="2" t="s">
        <v>86</v>
      </c>
      <c r="D996" s="1">
        <v>168</v>
      </c>
      <c r="E996" s="1" t="s">
        <v>1291</v>
      </c>
      <c r="F996" s="8" t="s">
        <v>1292</v>
      </c>
      <c r="G996" s="11">
        <f>IFERROR(VALUE(SUBSTITUTE(Table1[[#This Row],[ Isotopic Composition]],CHAR(160),"")),"")</f>
        <v>1.23E-3</v>
      </c>
      <c r="H996" s="8" t="s">
        <v>1293</v>
      </c>
      <c r="I996" s="38">
        <f>IFERROR(VLOOKUP(Table1[[#This Row],[Element]],Table3[],2,0)*Table1[[#This Row],[Isotope Abundance]],"")</f>
        <v>2.2960003361999999E-9</v>
      </c>
    </row>
    <row r="997" spans="2:9" hidden="1" x14ac:dyDescent="0.25">
      <c r="B997" s="2"/>
      <c r="C997" s="2" t="s">
        <v>86</v>
      </c>
      <c r="D997" s="1">
        <v>169</v>
      </c>
      <c r="E997" s="1" t="s">
        <v>1294</v>
      </c>
      <c r="F997" s="1" t="s">
        <v>4</v>
      </c>
      <c r="G997" s="16" t="str">
        <f>IFERROR(VALUE(SUBSTITUTE(Table1[[#This Row],[ Isotopic Composition]],CHAR(160),"")),"")</f>
        <v/>
      </c>
      <c r="H997" s="6"/>
      <c r="I997" s="6" t="str">
        <f>IFERROR(VLOOKUP(Table1[[#This Row],[Element]],Table3[],2,0)*Table1[[#This Row],[Isotope Abundance]],"")</f>
        <v/>
      </c>
    </row>
    <row r="998" spans="2:9" x14ac:dyDescent="0.25">
      <c r="B998" s="2"/>
      <c r="C998" s="2" t="s">
        <v>86</v>
      </c>
      <c r="D998" s="1">
        <v>170</v>
      </c>
      <c r="E998" s="1" t="s">
        <v>1295</v>
      </c>
      <c r="F998" s="8" t="s">
        <v>1296</v>
      </c>
      <c r="G998" s="11">
        <f>IFERROR(VALUE(SUBSTITUTE(Table1[[#This Row],[ Isotopic Composition]],CHAR(160),"")),"")</f>
        <v>2.9819999999999999E-2</v>
      </c>
      <c r="H998" s="6"/>
      <c r="I998" s="38">
        <f>IFERROR(VLOOKUP(Table1[[#This Row],[Element]],Table3[],2,0)*Table1[[#This Row],[Isotope Abundance]],"")</f>
        <v>5.5664008150799999E-8</v>
      </c>
    </row>
    <row r="999" spans="2:9" x14ac:dyDescent="0.25">
      <c r="B999" s="2"/>
      <c r="C999" s="2" t="s">
        <v>86</v>
      </c>
      <c r="D999" s="1">
        <v>171</v>
      </c>
      <c r="E999" s="1" t="s">
        <v>1297</v>
      </c>
      <c r="F999" s="8" t="s">
        <v>1298</v>
      </c>
      <c r="G999" s="11">
        <f>IFERROR(VALUE(SUBSTITUTE(Table1[[#This Row],[ Isotopic Composition]],CHAR(160),"")),"")</f>
        <v>0.1409</v>
      </c>
      <c r="H999" s="6"/>
      <c r="I999" s="38">
        <f>IFERROR(VLOOKUP(Table1[[#This Row],[Element]],Table3[],2,0)*Table1[[#This Row],[Isotope Abundance]],"")</f>
        <v>2.6301337184600001E-7</v>
      </c>
    </row>
    <row r="1000" spans="2:9" x14ac:dyDescent="0.25">
      <c r="B1000" s="2"/>
      <c r="C1000" s="2" t="s">
        <v>86</v>
      </c>
      <c r="D1000" s="1">
        <v>172</v>
      </c>
      <c r="E1000" s="1" t="s">
        <v>1299</v>
      </c>
      <c r="F1000" s="8" t="s">
        <v>1300</v>
      </c>
      <c r="G1000" s="11">
        <f>IFERROR(VALUE(SUBSTITUTE(Table1[[#This Row],[ Isotopic Composition]],CHAR(160),"")),"")</f>
        <v>0.21679999999999999</v>
      </c>
      <c r="H1000" s="6"/>
      <c r="I1000" s="38">
        <f>IFERROR(VLOOKUP(Table1[[#This Row],[Element]],Table3[],2,0)*Table1[[#This Row],[Isotope Abundance]],"")</f>
        <v>4.0469339259199998E-7</v>
      </c>
    </row>
    <row r="1001" spans="2:9" x14ac:dyDescent="0.25">
      <c r="B1001" s="2"/>
      <c r="C1001" s="2" t="s">
        <v>86</v>
      </c>
      <c r="D1001" s="1">
        <v>173</v>
      </c>
      <c r="E1001" s="1" t="s">
        <v>1301</v>
      </c>
      <c r="F1001" s="8" t="s">
        <v>1302</v>
      </c>
      <c r="G1001" s="11">
        <f>IFERROR(VALUE(SUBSTITUTE(Table1[[#This Row],[ Isotopic Composition]],CHAR(160),"")),"")</f>
        <v>0.16103000000000001</v>
      </c>
      <c r="H1001" s="6"/>
      <c r="I1001" s="38">
        <f>IFERROR(VLOOKUP(Table1[[#This Row],[Element]],Table3[],2,0)*Table1[[#This Row],[Isotope Abundance]],"")</f>
        <v>3.0058937734820003E-7</v>
      </c>
    </row>
    <row r="1002" spans="2:9" x14ac:dyDescent="0.25">
      <c r="B1002" s="2"/>
      <c r="C1002" s="2" t="s">
        <v>86</v>
      </c>
      <c r="D1002" s="1">
        <v>174</v>
      </c>
      <c r="E1002" s="1" t="s">
        <v>1303</v>
      </c>
      <c r="F1002" s="8" t="s">
        <v>1304</v>
      </c>
      <c r="G1002" s="11">
        <f>IFERROR(VALUE(SUBSTITUTE(Table1[[#This Row],[ Isotopic Composition]],CHAR(160),"")),"")</f>
        <v>0.32025999999999999</v>
      </c>
      <c r="H1002" s="6"/>
      <c r="I1002" s="38">
        <f>IFERROR(VLOOKUP(Table1[[#This Row],[Element]],Table3[],2,0)*Table1[[#This Row],[Isotope Abundance]],"")</f>
        <v>5.9781875420439992E-7</v>
      </c>
    </row>
    <row r="1003" spans="2:9" x14ac:dyDescent="0.25">
      <c r="B1003" s="2"/>
      <c r="C1003" s="2" t="s">
        <v>86</v>
      </c>
      <c r="D1003" s="1">
        <v>176</v>
      </c>
      <c r="E1003" s="1" t="s">
        <v>1305</v>
      </c>
      <c r="F1003" s="8" t="s">
        <v>1306</v>
      </c>
      <c r="G1003" s="11">
        <f>IFERROR(VALUE(SUBSTITUTE(Table1[[#This Row],[ Isotopic Composition]],CHAR(160),"")),"")</f>
        <v>0.12995999999999999</v>
      </c>
      <c r="H1003" s="6"/>
      <c r="I1003" s="38">
        <f>IFERROR(VLOOKUP(Table1[[#This Row],[Element]],Table3[],2,0)*Table1[[#This Row],[Isotope Abundance]],"")</f>
        <v>2.4259203552239997E-7</v>
      </c>
    </row>
    <row r="1004" spans="2:9" hidden="1" x14ac:dyDescent="0.25">
      <c r="B1004" s="2">
        <v>71</v>
      </c>
      <c r="C1004" s="2" t="s">
        <v>87</v>
      </c>
      <c r="D1004" s="1">
        <v>150</v>
      </c>
      <c r="E1004" s="1" t="s">
        <v>1307</v>
      </c>
      <c r="F1004" s="1" t="s">
        <v>4</v>
      </c>
      <c r="G1004" s="16" t="str">
        <f>IFERROR(VALUE(SUBSTITUTE(Table1[[#This Row],[ Isotopic Composition]],CHAR(160),"")),"")</f>
        <v/>
      </c>
      <c r="H1004" s="6"/>
      <c r="I1004" s="6" t="str">
        <f>IFERROR(VLOOKUP(Table1[[#This Row],[Element]],Table3[],2,0)*Table1[[#This Row],[Isotope Abundance]],"")</f>
        <v/>
      </c>
    </row>
    <row r="1005" spans="2:9" x14ac:dyDescent="0.25">
      <c r="B1005" s="2"/>
      <c r="C1005" s="2" t="s">
        <v>87</v>
      </c>
      <c r="D1005" s="1">
        <v>175</v>
      </c>
      <c r="E1005" s="1" t="s">
        <v>1308</v>
      </c>
      <c r="F1005" s="8" t="s">
        <v>1309</v>
      </c>
      <c r="G1005" s="11">
        <f>IFERROR(VALUE(SUBSTITUTE(Table1[[#This Row],[ Isotopic Composition]],CHAR(160),"")),"")</f>
        <v>0.97401000000000004</v>
      </c>
      <c r="H1005" s="8" t="s">
        <v>1310</v>
      </c>
      <c r="I1005" s="38">
        <f>IFERROR(VLOOKUP(Table1[[#This Row],[Element]],Table3[],2,0)*Table1[[#This Row],[Isotope Abundance]],"")</f>
        <v>3.8960407305075003E-7</v>
      </c>
    </row>
    <row r="1006" spans="2:9" x14ac:dyDescent="0.25">
      <c r="B1006" s="2"/>
      <c r="C1006" s="2" t="s">
        <v>87</v>
      </c>
      <c r="D1006" s="1">
        <v>176</v>
      </c>
      <c r="E1006" s="1" t="s">
        <v>1311</v>
      </c>
      <c r="F1006" s="8" t="s">
        <v>1312</v>
      </c>
      <c r="G1006" s="11">
        <f>IFERROR(VALUE(SUBSTITUTE(Table1[[#This Row],[ Isotopic Composition]],CHAR(160),"")),"")</f>
        <v>2.5989999999999999E-2</v>
      </c>
      <c r="H1006" s="6"/>
      <c r="I1006" s="38">
        <f>IFERROR(VLOOKUP(Table1[[#This Row],[Element]],Table3[],2,0)*Table1[[#This Row],[Isotope Abundance]],"")</f>
        <v>1.0396001949249999E-8</v>
      </c>
    </row>
    <row r="1007" spans="2:9" hidden="1" x14ac:dyDescent="0.25">
      <c r="B1007" s="2">
        <v>72</v>
      </c>
      <c r="C1007" s="2" t="s">
        <v>88</v>
      </c>
      <c r="D1007" s="1">
        <v>153</v>
      </c>
      <c r="E1007" s="1" t="s">
        <v>1313</v>
      </c>
      <c r="F1007" s="1" t="s">
        <v>4</v>
      </c>
      <c r="G1007" s="16" t="str">
        <f>IFERROR(VALUE(SUBSTITUTE(Table1[[#This Row],[ Isotopic Composition]],CHAR(160),"")),"")</f>
        <v/>
      </c>
      <c r="H1007" s="6"/>
      <c r="I1007" s="6" t="str">
        <f>IFERROR(VLOOKUP(Table1[[#This Row],[Element]],Table3[],2,0)*Table1[[#This Row],[Isotope Abundance]],"")</f>
        <v/>
      </c>
    </row>
    <row r="1008" spans="2:9" x14ac:dyDescent="0.25">
      <c r="B1008" s="2"/>
      <c r="C1008" s="2" t="s">
        <v>88</v>
      </c>
      <c r="D1008" s="1">
        <v>174</v>
      </c>
      <c r="E1008" s="1" t="s">
        <v>1314</v>
      </c>
      <c r="F1008" s="8" t="s">
        <v>1315</v>
      </c>
      <c r="G1008" s="11">
        <f>IFERROR(VALUE(SUBSTITUTE(Table1[[#This Row],[ Isotopic Composition]],CHAR(160),"")),"")</f>
        <v>1.6000000000000001E-3</v>
      </c>
      <c r="H1008" s="8" t="s">
        <v>1316</v>
      </c>
      <c r="I1008" s="38">
        <f>IFERROR(VLOOKUP(Table1[[#This Row],[Element]],Table3[],2,0)*Table1[[#This Row],[Isotope Abundance]],"")</f>
        <v>2.4000056000000001E-9</v>
      </c>
    </row>
    <row r="1009" spans="2:9" x14ac:dyDescent="0.25">
      <c r="B1009" s="2"/>
      <c r="C1009" s="2" t="s">
        <v>88</v>
      </c>
      <c r="D1009" s="1">
        <v>176</v>
      </c>
      <c r="E1009" s="1" t="s">
        <v>1317</v>
      </c>
      <c r="F1009" s="8" t="s">
        <v>1318</v>
      </c>
      <c r="G1009" s="11">
        <f>IFERROR(VALUE(SUBSTITUTE(Table1[[#This Row],[ Isotopic Composition]],CHAR(160),"")),"")</f>
        <v>5.2600000000000001E-2</v>
      </c>
      <c r="H1009" s="6"/>
      <c r="I1009" s="38">
        <f>IFERROR(VLOOKUP(Table1[[#This Row],[Element]],Table3[],2,0)*Table1[[#This Row],[Isotope Abundance]],"")</f>
        <v>7.8900184099999999E-8</v>
      </c>
    </row>
    <row r="1010" spans="2:9" x14ac:dyDescent="0.25">
      <c r="B1010" s="2"/>
      <c r="C1010" s="2" t="s">
        <v>88</v>
      </c>
      <c r="D1010" s="1">
        <v>177</v>
      </c>
      <c r="E1010" s="1" t="s">
        <v>1319</v>
      </c>
      <c r="F1010" s="8" t="s">
        <v>1320</v>
      </c>
      <c r="G1010" s="11">
        <f>IFERROR(VALUE(SUBSTITUTE(Table1[[#This Row],[ Isotopic Composition]],CHAR(160),"")),"")</f>
        <v>0.186</v>
      </c>
      <c r="H1010" s="6"/>
      <c r="I1010" s="38">
        <f>IFERROR(VLOOKUP(Table1[[#This Row],[Element]],Table3[],2,0)*Table1[[#This Row],[Isotope Abundance]],"")</f>
        <v>2.7900065100000003E-7</v>
      </c>
    </row>
    <row r="1011" spans="2:9" x14ac:dyDescent="0.25">
      <c r="B1011" s="2"/>
      <c r="C1011" s="2" t="s">
        <v>88</v>
      </c>
      <c r="D1011" s="1">
        <v>178</v>
      </c>
      <c r="E1011" s="1" t="s">
        <v>1321</v>
      </c>
      <c r="F1011" s="8" t="s">
        <v>1322</v>
      </c>
      <c r="G1011" s="11">
        <f>IFERROR(VALUE(SUBSTITUTE(Table1[[#This Row],[ Isotopic Composition]],CHAR(160),"")),"")</f>
        <v>0.27279999999999999</v>
      </c>
      <c r="H1011" s="6"/>
      <c r="I1011" s="38">
        <f>IFERROR(VLOOKUP(Table1[[#This Row],[Element]],Table3[],2,0)*Table1[[#This Row],[Isotope Abundance]],"")</f>
        <v>4.0920095479999996E-7</v>
      </c>
    </row>
    <row r="1012" spans="2:9" x14ac:dyDescent="0.25">
      <c r="B1012" s="2"/>
      <c r="C1012" s="2" t="s">
        <v>88</v>
      </c>
      <c r="D1012" s="1">
        <v>179</v>
      </c>
      <c r="E1012" s="1" t="s">
        <v>1323</v>
      </c>
      <c r="F1012" s="8" t="s">
        <v>1324</v>
      </c>
      <c r="G1012" s="11">
        <f>IFERROR(VALUE(SUBSTITUTE(Table1[[#This Row],[ Isotopic Composition]],CHAR(160),"")),"")</f>
        <v>0.13619999999999999</v>
      </c>
      <c r="H1012" s="6"/>
      <c r="I1012" s="38">
        <f>IFERROR(VLOOKUP(Table1[[#This Row],[Element]],Table3[],2,0)*Table1[[#This Row],[Isotope Abundance]],"")</f>
        <v>2.0430047669999999E-7</v>
      </c>
    </row>
    <row r="1013" spans="2:9" x14ac:dyDescent="0.25">
      <c r="B1013" s="2"/>
      <c r="C1013" s="2" t="s">
        <v>88</v>
      </c>
      <c r="D1013" s="1">
        <v>180</v>
      </c>
      <c r="E1013" s="1" t="s">
        <v>1325</v>
      </c>
      <c r="F1013" s="8" t="s">
        <v>1326</v>
      </c>
      <c r="G1013" s="11">
        <f>IFERROR(VALUE(SUBSTITUTE(Table1[[#This Row],[ Isotopic Composition]],CHAR(160),"")),"")</f>
        <v>0.3508</v>
      </c>
      <c r="H1013" s="6"/>
      <c r="I1013" s="38">
        <f>IFERROR(VLOOKUP(Table1[[#This Row],[Element]],Table3[],2,0)*Table1[[#This Row],[Isotope Abundance]],"")</f>
        <v>5.262012278E-7</v>
      </c>
    </row>
    <row r="1014" spans="2:9" hidden="1" x14ac:dyDescent="0.25">
      <c r="B1014" s="2">
        <v>73</v>
      </c>
      <c r="C1014" s="2" t="s">
        <v>89</v>
      </c>
      <c r="D1014" s="1">
        <v>155</v>
      </c>
      <c r="E1014" s="1" t="s">
        <v>1327</v>
      </c>
      <c r="F1014" s="1" t="s">
        <v>4</v>
      </c>
      <c r="G1014" s="16" t="str">
        <f>IFERROR(VALUE(SUBSTITUTE(Table1[[#This Row],[ Isotopic Composition]],CHAR(160),"")),"")</f>
        <v/>
      </c>
      <c r="H1014" s="6"/>
      <c r="I1014" s="6" t="str">
        <f>IFERROR(VLOOKUP(Table1[[#This Row],[Element]],Table3[],2,0)*Table1[[#This Row],[Isotope Abundance]],"")</f>
        <v/>
      </c>
    </row>
    <row r="1015" spans="2:9" x14ac:dyDescent="0.25">
      <c r="B1015" s="2"/>
      <c r="C1015" s="2" t="s">
        <v>89</v>
      </c>
      <c r="D1015" s="1">
        <v>180</v>
      </c>
      <c r="E1015" s="1" t="s">
        <v>1328</v>
      </c>
      <c r="F1015" s="8" t="s">
        <v>1329</v>
      </c>
      <c r="G1015" s="11">
        <f>IFERROR(VALUE(SUBSTITUTE(Table1[[#This Row],[ Isotopic Composition]],CHAR(160),"")),"")</f>
        <v>1.2010000000000001E-4</v>
      </c>
      <c r="H1015" s="8" t="s">
        <v>1330</v>
      </c>
      <c r="I1015" s="38">
        <f>IFERROR(VLOOKUP(Table1[[#This Row],[Element]],Table3[],2,0)*Table1[[#This Row],[Isotope Abundance]],"")</f>
        <v>1.4011674673333333E-10</v>
      </c>
    </row>
    <row r="1016" spans="2:9" x14ac:dyDescent="0.25">
      <c r="B1016" s="2"/>
      <c r="C1016" s="2" t="s">
        <v>89</v>
      </c>
      <c r="D1016" s="1">
        <v>181</v>
      </c>
      <c r="E1016" s="1" t="s">
        <v>1331</v>
      </c>
      <c r="F1016" s="8" t="s">
        <v>1332</v>
      </c>
      <c r="G1016" s="11">
        <f>IFERROR(VALUE(SUBSTITUTE(Table1[[#This Row],[ Isotopic Composition]],CHAR(160),"")),"")</f>
        <v>0.99987990000000004</v>
      </c>
      <c r="H1016" s="6"/>
      <c r="I1016" s="38">
        <f>IFERROR(VLOOKUP(Table1[[#This Row],[Element]],Table3[],2,0)*Table1[[#This Row],[Isotope Abundance]],"")</f>
        <v>1.1665272165866E-6</v>
      </c>
    </row>
    <row r="1017" spans="2:9" hidden="1" x14ac:dyDescent="0.25">
      <c r="B1017" s="2">
        <v>74</v>
      </c>
      <c r="C1017" s="2" t="s">
        <v>90</v>
      </c>
      <c r="D1017" s="1">
        <v>157</v>
      </c>
      <c r="E1017" s="1" t="s">
        <v>1333</v>
      </c>
      <c r="F1017" s="1" t="s">
        <v>4</v>
      </c>
      <c r="G1017" s="16" t="str">
        <f>IFERROR(VALUE(SUBSTITUTE(Table1[[#This Row],[ Isotopic Composition]],CHAR(160),"")),"")</f>
        <v/>
      </c>
      <c r="H1017" s="6"/>
      <c r="I1017" s="6" t="str">
        <f>IFERROR(VLOOKUP(Table1[[#This Row],[Element]],Table3[],2,0)*Table1[[#This Row],[Isotope Abundance]],"")</f>
        <v/>
      </c>
    </row>
    <row r="1018" spans="2:9" x14ac:dyDescent="0.25">
      <c r="B1018" s="2"/>
      <c r="C1018" s="2" t="s">
        <v>90</v>
      </c>
      <c r="D1018" s="1">
        <v>180</v>
      </c>
      <c r="E1018" s="1" t="s">
        <v>1334</v>
      </c>
      <c r="F1018" s="8" t="s">
        <v>1335</v>
      </c>
      <c r="G1018" s="11">
        <f>IFERROR(VALUE(SUBSTITUTE(Table1[[#This Row],[ Isotopic Composition]],CHAR(160),"")),"")</f>
        <v>1.1999999999999999E-3</v>
      </c>
      <c r="H1018" s="8" t="s">
        <v>1336</v>
      </c>
      <c r="I1018" s="38">
        <f>IFERROR(VLOOKUP(Table1[[#This Row],[Element]],Table3[],2,0)*Table1[[#This Row],[Isotope Abundance]],"")</f>
        <v>7.5005999999999989E-10</v>
      </c>
    </row>
    <row r="1019" spans="2:9" x14ac:dyDescent="0.25">
      <c r="B1019" s="2"/>
      <c r="C1019" s="2" t="s">
        <v>90</v>
      </c>
      <c r="D1019" s="1">
        <v>182</v>
      </c>
      <c r="E1019" s="1" t="s">
        <v>1337</v>
      </c>
      <c r="F1019" s="8" t="s">
        <v>1338</v>
      </c>
      <c r="G1019" s="11">
        <f>IFERROR(VALUE(SUBSTITUTE(Table1[[#This Row],[ Isotopic Composition]],CHAR(160),"")),"")</f>
        <v>0.26500000000000001</v>
      </c>
      <c r="H1019" s="6"/>
      <c r="I1019" s="38">
        <f>IFERROR(VLOOKUP(Table1[[#This Row],[Element]],Table3[],2,0)*Table1[[#This Row],[Isotope Abundance]],"")</f>
        <v>1.6563825E-7</v>
      </c>
    </row>
    <row r="1020" spans="2:9" x14ac:dyDescent="0.25">
      <c r="B1020" s="2"/>
      <c r="C1020" s="2" t="s">
        <v>90</v>
      </c>
      <c r="D1020" s="1">
        <v>183</v>
      </c>
      <c r="E1020" s="1" t="s">
        <v>1339</v>
      </c>
      <c r="F1020" s="8" t="s">
        <v>1340</v>
      </c>
      <c r="G1020" s="11">
        <f>IFERROR(VALUE(SUBSTITUTE(Table1[[#This Row],[ Isotopic Composition]],CHAR(160),"")),"")</f>
        <v>0.1431</v>
      </c>
      <c r="H1020" s="6"/>
      <c r="I1020" s="38">
        <f>IFERROR(VLOOKUP(Table1[[#This Row],[Element]],Table3[],2,0)*Table1[[#This Row],[Isotope Abundance]],"")</f>
        <v>8.9444654999999997E-8</v>
      </c>
    </row>
    <row r="1021" spans="2:9" x14ac:dyDescent="0.25">
      <c r="B1021" s="2"/>
      <c r="C1021" s="2" t="s">
        <v>90</v>
      </c>
      <c r="D1021" s="1">
        <v>184</v>
      </c>
      <c r="E1021" s="1" t="s">
        <v>1341</v>
      </c>
      <c r="F1021" s="8" t="s">
        <v>1342</v>
      </c>
      <c r="G1021" s="11">
        <f>IFERROR(VALUE(SUBSTITUTE(Table1[[#This Row],[ Isotopic Composition]],CHAR(160),"")),"")</f>
        <v>0.30640000000000001</v>
      </c>
      <c r="H1021" s="6"/>
      <c r="I1021" s="38">
        <f>IFERROR(VLOOKUP(Table1[[#This Row],[Element]],Table3[],2,0)*Table1[[#This Row],[Isotope Abundance]],"")</f>
        <v>1.9151532E-7</v>
      </c>
    </row>
    <row r="1022" spans="2:9" x14ac:dyDescent="0.25">
      <c r="B1022" s="2"/>
      <c r="C1022" s="2" t="s">
        <v>90</v>
      </c>
      <c r="D1022" s="1">
        <v>186</v>
      </c>
      <c r="E1022" s="1" t="s">
        <v>1343</v>
      </c>
      <c r="F1022" s="8" t="s">
        <v>1344</v>
      </c>
      <c r="G1022" s="11">
        <f>IFERROR(VALUE(SUBSTITUTE(Table1[[#This Row],[ Isotopic Composition]],CHAR(160),"")),"")</f>
        <v>0.2843</v>
      </c>
      <c r="H1022" s="6"/>
      <c r="I1022" s="38">
        <f>IFERROR(VLOOKUP(Table1[[#This Row],[Element]],Table3[],2,0)*Table1[[#This Row],[Isotope Abundance]],"")</f>
        <v>1.7770171499999998E-7</v>
      </c>
    </row>
    <row r="1023" spans="2:9" hidden="1" x14ac:dyDescent="0.25">
      <c r="B1023" s="2">
        <v>75</v>
      </c>
      <c r="C1023" s="2" t="s">
        <v>91</v>
      </c>
      <c r="D1023" s="1">
        <v>159</v>
      </c>
      <c r="E1023" s="1" t="s">
        <v>1345</v>
      </c>
      <c r="F1023" s="1" t="s">
        <v>4</v>
      </c>
      <c r="G1023" s="16" t="str">
        <f>IFERROR(VALUE(SUBSTITUTE(Table1[[#This Row],[ Isotopic Composition]],CHAR(160),"")),"")</f>
        <v/>
      </c>
      <c r="H1023" s="6"/>
      <c r="I1023" s="6" t="str">
        <f>IFERROR(VLOOKUP(Table1[[#This Row],[Element]],Table3[],2,0)*Table1[[#This Row],[Isotope Abundance]],"")</f>
        <v/>
      </c>
    </row>
    <row r="1024" spans="2:9" x14ac:dyDescent="0.25">
      <c r="B1024" s="2"/>
      <c r="C1024" s="2" t="s">
        <v>91</v>
      </c>
      <c r="D1024" s="1">
        <v>185</v>
      </c>
      <c r="E1024" s="1" t="s">
        <v>1346</v>
      </c>
      <c r="F1024" s="8" t="s">
        <v>1347</v>
      </c>
      <c r="G1024" s="11">
        <f>IFERROR(VALUE(SUBSTITUTE(Table1[[#This Row],[ Isotopic Composition]],CHAR(160),"")),"")</f>
        <v>0.374</v>
      </c>
      <c r="H1024" s="8" t="s">
        <v>1348</v>
      </c>
      <c r="I1024" s="38">
        <f>IFERROR(VLOOKUP(Table1[[#This Row],[Element]],Table3[],2,0)*Table1[[#This Row],[Isotope Abundance]],"")</f>
        <v>1.3164800000000001E-10</v>
      </c>
    </row>
    <row r="1025" spans="2:9" x14ac:dyDescent="0.25">
      <c r="B1025" s="2"/>
      <c r="C1025" s="2" t="s">
        <v>91</v>
      </c>
      <c r="D1025" s="1">
        <v>187</v>
      </c>
      <c r="E1025" s="1" t="s">
        <v>1349</v>
      </c>
      <c r="F1025" s="8" t="s">
        <v>1350</v>
      </c>
      <c r="G1025" s="11">
        <f>IFERROR(VALUE(SUBSTITUTE(Table1[[#This Row],[ Isotopic Composition]],CHAR(160),"")),"")</f>
        <v>0.626</v>
      </c>
      <c r="H1025" s="6"/>
      <c r="I1025" s="38">
        <f>IFERROR(VLOOKUP(Table1[[#This Row],[Element]],Table3[],2,0)*Table1[[#This Row],[Isotope Abundance]],"")</f>
        <v>2.2035200000000001E-10</v>
      </c>
    </row>
    <row r="1026" spans="2:9" hidden="1" x14ac:dyDescent="0.25">
      <c r="B1026" s="2">
        <v>76</v>
      </c>
      <c r="C1026" s="2" t="s">
        <v>92</v>
      </c>
      <c r="D1026" s="1">
        <v>161</v>
      </c>
      <c r="E1026" s="1" t="s">
        <v>1351</v>
      </c>
      <c r="F1026" s="1" t="s">
        <v>4</v>
      </c>
      <c r="G1026" s="16" t="str">
        <f>IFERROR(VALUE(SUBSTITUTE(Table1[[#This Row],[ Isotopic Composition]],CHAR(160),"")),"")</f>
        <v/>
      </c>
      <c r="H1026" s="6"/>
      <c r="I1026" s="6" t="str">
        <f>IFERROR(VLOOKUP(Table1[[#This Row],[Element]],Table3[],2,0)*Table1[[#This Row],[Isotope Abundance]],"")</f>
        <v/>
      </c>
    </row>
    <row r="1027" spans="2:9" x14ac:dyDescent="0.25">
      <c r="B1027" s="2"/>
      <c r="C1027" s="2" t="s">
        <v>92</v>
      </c>
      <c r="D1027" s="1">
        <v>184</v>
      </c>
      <c r="E1027" s="1" t="s">
        <v>1352</v>
      </c>
      <c r="F1027" s="8" t="s">
        <v>1353</v>
      </c>
      <c r="G1027" s="11">
        <f>IFERROR(VALUE(SUBSTITUTE(Table1[[#This Row],[ Isotopic Composition]],CHAR(160),"")),"")</f>
        <v>2.0000000000000001E-4</v>
      </c>
      <c r="H1027" s="8" t="s">
        <v>1354</v>
      </c>
      <c r="I1027" s="38">
        <f>IFERROR(VLOOKUP(Table1[[#This Row],[Element]],Table3[],2,0)*Table1[[#This Row],[Isotope Abundance]],"")</f>
        <v>3.0000000000000003E-13</v>
      </c>
    </row>
    <row r="1028" spans="2:9" hidden="1" x14ac:dyDescent="0.25">
      <c r="B1028" s="2"/>
      <c r="C1028" s="2" t="s">
        <v>92</v>
      </c>
      <c r="D1028" s="1">
        <v>185</v>
      </c>
      <c r="E1028" s="1" t="s">
        <v>1355</v>
      </c>
      <c r="F1028" s="1" t="s">
        <v>4</v>
      </c>
      <c r="G1028" s="16" t="str">
        <f>IFERROR(VALUE(SUBSTITUTE(Table1[[#This Row],[ Isotopic Composition]],CHAR(160),"")),"")</f>
        <v/>
      </c>
      <c r="H1028" s="6"/>
      <c r="I1028" s="6" t="str">
        <f>IFERROR(VLOOKUP(Table1[[#This Row],[Element]],Table3[],2,0)*Table1[[#This Row],[Isotope Abundance]],"")</f>
        <v/>
      </c>
    </row>
    <row r="1029" spans="2:9" x14ac:dyDescent="0.25">
      <c r="B1029" s="2"/>
      <c r="C1029" s="2" t="s">
        <v>92</v>
      </c>
      <c r="D1029" s="1">
        <v>186</v>
      </c>
      <c r="E1029" s="1" t="s">
        <v>1356</v>
      </c>
      <c r="F1029" s="8" t="s">
        <v>1357</v>
      </c>
      <c r="G1029" s="11">
        <f>IFERROR(VALUE(SUBSTITUTE(Table1[[#This Row],[ Isotopic Composition]],CHAR(160),"")),"")</f>
        <v>1.5900000000000001E-2</v>
      </c>
      <c r="H1029" s="6"/>
      <c r="I1029" s="38">
        <f>IFERROR(VLOOKUP(Table1[[#This Row],[Element]],Table3[],2,0)*Table1[[#This Row],[Isotope Abundance]],"")</f>
        <v>2.3850000000000004E-11</v>
      </c>
    </row>
    <row r="1030" spans="2:9" x14ac:dyDescent="0.25">
      <c r="B1030" s="2"/>
      <c r="C1030" s="2" t="s">
        <v>92</v>
      </c>
      <c r="D1030" s="1">
        <v>187</v>
      </c>
      <c r="E1030" s="1" t="s">
        <v>1358</v>
      </c>
      <c r="F1030" s="8" t="s">
        <v>1359</v>
      </c>
      <c r="G1030" s="11">
        <f>IFERROR(VALUE(SUBSTITUTE(Table1[[#This Row],[ Isotopic Composition]],CHAR(160),"")),"")</f>
        <v>1.9599999999999999E-2</v>
      </c>
      <c r="H1030" s="6"/>
      <c r="I1030" s="38">
        <f>IFERROR(VLOOKUP(Table1[[#This Row],[Element]],Table3[],2,0)*Table1[[#This Row],[Isotope Abundance]],"")</f>
        <v>2.9400000000000003E-11</v>
      </c>
    </row>
    <row r="1031" spans="2:9" x14ac:dyDescent="0.25">
      <c r="B1031" s="2"/>
      <c r="C1031" s="2" t="s">
        <v>92</v>
      </c>
      <c r="D1031" s="1">
        <v>188</v>
      </c>
      <c r="E1031" s="1" t="s">
        <v>1360</v>
      </c>
      <c r="F1031" s="8" t="s">
        <v>1361</v>
      </c>
      <c r="G1031" s="11">
        <f>IFERROR(VALUE(SUBSTITUTE(Table1[[#This Row],[ Isotopic Composition]],CHAR(160),"")),"")</f>
        <v>0.13239999999999999</v>
      </c>
      <c r="H1031" s="6"/>
      <c r="I1031" s="38">
        <f>IFERROR(VLOOKUP(Table1[[#This Row],[Element]],Table3[],2,0)*Table1[[#This Row],[Isotope Abundance]],"")</f>
        <v>1.9860000000000002E-10</v>
      </c>
    </row>
    <row r="1032" spans="2:9" x14ac:dyDescent="0.25">
      <c r="B1032" s="2"/>
      <c r="C1032" s="2" t="s">
        <v>92</v>
      </c>
      <c r="D1032" s="1">
        <v>189</v>
      </c>
      <c r="E1032" s="1" t="s">
        <v>1362</v>
      </c>
      <c r="F1032" s="8" t="s">
        <v>1363</v>
      </c>
      <c r="G1032" s="11">
        <f>IFERROR(VALUE(SUBSTITUTE(Table1[[#This Row],[ Isotopic Composition]],CHAR(160),"")),"")</f>
        <v>0.1615</v>
      </c>
      <c r="H1032" s="6"/>
      <c r="I1032" s="38">
        <f>IFERROR(VLOOKUP(Table1[[#This Row],[Element]],Table3[],2,0)*Table1[[#This Row],[Isotope Abundance]],"")</f>
        <v>2.4225000000000002E-10</v>
      </c>
    </row>
    <row r="1033" spans="2:9" x14ac:dyDescent="0.25">
      <c r="B1033" s="2"/>
      <c r="C1033" s="2" t="s">
        <v>92</v>
      </c>
      <c r="D1033" s="1">
        <v>190</v>
      </c>
      <c r="E1033" s="1" t="s">
        <v>1364</v>
      </c>
      <c r="F1033" s="8" t="s">
        <v>1365</v>
      </c>
      <c r="G1033" s="11">
        <f>IFERROR(VALUE(SUBSTITUTE(Table1[[#This Row],[ Isotopic Composition]],CHAR(160),"")),"")</f>
        <v>0.2626</v>
      </c>
      <c r="H1033" s="6"/>
      <c r="I1033" s="38">
        <f>IFERROR(VLOOKUP(Table1[[#This Row],[Element]],Table3[],2,0)*Table1[[#This Row],[Isotope Abundance]],"")</f>
        <v>3.9390000000000006E-10</v>
      </c>
    </row>
    <row r="1034" spans="2:9" hidden="1" x14ac:dyDescent="0.25">
      <c r="B1034" s="2"/>
      <c r="C1034" s="2" t="s">
        <v>92</v>
      </c>
      <c r="D1034" s="1">
        <v>191</v>
      </c>
      <c r="E1034" s="1" t="s">
        <v>1366</v>
      </c>
      <c r="F1034" s="1" t="s">
        <v>4</v>
      </c>
      <c r="G1034" s="16" t="str">
        <f>IFERROR(VALUE(SUBSTITUTE(Table1[[#This Row],[ Isotopic Composition]],CHAR(160),"")),"")</f>
        <v/>
      </c>
      <c r="H1034" s="6"/>
      <c r="I1034" s="6" t="str">
        <f>IFERROR(VLOOKUP(Table1[[#This Row],[Element]],Table3[],2,0)*Table1[[#This Row],[Isotope Abundance]],"")</f>
        <v/>
      </c>
    </row>
    <row r="1035" spans="2:9" x14ac:dyDescent="0.25">
      <c r="B1035" s="2"/>
      <c r="C1035" s="2" t="s">
        <v>92</v>
      </c>
      <c r="D1035" s="1">
        <v>192</v>
      </c>
      <c r="E1035" s="1" t="s">
        <v>1367</v>
      </c>
      <c r="F1035" s="8" t="s">
        <v>1368</v>
      </c>
      <c r="G1035" s="11">
        <f>IFERROR(VALUE(SUBSTITUTE(Table1[[#This Row],[ Isotopic Composition]],CHAR(160),"")),"")</f>
        <v>0.4078</v>
      </c>
      <c r="H1035" s="6"/>
      <c r="I1035" s="38">
        <f>IFERROR(VLOOKUP(Table1[[#This Row],[Element]],Table3[],2,0)*Table1[[#This Row],[Isotope Abundance]],"")</f>
        <v>6.1170000000000007E-10</v>
      </c>
    </row>
    <row r="1036" spans="2:9" hidden="1" x14ac:dyDescent="0.25">
      <c r="B1036" s="2">
        <v>77</v>
      </c>
      <c r="C1036" s="2" t="s">
        <v>93</v>
      </c>
      <c r="D1036" s="1">
        <v>164</v>
      </c>
      <c r="E1036" s="1" t="s">
        <v>1369</v>
      </c>
      <c r="F1036" s="1" t="s">
        <v>4</v>
      </c>
      <c r="G1036" s="16" t="str">
        <f>IFERROR(VALUE(SUBSTITUTE(Table1[[#This Row],[ Isotopic Composition]],CHAR(160),"")),"")</f>
        <v/>
      </c>
      <c r="H1036" s="6"/>
      <c r="I1036" s="6" t="str">
        <f>IFERROR(VLOOKUP(Table1[[#This Row],[Element]],Table3[],2,0)*Table1[[#This Row],[Isotope Abundance]],"")</f>
        <v/>
      </c>
    </row>
    <row r="1037" spans="2:9" x14ac:dyDescent="0.25">
      <c r="B1037" s="2"/>
      <c r="C1037" s="2" t="s">
        <v>93</v>
      </c>
      <c r="D1037" s="1">
        <v>191</v>
      </c>
      <c r="E1037" s="1" t="s">
        <v>1370</v>
      </c>
      <c r="F1037" s="8" t="s">
        <v>1371</v>
      </c>
      <c r="G1037" s="11">
        <f>IFERROR(VALUE(SUBSTITUTE(Table1[[#This Row],[ Isotopic Composition]],CHAR(160),"")),"")</f>
        <v>0.373</v>
      </c>
      <c r="H1037" s="8" t="s">
        <v>1372</v>
      </c>
      <c r="I1037" s="38">
        <f>IFERROR(VLOOKUP(Table1[[#This Row],[Element]],Table3[],2,0)*Table1[[#This Row],[Isotope Abundance]],"")</f>
        <v>3.73E-10</v>
      </c>
    </row>
    <row r="1038" spans="2:9" hidden="1" x14ac:dyDescent="0.25">
      <c r="B1038" s="2"/>
      <c r="C1038" s="2" t="s">
        <v>93</v>
      </c>
      <c r="D1038" s="1">
        <v>192</v>
      </c>
      <c r="E1038" s="1" t="s">
        <v>1373</v>
      </c>
      <c r="F1038" s="1" t="s">
        <v>4</v>
      </c>
      <c r="G1038" s="16" t="str">
        <f>IFERROR(VALUE(SUBSTITUTE(Table1[[#This Row],[ Isotopic Composition]],CHAR(160),"")),"")</f>
        <v/>
      </c>
      <c r="H1038" s="6"/>
      <c r="I1038" s="6" t="str">
        <f>IFERROR(VLOOKUP(Table1[[#This Row],[Element]],Table3[],2,0)*Table1[[#This Row],[Isotope Abundance]],"")</f>
        <v/>
      </c>
    </row>
    <row r="1039" spans="2:9" x14ac:dyDescent="0.25">
      <c r="B1039" s="2"/>
      <c r="C1039" s="2" t="s">
        <v>93</v>
      </c>
      <c r="D1039" s="1">
        <v>193</v>
      </c>
      <c r="E1039" s="1" t="s">
        <v>1374</v>
      </c>
      <c r="F1039" s="8" t="s">
        <v>1375</v>
      </c>
      <c r="G1039" s="11">
        <f>IFERROR(VALUE(SUBSTITUTE(Table1[[#This Row],[ Isotopic Composition]],CHAR(160),"")),"")</f>
        <v>0.627</v>
      </c>
      <c r="H1039" s="6"/>
      <c r="I1039" s="38">
        <f>IFERROR(VLOOKUP(Table1[[#This Row],[Element]],Table3[],2,0)*Table1[[#This Row],[Isotope Abundance]],"")</f>
        <v>6.2700000000000001E-10</v>
      </c>
    </row>
    <row r="1040" spans="2:9" hidden="1" x14ac:dyDescent="0.25">
      <c r="B1040" s="2">
        <v>78</v>
      </c>
      <c r="C1040" s="2" t="s">
        <v>94</v>
      </c>
      <c r="D1040" s="1">
        <v>166</v>
      </c>
      <c r="E1040" s="1" t="s">
        <v>1376</v>
      </c>
      <c r="F1040" s="1" t="s">
        <v>4</v>
      </c>
      <c r="G1040" s="16" t="str">
        <f>IFERROR(VALUE(SUBSTITUTE(Table1[[#This Row],[ Isotopic Composition]],CHAR(160),"")),"")</f>
        <v/>
      </c>
      <c r="H1040" s="6"/>
      <c r="I1040" s="6" t="str">
        <f>IFERROR(VLOOKUP(Table1[[#This Row],[Element]],Table3[],2,0)*Table1[[#This Row],[Isotope Abundance]],"")</f>
        <v/>
      </c>
    </row>
    <row r="1041" spans="2:9" x14ac:dyDescent="0.25">
      <c r="B1041" s="2"/>
      <c r="C1041" s="2" t="s">
        <v>94</v>
      </c>
      <c r="D1041" s="1">
        <v>190</v>
      </c>
      <c r="E1041" s="1" t="s">
        <v>1377</v>
      </c>
      <c r="F1041" s="8" t="s">
        <v>1378</v>
      </c>
      <c r="G1041" s="11">
        <f>IFERROR(VALUE(SUBSTITUTE(Table1[[#This Row],[ Isotopic Composition]],CHAR(160),"")),"")</f>
        <v>1.2E-4</v>
      </c>
      <c r="H1041" s="8" t="s">
        <v>1379</v>
      </c>
      <c r="I1041" s="38">
        <f>IFERROR(VLOOKUP(Table1[[#This Row],[Element]],Table3[],2,0)*Table1[[#This Row],[Isotope Abundance]],"")</f>
        <v>6.0000000000000007E-13</v>
      </c>
    </row>
    <row r="1042" spans="2:9" x14ac:dyDescent="0.25">
      <c r="B1042" s="2"/>
      <c r="C1042" s="2" t="s">
        <v>94</v>
      </c>
      <c r="D1042" s="1">
        <v>192</v>
      </c>
      <c r="E1042" s="1" t="s">
        <v>1380</v>
      </c>
      <c r="F1042" s="8" t="s">
        <v>1381</v>
      </c>
      <c r="G1042" s="11">
        <f>IFERROR(VALUE(SUBSTITUTE(Table1[[#This Row],[ Isotopic Composition]],CHAR(160),"")),"")</f>
        <v>7.8200000000000006E-3</v>
      </c>
      <c r="H1042" s="6"/>
      <c r="I1042" s="38">
        <f>IFERROR(VLOOKUP(Table1[[#This Row],[Element]],Table3[],2,0)*Table1[[#This Row],[Isotope Abundance]],"")</f>
        <v>3.9100000000000006E-11</v>
      </c>
    </row>
    <row r="1043" spans="2:9" x14ac:dyDescent="0.25">
      <c r="B1043" s="2"/>
      <c r="C1043" s="2" t="s">
        <v>94</v>
      </c>
      <c r="D1043" s="1">
        <v>194</v>
      </c>
      <c r="E1043" s="1" t="s">
        <v>1382</v>
      </c>
      <c r="F1043" s="8" t="s">
        <v>1383</v>
      </c>
      <c r="G1043" s="11">
        <f>IFERROR(VALUE(SUBSTITUTE(Table1[[#This Row],[ Isotopic Composition]],CHAR(160),"")),"")</f>
        <v>0.3286</v>
      </c>
      <c r="H1043" s="6"/>
      <c r="I1043" s="38">
        <f>IFERROR(VLOOKUP(Table1[[#This Row],[Element]],Table3[],2,0)*Table1[[#This Row],[Isotope Abundance]],"")</f>
        <v>1.643E-9</v>
      </c>
    </row>
    <row r="1044" spans="2:9" x14ac:dyDescent="0.25">
      <c r="B1044" s="2"/>
      <c r="C1044" s="2" t="s">
        <v>94</v>
      </c>
      <c r="D1044" s="1">
        <v>195</v>
      </c>
      <c r="E1044" s="1" t="s">
        <v>1384</v>
      </c>
      <c r="F1044" s="8" t="s">
        <v>1385</v>
      </c>
      <c r="G1044" s="11">
        <f>IFERROR(VALUE(SUBSTITUTE(Table1[[#This Row],[ Isotopic Composition]],CHAR(160),"")),"")</f>
        <v>0.33779999999999999</v>
      </c>
      <c r="H1044" s="6"/>
      <c r="I1044" s="38">
        <f>IFERROR(VLOOKUP(Table1[[#This Row],[Element]],Table3[],2,0)*Table1[[#This Row],[Isotope Abundance]],"")</f>
        <v>1.6890000000000001E-9</v>
      </c>
    </row>
    <row r="1045" spans="2:9" x14ac:dyDescent="0.25">
      <c r="B1045" s="2"/>
      <c r="C1045" s="2" t="s">
        <v>94</v>
      </c>
      <c r="D1045" s="1">
        <v>196</v>
      </c>
      <c r="E1045" s="1" t="s">
        <v>1386</v>
      </c>
      <c r="F1045" s="8" t="s">
        <v>1387</v>
      </c>
      <c r="G1045" s="11">
        <f>IFERROR(VALUE(SUBSTITUTE(Table1[[#This Row],[ Isotopic Composition]],CHAR(160),"")),"")</f>
        <v>0.25209999999999999</v>
      </c>
      <c r="H1045" s="6"/>
      <c r="I1045" s="38">
        <f>IFERROR(VLOOKUP(Table1[[#This Row],[Element]],Table3[],2,0)*Table1[[#This Row],[Isotope Abundance]],"")</f>
        <v>1.2604999999999999E-9</v>
      </c>
    </row>
    <row r="1046" spans="2:9" x14ac:dyDescent="0.25">
      <c r="B1046" s="2"/>
      <c r="C1046" s="2" t="s">
        <v>94</v>
      </c>
      <c r="D1046" s="1">
        <v>198</v>
      </c>
      <c r="E1046" s="1" t="s">
        <v>1388</v>
      </c>
      <c r="F1046" s="8" t="s">
        <v>1389</v>
      </c>
      <c r="G1046" s="11">
        <f>IFERROR(VALUE(SUBSTITUTE(Table1[[#This Row],[ Isotopic Composition]],CHAR(160),"")),"")</f>
        <v>7.356E-2</v>
      </c>
      <c r="H1046" s="6"/>
      <c r="I1046" s="38">
        <f>IFERROR(VLOOKUP(Table1[[#This Row],[Element]],Table3[],2,0)*Table1[[#This Row],[Isotope Abundance]],"")</f>
        <v>3.6780000000000001E-10</v>
      </c>
    </row>
    <row r="1047" spans="2:9" hidden="1" x14ac:dyDescent="0.25">
      <c r="B1047" s="2"/>
      <c r="C1047" s="2" t="s">
        <v>94</v>
      </c>
      <c r="D1047" s="1">
        <v>197</v>
      </c>
      <c r="E1047" s="1" t="s">
        <v>1390</v>
      </c>
      <c r="F1047" s="8" t="s">
        <v>9</v>
      </c>
      <c r="G1047" s="11"/>
      <c r="H1047" s="8" t="s">
        <v>1391</v>
      </c>
      <c r="I1047" s="6">
        <f>IFERROR(VLOOKUP(Table1[[#This Row],[Element]],Table3[],2,0)*Table1[[#This Row],[Isotope Abundance]],"")</f>
        <v>0</v>
      </c>
    </row>
    <row r="1048" spans="2:9" hidden="1" x14ac:dyDescent="0.25">
      <c r="B1048" s="2">
        <v>80</v>
      </c>
      <c r="C1048" s="2" t="s">
        <v>95</v>
      </c>
      <c r="D1048" s="1">
        <v>171</v>
      </c>
      <c r="E1048" s="1" t="s">
        <v>1392</v>
      </c>
      <c r="F1048" s="1" t="s">
        <v>4</v>
      </c>
      <c r="G1048" s="16" t="str">
        <f>IFERROR(VALUE(SUBSTITUTE(Table1[[#This Row],[ Isotopic Composition]],CHAR(160),"")),"")</f>
        <v/>
      </c>
      <c r="H1048" s="6"/>
      <c r="I1048" s="6" t="str">
        <f>IFERROR(VLOOKUP(Table1[[#This Row],[Element]],Table3[],2,0)*Table1[[#This Row],[Isotope Abundance]],"")</f>
        <v/>
      </c>
    </row>
    <row r="1049" spans="2:9" x14ac:dyDescent="0.25">
      <c r="B1049" s="2"/>
      <c r="C1049" s="2" t="s">
        <v>95</v>
      </c>
      <c r="D1049" s="1">
        <v>196</v>
      </c>
      <c r="E1049" s="1" t="s">
        <v>1393</v>
      </c>
      <c r="F1049" s="8" t="s">
        <v>1394</v>
      </c>
      <c r="G1049" s="11">
        <f>IFERROR(VALUE(SUBSTITUTE(Table1[[#This Row],[ Isotopic Composition]],CHAR(160),"")),"")</f>
        <v>1.5E-3</v>
      </c>
      <c r="H1049" s="8" t="s">
        <v>1395</v>
      </c>
      <c r="I1049" s="38">
        <f>IFERROR(VLOOKUP(Table1[[#This Row],[Element]],Table3[],2,0)*Table1[[#This Row],[Isotope Abundance]],"")</f>
        <v>4.8251500000000007E-10</v>
      </c>
    </row>
    <row r="1050" spans="2:9" x14ac:dyDescent="0.25">
      <c r="B1050" s="2"/>
      <c r="C1050" s="2" t="s">
        <v>95</v>
      </c>
      <c r="D1050" s="1">
        <v>198</v>
      </c>
      <c r="E1050" s="1" t="s">
        <v>1396</v>
      </c>
      <c r="F1050" s="8" t="s">
        <v>1397</v>
      </c>
      <c r="G1050" s="11">
        <f>IFERROR(VALUE(SUBSTITUTE(Table1[[#This Row],[ Isotopic Composition]],CHAR(160),"")),"")</f>
        <v>9.9699999999999997E-2</v>
      </c>
      <c r="H1050" s="6"/>
      <c r="I1050" s="38">
        <f>IFERROR(VLOOKUP(Table1[[#This Row],[Element]],Table3[],2,0)*Table1[[#This Row],[Isotope Abundance]],"")</f>
        <v>3.207116366666667E-8</v>
      </c>
    </row>
    <row r="1051" spans="2:9" x14ac:dyDescent="0.25">
      <c r="B1051" s="2"/>
      <c r="C1051" s="2" t="s">
        <v>95</v>
      </c>
      <c r="D1051" s="1">
        <v>199</v>
      </c>
      <c r="E1051" s="1" t="s">
        <v>1398</v>
      </c>
      <c r="F1051" s="8" t="s">
        <v>1399</v>
      </c>
      <c r="G1051" s="11">
        <f>IFERROR(VALUE(SUBSTITUTE(Table1[[#This Row],[ Isotopic Composition]],CHAR(160),"")),"")</f>
        <v>0.16869999999999999</v>
      </c>
      <c r="H1051" s="6"/>
      <c r="I1051" s="38">
        <f>IFERROR(VLOOKUP(Table1[[#This Row],[Element]],Table3[],2,0)*Table1[[#This Row],[Isotope Abundance]],"")</f>
        <v>5.4266853666666666E-8</v>
      </c>
    </row>
    <row r="1052" spans="2:9" x14ac:dyDescent="0.25">
      <c r="B1052" s="2"/>
      <c r="C1052" s="2" t="s">
        <v>95</v>
      </c>
      <c r="D1052" s="1">
        <v>200</v>
      </c>
      <c r="E1052" s="1" t="s">
        <v>1400</v>
      </c>
      <c r="F1052" s="8" t="s">
        <v>1401</v>
      </c>
      <c r="G1052" s="11">
        <f>IFERROR(VALUE(SUBSTITUTE(Table1[[#This Row],[ Isotopic Composition]],CHAR(160),"")),"")</f>
        <v>0.23100000000000001</v>
      </c>
      <c r="H1052" s="6"/>
      <c r="I1052" s="38">
        <f>IFERROR(VLOOKUP(Table1[[#This Row],[Element]],Table3[],2,0)*Table1[[#This Row],[Isotope Abundance]],"")</f>
        <v>7.4307310000000004E-8</v>
      </c>
    </row>
    <row r="1053" spans="2:9" x14ac:dyDescent="0.25">
      <c r="B1053" s="2"/>
      <c r="C1053" s="2" t="s">
        <v>95</v>
      </c>
      <c r="D1053" s="1">
        <v>201</v>
      </c>
      <c r="E1053" s="1" t="s">
        <v>1402</v>
      </c>
      <c r="F1053" s="8" t="s">
        <v>1403</v>
      </c>
      <c r="G1053" s="11">
        <f>IFERROR(VALUE(SUBSTITUTE(Table1[[#This Row],[ Isotopic Composition]],CHAR(160),"")),"")</f>
        <v>0.1318</v>
      </c>
      <c r="H1053" s="6"/>
      <c r="I1053" s="38">
        <f>IFERROR(VLOOKUP(Table1[[#This Row],[Element]],Table3[],2,0)*Table1[[#This Row],[Isotope Abundance]],"")</f>
        <v>4.2396984666666672E-8</v>
      </c>
    </row>
    <row r="1054" spans="2:9" x14ac:dyDescent="0.25">
      <c r="B1054" s="2"/>
      <c r="C1054" s="2" t="s">
        <v>95</v>
      </c>
      <c r="D1054" s="1">
        <v>202</v>
      </c>
      <c r="E1054" s="1" t="s">
        <v>1404</v>
      </c>
      <c r="F1054" s="8" t="s">
        <v>1405</v>
      </c>
      <c r="G1054" s="11">
        <f>IFERROR(VALUE(SUBSTITUTE(Table1[[#This Row],[ Isotopic Composition]],CHAR(160),"")),"")</f>
        <v>0.29859999999999998</v>
      </c>
      <c r="H1054" s="6"/>
      <c r="I1054" s="38">
        <f>IFERROR(VLOOKUP(Table1[[#This Row],[Element]],Table3[],2,0)*Table1[[#This Row],[Isotope Abundance]],"")</f>
        <v>9.6052652666666666E-8</v>
      </c>
    </row>
    <row r="1055" spans="2:9" x14ac:dyDescent="0.25">
      <c r="B1055" s="2"/>
      <c r="C1055" s="2" t="s">
        <v>95</v>
      </c>
      <c r="D1055" s="1">
        <v>204</v>
      </c>
      <c r="E1055" s="1" t="s">
        <v>1406</v>
      </c>
      <c r="F1055" s="8" t="s">
        <v>1407</v>
      </c>
      <c r="G1055" s="11">
        <f>IFERROR(VALUE(SUBSTITUTE(Table1[[#This Row],[ Isotopic Composition]],CHAR(160),"")),"")</f>
        <v>6.8699999999999997E-2</v>
      </c>
      <c r="H1055" s="6"/>
      <c r="I1055" s="38">
        <f>IFERROR(VLOOKUP(Table1[[#This Row],[Element]],Table3[],2,0)*Table1[[#This Row],[Isotope Abundance]],"")</f>
        <v>2.2099187000000002E-8</v>
      </c>
    </row>
    <row r="1056" spans="2:9" hidden="1" x14ac:dyDescent="0.25">
      <c r="B1056" s="2">
        <v>81</v>
      </c>
      <c r="C1056" s="2" t="s">
        <v>96</v>
      </c>
      <c r="D1056" s="1">
        <v>176</v>
      </c>
      <c r="E1056" s="1" t="s">
        <v>1408</v>
      </c>
      <c r="F1056" s="1" t="s">
        <v>4</v>
      </c>
      <c r="G1056" s="16" t="str">
        <f>IFERROR(VALUE(SUBSTITUTE(Table1[[#This Row],[ Isotopic Composition]],CHAR(160),"")),"")</f>
        <v/>
      </c>
      <c r="H1056" s="8" t="s">
        <v>97</v>
      </c>
      <c r="I1056" s="6" t="str">
        <f>IFERROR(VLOOKUP(Table1[[#This Row],[Element]],Table3[],2,0)*Table1[[#This Row],[Isotope Abundance]],"")</f>
        <v/>
      </c>
    </row>
    <row r="1057" spans="2:9" x14ac:dyDescent="0.25">
      <c r="B1057" s="2"/>
      <c r="C1057" s="2" t="s">
        <v>96</v>
      </c>
      <c r="D1057" s="1">
        <v>203</v>
      </c>
      <c r="E1057" s="1" t="s">
        <v>1409</v>
      </c>
      <c r="F1057" s="8" t="s">
        <v>1410</v>
      </c>
      <c r="G1057" s="11">
        <f>IFERROR(VALUE(SUBSTITUTE(Table1[[#This Row],[ Isotopic Composition]],CHAR(160),"")),"")</f>
        <v>0.29520000000000002</v>
      </c>
      <c r="H1057" s="6"/>
      <c r="I1057" s="38">
        <f>IFERROR(VLOOKUP(Table1[[#This Row],[Element]],Table3[],2,0)*Table1[[#This Row],[Isotope Abundance]],"")</f>
        <v>1.918818696E-7</v>
      </c>
    </row>
    <row r="1058" spans="2:9" x14ac:dyDescent="0.25">
      <c r="B1058" s="2"/>
      <c r="C1058" s="2" t="s">
        <v>96</v>
      </c>
      <c r="D1058" s="1">
        <v>205</v>
      </c>
      <c r="E1058" s="1" t="s">
        <v>1411</v>
      </c>
      <c r="F1058" s="8" t="s">
        <v>1412</v>
      </c>
      <c r="G1058" s="11">
        <f>IFERROR(VALUE(SUBSTITUTE(Table1[[#This Row],[ Isotopic Composition]],CHAR(160),"")),"")</f>
        <v>0.70479999999999998</v>
      </c>
      <c r="H1058" s="6"/>
      <c r="I1058" s="38">
        <f>IFERROR(VLOOKUP(Table1[[#This Row],[Element]],Table3[],2,0)*Table1[[#This Row],[Isotope Abundance]],"")</f>
        <v>4.581244637333333E-7</v>
      </c>
    </row>
    <row r="1059" spans="2:9" hidden="1" x14ac:dyDescent="0.25">
      <c r="B1059" s="2">
        <v>82</v>
      </c>
      <c r="C1059" s="2" t="s">
        <v>98</v>
      </c>
      <c r="D1059" s="1">
        <v>178</v>
      </c>
      <c r="E1059" s="1" t="s">
        <v>1413</v>
      </c>
      <c r="F1059" s="1" t="s">
        <v>4</v>
      </c>
      <c r="G1059" s="16" t="str">
        <f>IFERROR(VALUE(SUBSTITUTE(Table1[[#This Row],[ Isotopic Composition]],CHAR(160),"")),"")</f>
        <v/>
      </c>
      <c r="H1059" s="6"/>
      <c r="I1059" s="6" t="str">
        <f>IFERROR(VLOOKUP(Table1[[#This Row],[Element]],Table3[],2,0)*Table1[[#This Row],[Isotope Abundance]],"")</f>
        <v/>
      </c>
    </row>
    <row r="1060" spans="2:9" x14ac:dyDescent="0.25">
      <c r="B1060" s="2"/>
      <c r="C1060" s="2" t="s">
        <v>98</v>
      </c>
      <c r="D1060" s="1">
        <v>204</v>
      </c>
      <c r="E1060" s="1" t="s">
        <v>1414</v>
      </c>
      <c r="F1060" s="8" t="s">
        <v>1415</v>
      </c>
      <c r="G1060" s="11">
        <f>IFERROR(VALUE(SUBSTITUTE(Table1[[#This Row],[ Isotopic Composition]],CHAR(160),"")),"")</f>
        <v>1.4E-2</v>
      </c>
      <c r="H1060" s="8" t="s">
        <v>1416</v>
      </c>
      <c r="I1060" s="38">
        <f>IFERROR(VLOOKUP(Table1[[#This Row],[Element]],Table3[],2,0)*Table1[[#This Row],[Isotope Abundance]],"")</f>
        <v>3.1966680666666672E-7</v>
      </c>
    </row>
    <row r="1061" spans="2:9" hidden="1" x14ac:dyDescent="0.25">
      <c r="B1061" s="2"/>
      <c r="C1061" s="2" t="s">
        <v>98</v>
      </c>
      <c r="D1061" s="1">
        <v>205</v>
      </c>
      <c r="E1061" s="1" t="s">
        <v>1417</v>
      </c>
      <c r="F1061" s="1" t="s">
        <v>4</v>
      </c>
      <c r="G1061" s="16" t="str">
        <f>IFERROR(VALUE(SUBSTITUTE(Table1[[#This Row],[ Isotopic Composition]],CHAR(160),"")),"")</f>
        <v/>
      </c>
      <c r="H1061" s="6"/>
      <c r="I1061" s="6" t="str">
        <f>IFERROR(VLOOKUP(Table1[[#This Row],[Element]],Table3[],2,0)*Table1[[#This Row],[Isotope Abundance]],"")</f>
        <v/>
      </c>
    </row>
    <row r="1062" spans="2:9" x14ac:dyDescent="0.25">
      <c r="B1062" s="2"/>
      <c r="C1062" s="2" t="s">
        <v>98</v>
      </c>
      <c r="D1062" s="1">
        <v>206</v>
      </c>
      <c r="E1062" s="1" t="s">
        <v>1418</v>
      </c>
      <c r="F1062" s="8" t="s">
        <v>1419</v>
      </c>
      <c r="G1062" s="11">
        <f>IFERROR(VALUE(SUBSTITUTE(Table1[[#This Row],[ Isotopic Composition]],CHAR(160),"")),"")</f>
        <v>0.24099999999999999</v>
      </c>
      <c r="H1062" s="6"/>
      <c r="I1062" s="38">
        <f>IFERROR(VLOOKUP(Table1[[#This Row],[Element]],Table3[],2,0)*Table1[[#This Row],[Isotope Abundance]],"")</f>
        <v>5.5028357433333335E-6</v>
      </c>
    </row>
    <row r="1063" spans="2:9" x14ac:dyDescent="0.25">
      <c r="B1063" s="2"/>
      <c r="C1063" s="2" t="s">
        <v>98</v>
      </c>
      <c r="D1063" s="1">
        <v>207</v>
      </c>
      <c r="E1063" s="1" t="s">
        <v>1420</v>
      </c>
      <c r="F1063" s="8" t="s">
        <v>1421</v>
      </c>
      <c r="G1063" s="11">
        <f>IFERROR(VALUE(SUBSTITUTE(Table1[[#This Row],[ Isotopic Composition]],CHAR(160),"")),"")</f>
        <v>0.221</v>
      </c>
      <c r="H1063" s="6"/>
      <c r="I1063" s="38">
        <f>IFERROR(VLOOKUP(Table1[[#This Row],[Element]],Table3[],2,0)*Table1[[#This Row],[Isotope Abundance]],"")</f>
        <v>5.0461688766666668E-6</v>
      </c>
    </row>
    <row r="1064" spans="2:9" x14ac:dyDescent="0.25">
      <c r="B1064" s="2"/>
      <c r="C1064" s="2" t="s">
        <v>98</v>
      </c>
      <c r="D1064" s="1">
        <v>208</v>
      </c>
      <c r="E1064" s="1" t="s">
        <v>1422</v>
      </c>
      <c r="F1064" s="8" t="s">
        <v>1423</v>
      </c>
      <c r="G1064" s="11">
        <f>IFERROR(VALUE(SUBSTITUTE(Table1[[#This Row],[ Isotopic Composition]],CHAR(160),"")),"")</f>
        <v>0.52400000000000002</v>
      </c>
      <c r="H1064" s="6"/>
      <c r="I1064" s="38">
        <f>IFERROR(VLOOKUP(Table1[[#This Row],[Element]],Table3[],2,0)*Table1[[#This Row],[Isotope Abundance]],"")</f>
        <v>1.1964671906666667E-5</v>
      </c>
    </row>
    <row r="1065" spans="2:9" hidden="1" x14ac:dyDescent="0.25">
      <c r="B1065" s="2">
        <v>83</v>
      </c>
      <c r="C1065" s="2" t="s">
        <v>99</v>
      </c>
      <c r="D1065" s="1">
        <v>184</v>
      </c>
      <c r="E1065" s="1" t="s">
        <v>1424</v>
      </c>
      <c r="F1065" s="1" t="s">
        <v>4</v>
      </c>
      <c r="G1065" s="16" t="str">
        <f>IFERROR(VALUE(SUBSTITUTE(Table1[[#This Row],[ Isotopic Composition]],CHAR(160),"")),"")</f>
        <v/>
      </c>
      <c r="H1065" s="6"/>
      <c r="I1065" s="6" t="str">
        <f>IFERROR(VLOOKUP(Table1[[#This Row],[Element]],Table3[],2,0)*Table1[[#This Row],[Isotope Abundance]],"")</f>
        <v/>
      </c>
    </row>
    <row r="1066" spans="2:9" x14ac:dyDescent="0.25">
      <c r="B1066" s="2"/>
      <c r="C1066" s="2" t="s">
        <v>99</v>
      </c>
      <c r="D1066" s="1">
        <v>209</v>
      </c>
      <c r="E1066" s="1" t="s">
        <v>1425</v>
      </c>
      <c r="F1066" s="8" t="s">
        <v>9</v>
      </c>
      <c r="G1066" s="11">
        <f>IFERROR(VALUE(SUBSTITUTE(Table1[[#This Row],[ Isotopic Composition]],CHAR(160),"")),"")</f>
        <v>1</v>
      </c>
      <c r="H1066" s="8" t="s">
        <v>1426</v>
      </c>
      <c r="I1066" s="38">
        <f>IFERROR(VLOOKUP(Table1[[#This Row],[Element]],Table3[],2,0)*Table1[[#This Row],[Isotope Abundance]],"")</f>
        <v>3.7617333333333333E-7</v>
      </c>
    </row>
  </sheetData>
  <hyperlinks>
    <hyperlink ref="B2" r:id="rId1" location="iso" display="http://nist.gov/pml/data/comp-notes.cfm - iso"/>
    <hyperlink ref="E2" r:id="rId2" location="relative" display="http://nist.gov/pml/data/comp-notes.cfm - relative"/>
    <hyperlink ref="F2" r:id="rId3" location="comp" display="http://nist.gov/pml/data/comp-notes.cfm - comp"/>
    <hyperlink ref="H2" r:id="rId4" location="weight" display="http://nist.gov/pml/data/comp-notes.cfm - weight"/>
  </hyperlinks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97"/>
  <sheetViews>
    <sheetView topLeftCell="A67" workbookViewId="0">
      <selection activeCell="F97" sqref="F4:F97"/>
    </sheetView>
  </sheetViews>
  <sheetFormatPr defaultRowHeight="15" x14ac:dyDescent="0.25"/>
  <cols>
    <col min="5" max="5" width="11" style="3" customWidth="1"/>
    <col min="6" max="6" width="11" customWidth="1"/>
  </cols>
  <sheetData>
    <row r="3" spans="5:6" s="23" customFormat="1" ht="75" x14ac:dyDescent="0.25">
      <c r="E3" s="23" t="s">
        <v>1449</v>
      </c>
      <c r="F3" s="23" t="s">
        <v>1450</v>
      </c>
    </row>
    <row r="4" spans="5:6" x14ac:dyDescent="0.25">
      <c r="E4" s="3" t="s">
        <v>0</v>
      </c>
      <c r="F4" s="37">
        <v>5.4700000000000006E-2</v>
      </c>
    </row>
    <row r="5" spans="5:6" x14ac:dyDescent="0.25">
      <c r="E5" s="3" t="s">
        <v>5</v>
      </c>
      <c r="F5" s="37">
        <v>4.0035000000000001E-9</v>
      </c>
    </row>
    <row r="6" spans="5:6" x14ac:dyDescent="0.25">
      <c r="E6" s="3" t="s">
        <v>6</v>
      </c>
      <c r="F6" s="37">
        <v>2.3226666666666666E-5</v>
      </c>
    </row>
    <row r="7" spans="5:6" x14ac:dyDescent="0.25">
      <c r="E7" s="3" t="s">
        <v>8</v>
      </c>
      <c r="F7" s="37">
        <v>2.0333351999999999E-6</v>
      </c>
    </row>
    <row r="8" spans="5:6" x14ac:dyDescent="0.25">
      <c r="E8" s="3" t="s">
        <v>10</v>
      </c>
      <c r="F8" s="37">
        <v>7.2200000000000003E-6</v>
      </c>
    </row>
    <row r="9" spans="5:6" x14ac:dyDescent="0.25">
      <c r="E9" s="3" t="s">
        <v>12</v>
      </c>
      <c r="F9" s="37">
        <v>1.1400000000000001E-4</v>
      </c>
    </row>
    <row r="10" spans="5:6" x14ac:dyDescent="0.25">
      <c r="E10" s="3" t="s">
        <v>14</v>
      </c>
      <c r="F10" s="37">
        <v>9.7499999999999998E-6</v>
      </c>
    </row>
    <row r="11" spans="5:6" x14ac:dyDescent="0.25">
      <c r="E11" s="3" t="s">
        <v>16</v>
      </c>
      <c r="F11" s="37">
        <v>0.65900000000000003</v>
      </c>
    </row>
    <row r="12" spans="5:6" x14ac:dyDescent="0.25">
      <c r="E12" s="3" t="s">
        <v>18</v>
      </c>
      <c r="F12" s="37">
        <v>2.9315E-4</v>
      </c>
    </row>
    <row r="13" spans="5:6" x14ac:dyDescent="0.25">
      <c r="E13" s="3" t="s">
        <v>19</v>
      </c>
      <c r="F13" s="37">
        <v>2.5600000000000003E-9</v>
      </c>
    </row>
    <row r="14" spans="5:6" x14ac:dyDescent="0.25">
      <c r="E14" s="3" t="s">
        <v>20</v>
      </c>
      <c r="F14" s="37">
        <v>1.34E-2</v>
      </c>
    </row>
    <row r="15" spans="5:6" x14ac:dyDescent="0.25">
      <c r="E15" s="3" t="s">
        <v>21</v>
      </c>
      <c r="F15" s="37">
        <v>1.0830000000000001E-2</v>
      </c>
    </row>
    <row r="16" spans="5:6" x14ac:dyDescent="0.25">
      <c r="E16" s="3" t="s">
        <v>23</v>
      </c>
      <c r="F16" s="37">
        <v>4.0166667333333336E-2</v>
      </c>
    </row>
    <row r="17" spans="5:6" x14ac:dyDescent="0.25">
      <c r="E17" s="3" t="s">
        <v>24</v>
      </c>
      <c r="F17" s="37">
        <v>0.19033406666666663</v>
      </c>
    </row>
    <row r="18" spans="5:6" x14ac:dyDescent="0.25">
      <c r="E18" s="3" t="s">
        <v>26</v>
      </c>
      <c r="F18" s="37">
        <v>5.2503000000000011E-4</v>
      </c>
    </row>
    <row r="19" spans="5:6" x14ac:dyDescent="0.25">
      <c r="E19" s="3" t="s">
        <v>27</v>
      </c>
      <c r="F19" s="37">
        <v>6.2750000000000002E-4</v>
      </c>
    </row>
    <row r="20" spans="5:6" x14ac:dyDescent="0.25">
      <c r="E20" s="3" t="s">
        <v>29</v>
      </c>
      <c r="F20" s="37">
        <v>6.6100000000000004E-3</v>
      </c>
    </row>
    <row r="21" spans="5:6" x14ac:dyDescent="0.25">
      <c r="E21" s="3" t="s">
        <v>31</v>
      </c>
      <c r="F21" s="37">
        <v>1.9750000000000001E-6</v>
      </c>
    </row>
    <row r="22" spans="5:6" x14ac:dyDescent="0.25">
      <c r="E22" s="3" t="s">
        <v>32</v>
      </c>
      <c r="F22" s="37">
        <v>1.0649499999999999E-2</v>
      </c>
    </row>
    <row r="23" spans="5:6" x14ac:dyDescent="0.25">
      <c r="E23" s="3" t="s">
        <v>33</v>
      </c>
      <c r="F23" s="37">
        <v>3.1903999999999995E-2</v>
      </c>
    </row>
    <row r="24" spans="5:6" x14ac:dyDescent="0.25">
      <c r="E24" s="3" t="s">
        <v>34</v>
      </c>
      <c r="F24" s="37">
        <v>1.0466666866666669E-5</v>
      </c>
    </row>
    <row r="25" spans="5:6" x14ac:dyDescent="0.25">
      <c r="E25" s="3" t="s">
        <v>35</v>
      </c>
      <c r="F25" s="37">
        <v>3.4693336666666665E-3</v>
      </c>
    </row>
    <row r="26" spans="5:6" x14ac:dyDescent="0.25">
      <c r="E26" s="3" t="s">
        <v>36</v>
      </c>
      <c r="F26" s="37">
        <v>6.0001250000000001E-5</v>
      </c>
    </row>
    <row r="27" spans="5:6" x14ac:dyDescent="0.25">
      <c r="E27" s="3" t="s">
        <v>37</v>
      </c>
      <c r="F27" s="37">
        <v>6.0666766666666673E-5</v>
      </c>
    </row>
    <row r="28" spans="5:6" x14ac:dyDescent="0.25">
      <c r="E28" s="3" t="s">
        <v>38</v>
      </c>
      <c r="F28" s="37">
        <v>5.596667333333333E-4</v>
      </c>
    </row>
    <row r="29" spans="5:6" x14ac:dyDescent="0.25">
      <c r="E29" s="3" t="s">
        <v>39</v>
      </c>
      <c r="F29" s="37">
        <v>2.6200000666666667E-2</v>
      </c>
    </row>
    <row r="30" spans="5:6" x14ac:dyDescent="0.25">
      <c r="E30" s="3" t="s">
        <v>40</v>
      </c>
      <c r="F30" s="37">
        <v>1.303334E-5</v>
      </c>
    </row>
    <row r="31" spans="5:6" x14ac:dyDescent="0.25">
      <c r="E31" s="3" t="s">
        <v>41</v>
      </c>
      <c r="F31" s="37">
        <v>3.9000186666666668E-5</v>
      </c>
    </row>
    <row r="32" spans="5:6" x14ac:dyDescent="0.25">
      <c r="E32" s="3" t="s">
        <v>42</v>
      </c>
      <c r="F32" s="37">
        <v>3.3000083333333339E-5</v>
      </c>
    </row>
    <row r="33" spans="5:6" x14ac:dyDescent="0.25">
      <c r="E33" s="3" t="s">
        <v>43</v>
      </c>
      <c r="F33" s="37">
        <v>7.6001633333333334E-5</v>
      </c>
    </row>
    <row r="34" spans="5:6" x14ac:dyDescent="0.25">
      <c r="E34" s="3" t="s">
        <v>44</v>
      </c>
      <c r="F34" s="37">
        <v>1.1733343333333334E-5</v>
      </c>
    </row>
    <row r="35" spans="5:6" x14ac:dyDescent="0.25">
      <c r="E35" s="3" t="s">
        <v>45</v>
      </c>
      <c r="F35" s="37">
        <v>1.1000166666666668E-6</v>
      </c>
    </row>
    <row r="36" spans="5:6" x14ac:dyDescent="0.25">
      <c r="E36" s="3" t="s">
        <v>46</v>
      </c>
      <c r="F36" s="37">
        <v>5.9012333333333338E-6</v>
      </c>
    </row>
    <row r="37" spans="5:6" x14ac:dyDescent="0.25">
      <c r="E37" s="3" t="s">
        <v>47</v>
      </c>
      <c r="F37" s="37">
        <v>2.51E-8</v>
      </c>
    </row>
    <row r="38" spans="5:6" x14ac:dyDescent="0.25">
      <c r="E38" s="3" t="s">
        <v>48</v>
      </c>
      <c r="F38" s="37">
        <v>3.4850000000000007E-5</v>
      </c>
    </row>
    <row r="39" spans="5:6" x14ac:dyDescent="0.25">
      <c r="E39" s="3" t="s">
        <v>50</v>
      </c>
      <c r="F39" s="37">
        <v>1.5500000000000001E-10</v>
      </c>
    </row>
    <row r="40" spans="5:6" x14ac:dyDescent="0.25">
      <c r="E40" s="3" t="s">
        <v>51</v>
      </c>
      <c r="F40" s="37">
        <v>4.9373333333333337E-5</v>
      </c>
    </row>
    <row r="41" spans="5:6" x14ac:dyDescent="0.25">
      <c r="E41" s="3" t="s">
        <v>52</v>
      </c>
      <c r="F41" s="37">
        <v>2.7863333333333335E-4</v>
      </c>
    </row>
    <row r="42" spans="5:6" x14ac:dyDescent="0.25">
      <c r="E42" s="3" t="s">
        <v>53</v>
      </c>
      <c r="F42" s="37">
        <v>1.6500006500000002E-5</v>
      </c>
    </row>
    <row r="43" spans="5:6" x14ac:dyDescent="0.25">
      <c r="E43" s="3" t="s">
        <v>54</v>
      </c>
      <c r="F43" s="37">
        <v>1.4020000999999998E-4</v>
      </c>
    </row>
    <row r="44" spans="5:6" x14ac:dyDescent="0.25">
      <c r="E44" s="3" t="s">
        <v>55</v>
      </c>
      <c r="F44" s="37">
        <v>1.1900003333333334E-5</v>
      </c>
    </row>
    <row r="45" spans="5:6" x14ac:dyDescent="0.25">
      <c r="E45" s="3" t="s">
        <v>56</v>
      </c>
      <c r="F45" s="37">
        <v>1.2033333333333332E-6</v>
      </c>
    </row>
    <row r="46" spans="5:6" x14ac:dyDescent="0.25">
      <c r="E46" s="3" t="s">
        <v>57</v>
      </c>
      <c r="F46" s="37" t="s">
        <v>1448</v>
      </c>
    </row>
    <row r="47" spans="5:6" x14ac:dyDescent="0.25">
      <c r="E47" s="3" t="s">
        <v>59</v>
      </c>
      <c r="F47" s="37">
        <v>5.0035000000000004E-10</v>
      </c>
    </row>
    <row r="48" spans="5:6" x14ac:dyDescent="0.25">
      <c r="E48" s="3" t="s">
        <v>60</v>
      </c>
      <c r="F48" s="37">
        <v>1.0000000000000001E-9</v>
      </c>
    </row>
    <row r="49" spans="5:6" x14ac:dyDescent="0.25">
      <c r="E49" s="3" t="s">
        <v>61</v>
      </c>
      <c r="F49" s="37">
        <v>1.5000000000000002E-8</v>
      </c>
    </row>
    <row r="50" spans="5:6" x14ac:dyDescent="0.25">
      <c r="E50" s="3" t="s">
        <v>62</v>
      </c>
      <c r="F50" s="37">
        <v>1.4834666666666666E-7</v>
      </c>
    </row>
    <row r="51" spans="5:6" x14ac:dyDescent="0.25">
      <c r="E51" s="3" t="s">
        <v>63</v>
      </c>
      <c r="F51" s="37">
        <v>3.5003666666666671E-7</v>
      </c>
    </row>
    <row r="52" spans="5:6" x14ac:dyDescent="0.25">
      <c r="E52" s="3" t="s">
        <v>64</v>
      </c>
      <c r="F52" s="37">
        <v>1.35E-7</v>
      </c>
    </row>
    <row r="53" spans="5:6" x14ac:dyDescent="0.25">
      <c r="E53" s="3" t="s">
        <v>65</v>
      </c>
      <c r="F53" s="37">
        <v>3.0333346666666662E-6</v>
      </c>
    </row>
    <row r="54" spans="5:6" x14ac:dyDescent="0.25">
      <c r="E54" s="3" t="s">
        <v>66</v>
      </c>
      <c r="F54" s="37">
        <v>4.0008000000000002E-7</v>
      </c>
    </row>
    <row r="55" spans="5:6" x14ac:dyDescent="0.25">
      <c r="E55" s="3" t="s">
        <v>67</v>
      </c>
      <c r="F55" s="37">
        <v>1.0000000000000001E-9</v>
      </c>
    </row>
    <row r="56" spans="5:6" x14ac:dyDescent="0.25">
      <c r="E56" s="3" t="s">
        <v>68</v>
      </c>
      <c r="F56" s="37">
        <v>2.5499999999999999E-7</v>
      </c>
    </row>
    <row r="57" spans="5:6" x14ac:dyDescent="0.25">
      <c r="E57" s="3" t="s">
        <v>69</v>
      </c>
      <c r="F57" s="37">
        <v>3.9999999999999998E-11</v>
      </c>
    </row>
    <row r="58" spans="5:6" x14ac:dyDescent="0.25">
      <c r="E58" s="3" t="s">
        <v>70</v>
      </c>
      <c r="F58" s="37">
        <v>2.6667666666666675E-6</v>
      </c>
    </row>
    <row r="59" spans="5:6" x14ac:dyDescent="0.25">
      <c r="E59" s="3" t="s">
        <v>71</v>
      </c>
      <c r="F59" s="37">
        <v>4.2604433333333336E-4</v>
      </c>
    </row>
    <row r="60" spans="5:6" x14ac:dyDescent="0.25">
      <c r="E60" s="3" t="s">
        <v>72</v>
      </c>
      <c r="F60" s="37">
        <v>2.4333334466666666E-5</v>
      </c>
    </row>
    <row r="61" spans="5:6" x14ac:dyDescent="0.25">
      <c r="E61" s="3" t="s">
        <v>73</v>
      </c>
      <c r="F61" s="37">
        <v>3.3250000600000005E-5</v>
      </c>
    </row>
    <row r="62" spans="5:6" x14ac:dyDescent="0.25">
      <c r="E62" s="3" t="s">
        <v>74</v>
      </c>
      <c r="F62" s="37">
        <v>4.6000003199999995E-6</v>
      </c>
    </row>
    <row r="63" spans="5:6" x14ac:dyDescent="0.25">
      <c r="E63" s="3" t="s">
        <v>75</v>
      </c>
      <c r="F63" s="37">
        <v>2.0750001400000002E-5</v>
      </c>
    </row>
    <row r="64" spans="5:6" x14ac:dyDescent="0.25">
      <c r="E64" s="3" t="s">
        <v>76</v>
      </c>
      <c r="F64" s="37" t="s">
        <v>1448</v>
      </c>
    </row>
    <row r="65" spans="5:6" x14ac:dyDescent="0.25">
      <c r="E65" s="3" t="s">
        <v>78</v>
      </c>
      <c r="F65" s="37">
        <v>3.5250002249999996E-6</v>
      </c>
    </row>
    <row r="66" spans="5:6" x14ac:dyDescent="0.25">
      <c r="E66" s="3" t="s">
        <v>79</v>
      </c>
      <c r="F66" s="37">
        <v>1.0000000649999999E-6</v>
      </c>
    </row>
    <row r="67" spans="5:6" x14ac:dyDescent="0.25">
      <c r="E67" s="3" t="s">
        <v>80</v>
      </c>
      <c r="F67" s="37">
        <v>3.1000003500000002E-6</v>
      </c>
    </row>
    <row r="68" spans="5:6" x14ac:dyDescent="0.25">
      <c r="E68" s="3" t="s">
        <v>81</v>
      </c>
      <c r="F68" s="37">
        <v>6.0000007000000002E-7</v>
      </c>
    </row>
    <row r="69" spans="5:6" x14ac:dyDescent="0.25">
      <c r="E69" s="3" t="s">
        <v>82</v>
      </c>
      <c r="F69" s="37">
        <v>2.6000004550000002E-6</v>
      </c>
    </row>
    <row r="70" spans="5:6" x14ac:dyDescent="0.25">
      <c r="E70" s="3" t="s">
        <v>83</v>
      </c>
      <c r="F70" s="37">
        <v>6.5000011E-7</v>
      </c>
    </row>
    <row r="71" spans="5:6" x14ac:dyDescent="0.25">
      <c r="E71" s="3" t="s">
        <v>84</v>
      </c>
      <c r="F71" s="37">
        <v>1.750000435E-6</v>
      </c>
    </row>
    <row r="72" spans="5:6" x14ac:dyDescent="0.25">
      <c r="E72" s="3" t="s">
        <v>85</v>
      </c>
      <c r="F72" s="37">
        <v>2.6000008499999999E-7</v>
      </c>
    </row>
    <row r="73" spans="5:6" x14ac:dyDescent="0.25">
      <c r="E73" s="3" t="s">
        <v>86</v>
      </c>
      <c r="F73" s="37">
        <v>1.86666694E-6</v>
      </c>
    </row>
    <row r="74" spans="5:6" x14ac:dyDescent="0.25">
      <c r="E74" s="3" t="s">
        <v>87</v>
      </c>
      <c r="F74" s="37">
        <v>4.0000007499999999E-7</v>
      </c>
    </row>
    <row r="75" spans="5:6" x14ac:dyDescent="0.25">
      <c r="E75" s="3" t="s">
        <v>88</v>
      </c>
      <c r="F75" s="37">
        <v>1.5000035E-6</v>
      </c>
    </row>
    <row r="76" spans="5:6" x14ac:dyDescent="0.25">
      <c r="E76" s="3" t="s">
        <v>89</v>
      </c>
      <c r="F76" s="37">
        <v>1.1666673333333333E-6</v>
      </c>
    </row>
    <row r="77" spans="5:6" x14ac:dyDescent="0.25">
      <c r="E77" s="3" t="s">
        <v>90</v>
      </c>
      <c r="F77" s="37">
        <v>6.2504999999999995E-7</v>
      </c>
    </row>
    <row r="78" spans="5:6" x14ac:dyDescent="0.25">
      <c r="E78" s="3" t="s">
        <v>91</v>
      </c>
      <c r="F78" s="37">
        <v>3.5200000000000003E-10</v>
      </c>
    </row>
    <row r="79" spans="5:6" x14ac:dyDescent="0.25">
      <c r="E79" s="3" t="s">
        <v>92</v>
      </c>
      <c r="F79" s="37">
        <v>1.5000000000000002E-9</v>
      </c>
    </row>
    <row r="80" spans="5:6" x14ac:dyDescent="0.25">
      <c r="E80" s="3" t="s">
        <v>93</v>
      </c>
      <c r="F80" s="37">
        <v>1.0000000000000001E-9</v>
      </c>
    </row>
    <row r="81" spans="5:6" x14ac:dyDescent="0.25">
      <c r="E81" s="3" t="s">
        <v>94</v>
      </c>
      <c r="F81" s="37">
        <v>5.0000000000000001E-9</v>
      </c>
    </row>
    <row r="82" spans="5:6" x14ac:dyDescent="0.25">
      <c r="E82" s="3" t="s">
        <v>1437</v>
      </c>
      <c r="F82" s="37">
        <v>2.0020000000000003E-9</v>
      </c>
    </row>
    <row r="83" spans="5:6" x14ac:dyDescent="0.25">
      <c r="E83" s="3" t="s">
        <v>95</v>
      </c>
      <c r="F83" s="37">
        <v>3.2167666666666669E-7</v>
      </c>
    </row>
    <row r="84" spans="5:6" x14ac:dyDescent="0.25">
      <c r="E84" s="3" t="s">
        <v>96</v>
      </c>
      <c r="F84" s="37">
        <v>6.5000633333333332E-7</v>
      </c>
    </row>
    <row r="85" spans="5:6" x14ac:dyDescent="0.25">
      <c r="E85" s="3" t="s">
        <v>98</v>
      </c>
      <c r="F85" s="37">
        <v>2.2833343333333335E-5</v>
      </c>
    </row>
    <row r="86" spans="5:6" x14ac:dyDescent="0.25">
      <c r="E86" s="3" t="s">
        <v>99</v>
      </c>
      <c r="F86" s="37">
        <v>3.7617333333333333E-7</v>
      </c>
    </row>
    <row r="87" spans="5:6" x14ac:dyDescent="0.25">
      <c r="E87" s="3" t="s">
        <v>1438</v>
      </c>
      <c r="F87" s="37">
        <v>1.000075E-16</v>
      </c>
    </row>
    <row r="88" spans="5:6" x14ac:dyDescent="0.25">
      <c r="E88" s="3" t="s">
        <v>1439</v>
      </c>
      <c r="F88" s="37" t="s">
        <v>1448</v>
      </c>
    </row>
    <row r="89" spans="5:6" x14ac:dyDescent="0.25">
      <c r="E89" s="3" t="s">
        <v>1440</v>
      </c>
      <c r="F89" s="37">
        <v>2.0030000000000001E-19</v>
      </c>
    </row>
    <row r="90" spans="5:6" x14ac:dyDescent="0.25">
      <c r="E90" s="3" t="s">
        <v>1441</v>
      </c>
      <c r="F90" s="37" t="s">
        <v>1448</v>
      </c>
    </row>
    <row r="91" spans="5:6" x14ac:dyDescent="0.25">
      <c r="E91" s="3" t="s">
        <v>1442</v>
      </c>
      <c r="F91" s="37">
        <v>4.5004449999999999E-13</v>
      </c>
    </row>
    <row r="92" spans="5:6" x14ac:dyDescent="0.25">
      <c r="E92" s="3" t="s">
        <v>1443</v>
      </c>
      <c r="F92" s="37">
        <v>5.4999999999999996E-16</v>
      </c>
    </row>
    <row r="93" spans="5:6" x14ac:dyDescent="0.25">
      <c r="E93" s="3" t="s">
        <v>1444</v>
      </c>
      <c r="F93" s="37">
        <v>4.8000004999999995E-6</v>
      </c>
    </row>
    <row r="94" spans="5:6" x14ac:dyDescent="0.25">
      <c r="E94" s="3" t="s">
        <v>1445</v>
      </c>
      <c r="F94" s="37">
        <v>7.0002499999999994E-13</v>
      </c>
    </row>
    <row r="95" spans="5:6" x14ac:dyDescent="0.25">
      <c r="E95" s="3" t="s">
        <v>1452</v>
      </c>
      <c r="F95" s="37">
        <v>1.3515999999999999E-6</v>
      </c>
    </row>
    <row r="96" spans="5:6" x14ac:dyDescent="0.25">
      <c r="E96" s="3" t="s">
        <v>1446</v>
      </c>
      <c r="F96" s="37" t="s">
        <v>1448</v>
      </c>
    </row>
    <row r="97" spans="5:6" x14ac:dyDescent="0.25">
      <c r="E97" s="3" t="s">
        <v>1447</v>
      </c>
      <c r="F97" s="37" t="s">
        <v>1448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3977235A-0D54-42D0-91A0-6F3C1C42ABCE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Isotope</vt:lpstr>
      <vt:lpstr>Data</vt:lpstr>
      <vt:lpstr>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wainwright</dc:creator>
  <cp:lastModifiedBy>JAMES wainwright</cp:lastModifiedBy>
  <dcterms:created xsi:type="dcterms:W3CDTF">2019-04-17T14:50:29Z</dcterms:created>
  <dcterms:modified xsi:type="dcterms:W3CDTF">2019-06-18T08:14:12Z</dcterms:modified>
</cp:coreProperties>
</file>