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94d8cb9818b744/Documents/"/>
    </mc:Choice>
  </mc:AlternateContent>
  <xr:revisionPtr revIDLastSave="1776" documentId="8_{FC674D69-DC1A-44D2-B114-E414E67DD73C}" xr6:coauthVersionLast="47" xr6:coauthVersionMax="47" xr10:uidLastSave="{611EA7F5-643E-4ECC-A846-0C97100035F7}"/>
  <bookViews>
    <workbookView xWindow="-110" yWindow="-110" windowWidth="19420" windowHeight="10300" xr2:uid="{2753D7A3-6016-4BDB-8FFF-52AE03844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1" i="1" l="1"/>
  <c r="Y81" i="1"/>
  <c r="Z80" i="1"/>
  <c r="Y80" i="1"/>
  <c r="Z79" i="1"/>
  <c r="Y79" i="1"/>
  <c r="Z78" i="1"/>
  <c r="Y78" i="1"/>
  <c r="Z76" i="1"/>
  <c r="Y77" i="1"/>
  <c r="Y76" i="1"/>
  <c r="S92" i="1"/>
  <c r="P112" i="1"/>
  <c r="T84" i="1"/>
  <c r="S84" i="1"/>
</calcChain>
</file>

<file path=xl/sharedStrings.xml><?xml version="1.0" encoding="utf-8"?>
<sst xmlns="http://schemas.openxmlformats.org/spreadsheetml/2006/main" count="738" uniqueCount="130">
  <si>
    <t>KH1001</t>
  </si>
  <si>
    <t>Blasto.neg</t>
  </si>
  <si>
    <t>KH1003</t>
  </si>
  <si>
    <t>Blasto.pos</t>
  </si>
  <si>
    <t>KH1006</t>
  </si>
  <si>
    <t>KH1007</t>
  </si>
  <si>
    <t>KH1009</t>
  </si>
  <si>
    <t>KH1012</t>
  </si>
  <si>
    <t>KH1014</t>
  </si>
  <si>
    <t>KH1016</t>
  </si>
  <si>
    <t>KH1017</t>
  </si>
  <si>
    <t>KH1018</t>
  </si>
  <si>
    <t>KH1029</t>
  </si>
  <si>
    <t>KH1035</t>
  </si>
  <si>
    <t>KH1030</t>
  </si>
  <si>
    <t>KH2007</t>
  </si>
  <si>
    <t>KH1027</t>
  </si>
  <si>
    <t>KH4088</t>
  </si>
  <si>
    <t>KH4087</t>
  </si>
  <si>
    <t>KH3003</t>
  </si>
  <si>
    <t>KH2017</t>
  </si>
  <si>
    <t>KH3006</t>
  </si>
  <si>
    <t>KH2006</t>
  </si>
  <si>
    <t>KH2005</t>
  </si>
  <si>
    <t>KH2001</t>
  </si>
  <si>
    <t>KH2003</t>
  </si>
  <si>
    <t>KH2004</t>
  </si>
  <si>
    <t>KH2008</t>
  </si>
  <si>
    <t>KH2021</t>
  </si>
  <si>
    <t>KH2024</t>
  </si>
  <si>
    <t>KH2027</t>
  </si>
  <si>
    <t>KH3001</t>
  </si>
  <si>
    <t>KH3002</t>
  </si>
  <si>
    <t>KH1010</t>
  </si>
  <si>
    <t>KH4004</t>
  </si>
  <si>
    <t>KH4001</t>
  </si>
  <si>
    <t>KH4005</t>
  </si>
  <si>
    <t>KH4006</t>
  </si>
  <si>
    <t>KH4007</t>
  </si>
  <si>
    <t>KH4081</t>
  </si>
  <si>
    <t>KH4083</t>
  </si>
  <si>
    <t>KH1037</t>
  </si>
  <si>
    <t>KH1045</t>
  </si>
  <si>
    <t>KH2033</t>
  </si>
  <si>
    <t>KH2037</t>
  </si>
  <si>
    <t>KH2035</t>
  </si>
  <si>
    <t>KH2036</t>
  </si>
  <si>
    <t>KH2038</t>
  </si>
  <si>
    <t>Probiotics</t>
  </si>
  <si>
    <t>Yes</t>
  </si>
  <si>
    <t>No</t>
  </si>
  <si>
    <t>Blasto +</t>
  </si>
  <si>
    <t>Blasto -</t>
  </si>
  <si>
    <t>Alcohol</t>
  </si>
  <si>
    <t>Nutritional supplements</t>
  </si>
  <si>
    <t>Pets</t>
  </si>
  <si>
    <t>Sex</t>
  </si>
  <si>
    <t>Male</t>
  </si>
  <si>
    <t>Female</t>
  </si>
  <si>
    <t xml:space="preserve"> jdf </t>
  </si>
  <si>
    <t>P Value</t>
  </si>
  <si>
    <t>IBS</t>
  </si>
  <si>
    <t>UC</t>
  </si>
  <si>
    <t>BMI</t>
  </si>
  <si>
    <t>Above average</t>
  </si>
  <si>
    <t>Below average</t>
  </si>
  <si>
    <t>AveBMI for this group (Calculated mean)</t>
  </si>
  <si>
    <t>Over</t>
  </si>
  <si>
    <t>Under</t>
  </si>
  <si>
    <t>Daily defecation</t>
  </si>
  <si>
    <t>&gt; 1 time a day</t>
  </si>
  <si>
    <t>&lt;= 1 time a day</t>
  </si>
  <si>
    <t>Vitamins</t>
  </si>
  <si>
    <t xml:space="preserve">P Value </t>
  </si>
  <si>
    <t>Dog</t>
  </si>
  <si>
    <t>Cat</t>
  </si>
  <si>
    <t>Pets kept FIH</t>
  </si>
  <si>
    <t>No pets kept FIH</t>
  </si>
  <si>
    <t>Dog and cat</t>
  </si>
  <si>
    <t>Blasto + STDev 0.47</t>
  </si>
  <si>
    <t>Blasto - STDev 0.49</t>
  </si>
  <si>
    <t>z-test</t>
  </si>
  <si>
    <t>t-test</t>
  </si>
  <si>
    <t>Blasto - STDev  0.44</t>
  </si>
  <si>
    <t>Blasto + STDev 0.50</t>
  </si>
  <si>
    <t>Blasto - STDev 0.46</t>
  </si>
  <si>
    <t>Blasto + STDev 0.49</t>
  </si>
  <si>
    <t>Blasto - STDev 0.5</t>
  </si>
  <si>
    <t>Blasto + STDev 0.48</t>
  </si>
  <si>
    <t>Blasto - STDev 0.50</t>
  </si>
  <si>
    <t>Blasto + STDev 0.45</t>
  </si>
  <si>
    <t>Blasto - STDev 0.45</t>
  </si>
  <si>
    <t>Blasto + STDev 0.5</t>
  </si>
  <si>
    <t>Blasto - STDev 0.47</t>
  </si>
  <si>
    <t>Dog Blasto + STDev 0.39</t>
  </si>
  <si>
    <t>Dog Blasto - STDev  0.41</t>
  </si>
  <si>
    <t>Cat Blasto + STDev 0.39</t>
  </si>
  <si>
    <t>Cat Blasto - STDev 0.36</t>
  </si>
  <si>
    <t>C &amp; D Blasto + STDev 0.21</t>
  </si>
  <si>
    <t>C &amp; D Blasto - STDev 0.22</t>
  </si>
  <si>
    <t>NPKFIH Blasto + STDev 0.49</t>
  </si>
  <si>
    <t>NPKFIH Blasto - STDev 0.49</t>
  </si>
  <si>
    <t>Age</t>
  </si>
  <si>
    <t>21-30</t>
  </si>
  <si>
    <t>31-40</t>
  </si>
  <si>
    <t>41-50</t>
  </si>
  <si>
    <t>51-60</t>
  </si>
  <si>
    <t>61-70</t>
  </si>
  <si>
    <t>71-80</t>
  </si>
  <si>
    <t>over 80</t>
  </si>
  <si>
    <t>stdpos21-30 0.34</t>
  </si>
  <si>
    <t>stdnef21-30 0.31</t>
  </si>
  <si>
    <t>stdpos31-40 0.39</t>
  </si>
  <si>
    <t>stdneg31-40 0.36</t>
  </si>
  <si>
    <t>stdpos41-50 0.29</t>
  </si>
  <si>
    <t>stdneg41-50 0.41</t>
  </si>
  <si>
    <t>stdpos51-60 0.39</t>
  </si>
  <si>
    <t>stdneg51-60 0.44</t>
  </si>
  <si>
    <t>stdneg61-70 0.36</t>
  </si>
  <si>
    <t>stdpos61-70 0.42</t>
  </si>
  <si>
    <t>stdpos71-80 0.34</t>
  </si>
  <si>
    <t>stdneg71-80 0.31</t>
  </si>
  <si>
    <t>stdpos&gt;80 0.21</t>
  </si>
  <si>
    <t>stdneg&lt;80 0.00</t>
  </si>
  <si>
    <t>GI symptoms</t>
  </si>
  <si>
    <t>stdpos 0.49</t>
  </si>
  <si>
    <t>stdneg 0.48</t>
  </si>
  <si>
    <t>oddsRat</t>
  </si>
  <si>
    <t>1.0 (-)</t>
  </si>
  <si>
    <t>1.179 (0.326 - 4.365)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</si>
</sst>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7B23-8FD6-4006-8636-4150E232A8D6}">
  <dimension ref="B1:Z112"/>
  <sheetViews>
    <sheetView tabSelected="1" topLeftCell="Q74" zoomScaleNormal="100" workbookViewId="0">
      <selection activeCell="S81" sqref="S81:T81"/>
    </sheetView>
  </sheetViews>
  <sheetFormatPr defaultRowHeight="14.5" x14ac:dyDescent="0.35"/>
  <cols>
    <col min="3" max="3" width="9.453125" bestFit="1" customWidth="1"/>
    <col min="4" max="4" width="9" hidden="1" customWidth="1"/>
    <col min="5" max="5" width="8.7265625" hidden="1" customWidth="1"/>
    <col min="6" max="6" width="21.1796875" hidden="1" customWidth="1"/>
    <col min="7" max="11" width="8.7265625" hidden="1" customWidth="1"/>
    <col min="12" max="13" width="14.26953125" hidden="1" customWidth="1"/>
    <col min="14" max="14" width="14.26953125" customWidth="1"/>
    <col min="15" max="15" width="17.08984375" bestFit="1" customWidth="1"/>
    <col min="16" max="16" width="35.08984375" bestFit="1" customWidth="1"/>
    <col min="18" max="18" width="21.36328125" bestFit="1" customWidth="1"/>
    <col min="21" max="21" width="15.54296875" bestFit="1" customWidth="1"/>
    <col min="25" max="25" width="17.90625" bestFit="1" customWidth="1"/>
  </cols>
  <sheetData>
    <row r="1" spans="2:23" x14ac:dyDescent="0.35">
      <c r="D1" t="s">
        <v>48</v>
      </c>
      <c r="E1" t="s">
        <v>53</v>
      </c>
      <c r="F1" t="s">
        <v>54</v>
      </c>
      <c r="G1" t="s">
        <v>55</v>
      </c>
      <c r="H1" t="s">
        <v>56</v>
      </c>
      <c r="I1" t="s">
        <v>61</v>
      </c>
      <c r="J1" t="s">
        <v>62</v>
      </c>
      <c r="K1" t="s">
        <v>63</v>
      </c>
      <c r="L1" t="s">
        <v>69</v>
      </c>
      <c r="M1" t="s">
        <v>72</v>
      </c>
      <c r="N1" t="s">
        <v>124</v>
      </c>
    </row>
    <row r="2" spans="2:23" x14ac:dyDescent="0.35">
      <c r="P2" s="4" t="s">
        <v>80</v>
      </c>
      <c r="R2" t="s">
        <v>48</v>
      </c>
    </row>
    <row r="3" spans="2:23" x14ac:dyDescent="0.35">
      <c r="B3" t="s">
        <v>0</v>
      </c>
      <c r="C3" t="s">
        <v>1</v>
      </c>
      <c r="D3" t="s">
        <v>50</v>
      </c>
      <c r="E3" t="s">
        <v>49</v>
      </c>
      <c r="F3" t="s">
        <v>49</v>
      </c>
      <c r="G3" t="s">
        <v>49</v>
      </c>
      <c r="H3" t="s">
        <v>57</v>
      </c>
      <c r="I3" t="s">
        <v>49</v>
      </c>
      <c r="J3" t="s">
        <v>50</v>
      </c>
      <c r="K3" t="s">
        <v>67</v>
      </c>
      <c r="L3" t="s">
        <v>67</v>
      </c>
      <c r="M3" t="s">
        <v>49</v>
      </c>
      <c r="N3" t="s">
        <v>49</v>
      </c>
      <c r="P3" t="s">
        <v>79</v>
      </c>
    </row>
    <row r="4" spans="2:23" x14ac:dyDescent="0.35">
      <c r="B4" t="s">
        <v>2</v>
      </c>
      <c r="C4" t="s">
        <v>3</v>
      </c>
      <c r="D4" t="s">
        <v>50</v>
      </c>
      <c r="E4" t="s">
        <v>49</v>
      </c>
      <c r="F4" t="s">
        <v>49</v>
      </c>
      <c r="G4" t="s">
        <v>50</v>
      </c>
      <c r="H4" t="s">
        <v>58</v>
      </c>
      <c r="I4" t="s">
        <v>49</v>
      </c>
      <c r="J4" t="s">
        <v>50</v>
      </c>
      <c r="K4" t="s">
        <v>68</v>
      </c>
      <c r="L4" t="s">
        <v>67</v>
      </c>
      <c r="M4" t="s">
        <v>49</v>
      </c>
      <c r="N4" t="s">
        <v>49</v>
      </c>
      <c r="S4" t="s">
        <v>51</v>
      </c>
      <c r="T4" t="s">
        <v>52</v>
      </c>
    </row>
    <row r="5" spans="2:23" x14ac:dyDescent="0.35">
      <c r="B5" t="s">
        <v>4</v>
      </c>
      <c r="C5" t="s">
        <v>3</v>
      </c>
      <c r="D5" t="s">
        <v>49</v>
      </c>
      <c r="E5" t="s">
        <v>49</v>
      </c>
      <c r="F5" t="s">
        <v>50</v>
      </c>
      <c r="G5" t="s">
        <v>50</v>
      </c>
      <c r="H5" t="s">
        <v>57</v>
      </c>
      <c r="I5" t="s">
        <v>49</v>
      </c>
      <c r="J5" t="s">
        <v>49</v>
      </c>
      <c r="K5" t="s">
        <v>67</v>
      </c>
      <c r="L5" t="s">
        <v>67</v>
      </c>
      <c r="M5" t="s">
        <v>50</v>
      </c>
      <c r="N5" t="s">
        <v>50</v>
      </c>
      <c r="P5" s="4"/>
      <c r="R5" t="s">
        <v>49</v>
      </c>
      <c r="S5">
        <v>7</v>
      </c>
      <c r="T5">
        <v>8</v>
      </c>
      <c r="U5" t="s">
        <v>81</v>
      </c>
      <c r="V5" s="1" t="s">
        <v>60</v>
      </c>
      <c r="W5">
        <v>0.4945</v>
      </c>
    </row>
    <row r="6" spans="2:23" x14ac:dyDescent="0.35">
      <c r="B6" t="s">
        <v>5</v>
      </c>
      <c r="C6" t="s">
        <v>1</v>
      </c>
      <c r="D6" t="s">
        <v>49</v>
      </c>
      <c r="E6" t="s">
        <v>49</v>
      </c>
      <c r="F6" t="s">
        <v>49</v>
      </c>
      <c r="G6" t="s">
        <v>49</v>
      </c>
      <c r="H6" t="s">
        <v>58</v>
      </c>
      <c r="I6" t="s">
        <v>49</v>
      </c>
      <c r="J6" t="s">
        <v>50</v>
      </c>
      <c r="K6" t="s">
        <v>67</v>
      </c>
      <c r="L6" t="s">
        <v>67</v>
      </c>
      <c r="M6" t="s">
        <v>50</v>
      </c>
      <c r="N6" t="s">
        <v>50</v>
      </c>
      <c r="O6">
        <v>1</v>
      </c>
      <c r="P6" s="4"/>
      <c r="R6" t="s">
        <v>50</v>
      </c>
      <c r="S6">
        <v>15</v>
      </c>
      <c r="T6">
        <v>11</v>
      </c>
      <c r="U6" t="s">
        <v>82</v>
      </c>
      <c r="V6" s="1" t="s">
        <v>60</v>
      </c>
      <c r="W6" s="2">
        <v>0.51170000000000004</v>
      </c>
    </row>
    <row r="7" spans="2:23" x14ac:dyDescent="0.35">
      <c r="B7" t="s">
        <v>6</v>
      </c>
      <c r="C7" t="s">
        <v>3</v>
      </c>
      <c r="D7" t="s">
        <v>49</v>
      </c>
      <c r="E7" t="s">
        <v>49</v>
      </c>
      <c r="F7" t="s">
        <v>49</v>
      </c>
      <c r="G7" t="s">
        <v>50</v>
      </c>
      <c r="H7" t="s">
        <v>57</v>
      </c>
      <c r="I7" t="s">
        <v>49</v>
      </c>
      <c r="J7" t="s">
        <v>49</v>
      </c>
      <c r="K7" t="s">
        <v>68</v>
      </c>
      <c r="L7" t="s">
        <v>67</v>
      </c>
      <c r="M7" t="s">
        <v>49</v>
      </c>
      <c r="N7" t="s">
        <v>49</v>
      </c>
      <c r="P7" s="4"/>
    </row>
    <row r="8" spans="2:23" x14ac:dyDescent="0.35">
      <c r="B8" t="s">
        <v>7</v>
      </c>
      <c r="C8" t="s">
        <v>1</v>
      </c>
      <c r="D8" t="s">
        <v>50</v>
      </c>
      <c r="E8" t="s">
        <v>49</v>
      </c>
      <c r="F8" t="s">
        <v>49</v>
      </c>
      <c r="G8" t="s">
        <v>49</v>
      </c>
      <c r="H8" t="s">
        <v>58</v>
      </c>
      <c r="I8" t="s">
        <v>49</v>
      </c>
      <c r="J8" t="s">
        <v>49</v>
      </c>
      <c r="K8" t="s">
        <v>68</v>
      </c>
      <c r="L8" t="s">
        <v>67</v>
      </c>
      <c r="M8" t="s">
        <v>49</v>
      </c>
      <c r="N8" t="s">
        <v>49</v>
      </c>
    </row>
    <row r="9" spans="2:23" x14ac:dyDescent="0.35">
      <c r="B9" t="s">
        <v>8</v>
      </c>
      <c r="C9" t="s">
        <v>1</v>
      </c>
      <c r="D9" t="s">
        <v>49</v>
      </c>
      <c r="E9" t="s">
        <v>50</v>
      </c>
      <c r="F9" t="s">
        <v>50</v>
      </c>
      <c r="G9" t="s">
        <v>49</v>
      </c>
      <c r="H9" t="s">
        <v>57</v>
      </c>
      <c r="I9" t="s">
        <v>49</v>
      </c>
      <c r="J9" t="s">
        <v>49</v>
      </c>
      <c r="K9" t="s">
        <v>67</v>
      </c>
      <c r="L9" t="s">
        <v>68</v>
      </c>
      <c r="M9" t="s">
        <v>50</v>
      </c>
      <c r="N9" t="s">
        <v>50</v>
      </c>
      <c r="O9">
        <v>1</v>
      </c>
      <c r="P9" t="s">
        <v>79</v>
      </c>
      <c r="R9" t="s">
        <v>53</v>
      </c>
    </row>
    <row r="10" spans="2:23" x14ac:dyDescent="0.35">
      <c r="B10" t="s">
        <v>9</v>
      </c>
      <c r="C10" t="s">
        <v>3</v>
      </c>
      <c r="D10" t="s">
        <v>50</v>
      </c>
      <c r="E10" t="s">
        <v>49</v>
      </c>
      <c r="F10" t="s">
        <v>50</v>
      </c>
      <c r="G10" t="s">
        <v>49</v>
      </c>
      <c r="H10" t="s">
        <v>58</v>
      </c>
      <c r="I10" t="s">
        <v>49</v>
      </c>
      <c r="J10" t="s">
        <v>49</v>
      </c>
      <c r="K10" t="s">
        <v>67</v>
      </c>
      <c r="L10" t="s">
        <v>68</v>
      </c>
      <c r="M10" t="s">
        <v>50</v>
      </c>
      <c r="N10" t="s">
        <v>49</v>
      </c>
      <c r="P10" t="s">
        <v>83</v>
      </c>
    </row>
    <row r="11" spans="2:23" x14ac:dyDescent="0.35">
      <c r="B11" t="s">
        <v>10</v>
      </c>
      <c r="C11" t="s">
        <v>3</v>
      </c>
      <c r="D11" t="s">
        <v>49</v>
      </c>
      <c r="E11" t="s">
        <v>49</v>
      </c>
      <c r="F11" t="s">
        <v>50</v>
      </c>
      <c r="G11" t="s">
        <v>50</v>
      </c>
      <c r="H11" t="s">
        <v>57</v>
      </c>
      <c r="I11" t="s">
        <v>49</v>
      </c>
      <c r="J11" t="s">
        <v>49</v>
      </c>
      <c r="K11" t="s">
        <v>68</v>
      </c>
      <c r="L11" t="s">
        <v>67</v>
      </c>
      <c r="M11" t="s">
        <v>50</v>
      </c>
      <c r="N11" t="s">
        <v>49</v>
      </c>
      <c r="S11" t="s">
        <v>51</v>
      </c>
      <c r="T11" t="s">
        <v>52</v>
      </c>
    </row>
    <row r="12" spans="2:23" x14ac:dyDescent="0.35">
      <c r="B12" t="s">
        <v>11</v>
      </c>
      <c r="C12" t="s">
        <v>1</v>
      </c>
      <c r="D12" t="s">
        <v>50</v>
      </c>
      <c r="E12" t="s">
        <v>50</v>
      </c>
      <c r="F12" t="s">
        <v>50</v>
      </c>
      <c r="G12" t="s">
        <v>49</v>
      </c>
      <c r="H12" t="s">
        <v>57</v>
      </c>
      <c r="I12" t="s">
        <v>49</v>
      </c>
      <c r="J12" t="s">
        <v>49</v>
      </c>
      <c r="K12" t="s">
        <v>68</v>
      </c>
      <c r="L12" t="s">
        <v>67</v>
      </c>
      <c r="M12" t="s">
        <v>50</v>
      </c>
      <c r="N12" t="s">
        <v>50</v>
      </c>
      <c r="O12">
        <v>1</v>
      </c>
      <c r="R12" t="s">
        <v>49</v>
      </c>
      <c r="S12">
        <v>15</v>
      </c>
      <c r="T12">
        <v>14</v>
      </c>
      <c r="U12" t="s">
        <v>81</v>
      </c>
      <c r="V12" s="1" t="s">
        <v>60</v>
      </c>
      <c r="W12">
        <v>0.69889999999999997</v>
      </c>
    </row>
    <row r="13" spans="2:23" x14ac:dyDescent="0.35">
      <c r="B13" t="s">
        <v>12</v>
      </c>
      <c r="C13" t="s">
        <v>3</v>
      </c>
      <c r="I13" t="s">
        <v>49</v>
      </c>
      <c r="J13" t="s">
        <v>49</v>
      </c>
      <c r="R13" t="s">
        <v>50</v>
      </c>
      <c r="S13">
        <v>7</v>
      </c>
      <c r="T13">
        <v>5</v>
      </c>
      <c r="U13" t="s">
        <v>82</v>
      </c>
      <c r="V13" s="1" t="s">
        <v>60</v>
      </c>
      <c r="W13">
        <v>0.71130000000000004</v>
      </c>
    </row>
    <row r="14" spans="2:23" x14ac:dyDescent="0.35">
      <c r="B14" t="s">
        <v>13</v>
      </c>
      <c r="C14" t="s">
        <v>1</v>
      </c>
      <c r="D14" t="s">
        <v>49</v>
      </c>
      <c r="E14" t="s">
        <v>49</v>
      </c>
      <c r="F14" t="s">
        <v>49</v>
      </c>
      <c r="G14" t="s">
        <v>50</v>
      </c>
      <c r="H14" t="s">
        <v>58</v>
      </c>
      <c r="I14" t="s">
        <v>49</v>
      </c>
      <c r="J14" t="s">
        <v>49</v>
      </c>
      <c r="K14" t="s">
        <v>68</v>
      </c>
      <c r="L14" t="s">
        <v>67</v>
      </c>
      <c r="M14" t="s">
        <v>49</v>
      </c>
      <c r="N14" t="s">
        <v>49</v>
      </c>
    </row>
    <row r="15" spans="2:23" x14ac:dyDescent="0.35">
      <c r="B15" t="s">
        <v>14</v>
      </c>
      <c r="C15" t="s">
        <v>1</v>
      </c>
      <c r="D15" t="s">
        <v>49</v>
      </c>
      <c r="E15" t="s">
        <v>49</v>
      </c>
      <c r="F15" t="s">
        <v>49</v>
      </c>
      <c r="G15" t="s">
        <v>49</v>
      </c>
      <c r="H15" t="s">
        <v>57</v>
      </c>
      <c r="I15" t="s">
        <v>49</v>
      </c>
      <c r="J15" t="s">
        <v>50</v>
      </c>
      <c r="K15" t="s">
        <v>68</v>
      </c>
      <c r="L15" t="s">
        <v>68</v>
      </c>
      <c r="M15" t="s">
        <v>49</v>
      </c>
      <c r="N15" t="s">
        <v>50</v>
      </c>
      <c r="O15">
        <v>1</v>
      </c>
      <c r="P15" t="s">
        <v>84</v>
      </c>
      <c r="R15" t="s">
        <v>54</v>
      </c>
    </row>
    <row r="16" spans="2:23" x14ac:dyDescent="0.35">
      <c r="B16" t="s">
        <v>15</v>
      </c>
      <c r="C16" t="s">
        <v>3</v>
      </c>
      <c r="D16" t="s">
        <v>50</v>
      </c>
      <c r="E16" t="s">
        <v>50</v>
      </c>
      <c r="F16" t="s">
        <v>50</v>
      </c>
      <c r="G16" t="s">
        <v>49</v>
      </c>
      <c r="H16" t="s">
        <v>58</v>
      </c>
      <c r="I16" t="s">
        <v>50</v>
      </c>
      <c r="J16" t="s">
        <v>50</v>
      </c>
      <c r="K16" t="s">
        <v>68</v>
      </c>
      <c r="L16" t="s">
        <v>68</v>
      </c>
      <c r="M16" t="s">
        <v>50</v>
      </c>
      <c r="N16" t="s">
        <v>49</v>
      </c>
      <c r="P16" t="s">
        <v>85</v>
      </c>
    </row>
    <row r="17" spans="2:23" x14ac:dyDescent="0.35">
      <c r="B17" t="s">
        <v>16</v>
      </c>
      <c r="C17" t="s">
        <v>3</v>
      </c>
      <c r="D17" t="s">
        <v>50</v>
      </c>
      <c r="E17" t="s">
        <v>50</v>
      </c>
      <c r="F17" t="s">
        <v>50</v>
      </c>
      <c r="G17" t="s">
        <v>50</v>
      </c>
      <c r="H17" t="s">
        <v>58</v>
      </c>
      <c r="I17" t="s">
        <v>49</v>
      </c>
      <c r="J17" t="s">
        <v>49</v>
      </c>
      <c r="K17" t="s">
        <v>67</v>
      </c>
      <c r="L17" t="s">
        <v>67</v>
      </c>
      <c r="M17" t="s">
        <v>49</v>
      </c>
      <c r="N17" t="s">
        <v>49</v>
      </c>
      <c r="S17" t="s">
        <v>51</v>
      </c>
      <c r="T17" t="s">
        <v>52</v>
      </c>
    </row>
    <row r="18" spans="2:23" x14ac:dyDescent="0.35">
      <c r="B18" t="s">
        <v>17</v>
      </c>
      <c r="C18" t="s">
        <v>3</v>
      </c>
      <c r="D18" t="s">
        <v>50</v>
      </c>
      <c r="E18" t="s">
        <v>49</v>
      </c>
      <c r="F18" t="s">
        <v>50</v>
      </c>
      <c r="G18" t="s">
        <v>50</v>
      </c>
      <c r="H18" t="s">
        <v>57</v>
      </c>
      <c r="I18" t="s">
        <v>50</v>
      </c>
      <c r="J18" t="s">
        <v>50</v>
      </c>
      <c r="K18" t="s">
        <v>68</v>
      </c>
      <c r="L18" t="s">
        <v>68</v>
      </c>
      <c r="M18" t="s">
        <v>50</v>
      </c>
      <c r="N18" t="s">
        <v>50</v>
      </c>
      <c r="R18" t="s">
        <v>49</v>
      </c>
      <c r="S18">
        <v>12</v>
      </c>
      <c r="T18">
        <v>13</v>
      </c>
      <c r="U18" t="s">
        <v>81</v>
      </c>
      <c r="V18" s="1" t="s">
        <v>60</v>
      </c>
      <c r="W18">
        <v>0.35499999999999998</v>
      </c>
    </row>
    <row r="19" spans="2:23" x14ac:dyDescent="0.35">
      <c r="B19" t="s">
        <v>18</v>
      </c>
      <c r="C19" t="s">
        <v>3</v>
      </c>
      <c r="D19" t="s">
        <v>49</v>
      </c>
      <c r="E19" t="s">
        <v>49</v>
      </c>
      <c r="F19" t="s">
        <v>50</v>
      </c>
      <c r="G19" t="s">
        <v>50</v>
      </c>
      <c r="H19" t="s">
        <v>57</v>
      </c>
      <c r="I19" t="s">
        <v>50</v>
      </c>
      <c r="J19" t="s">
        <v>50</v>
      </c>
      <c r="L19" t="s">
        <v>68</v>
      </c>
      <c r="M19" t="s">
        <v>50</v>
      </c>
      <c r="N19" t="s">
        <v>50</v>
      </c>
      <c r="R19" t="s">
        <v>50</v>
      </c>
      <c r="S19">
        <v>10</v>
      </c>
      <c r="T19">
        <v>6</v>
      </c>
      <c r="U19" t="s">
        <v>82</v>
      </c>
      <c r="V19" s="1" t="s">
        <v>60</v>
      </c>
      <c r="W19">
        <v>0.37530000000000002</v>
      </c>
    </row>
    <row r="20" spans="2:23" x14ac:dyDescent="0.35">
      <c r="B20" t="s">
        <v>19</v>
      </c>
      <c r="C20" t="s">
        <v>3</v>
      </c>
      <c r="D20" t="s">
        <v>50</v>
      </c>
      <c r="E20" t="s">
        <v>50</v>
      </c>
      <c r="F20" t="s">
        <v>49</v>
      </c>
      <c r="G20" t="s">
        <v>50</v>
      </c>
      <c r="H20" t="s">
        <v>57</v>
      </c>
      <c r="I20" t="s">
        <v>50</v>
      </c>
      <c r="J20" t="s">
        <v>50</v>
      </c>
      <c r="K20" t="s">
        <v>67</v>
      </c>
      <c r="L20" t="s">
        <v>67</v>
      </c>
      <c r="M20" t="s">
        <v>49</v>
      </c>
      <c r="N20" t="s">
        <v>50</v>
      </c>
    </row>
    <row r="21" spans="2:23" x14ac:dyDescent="0.35">
      <c r="B21" t="s">
        <v>20</v>
      </c>
      <c r="C21" t="s">
        <v>1</v>
      </c>
      <c r="D21" t="s">
        <v>49</v>
      </c>
      <c r="E21" t="s">
        <v>49</v>
      </c>
      <c r="F21" t="s">
        <v>50</v>
      </c>
      <c r="G21" t="s">
        <v>50</v>
      </c>
      <c r="H21" t="s">
        <v>57</v>
      </c>
      <c r="I21" t="s">
        <v>50</v>
      </c>
      <c r="J21" t="s">
        <v>50</v>
      </c>
      <c r="K21" t="s">
        <v>67</v>
      </c>
      <c r="L21" t="s">
        <v>68</v>
      </c>
      <c r="M21" t="s">
        <v>50</v>
      </c>
      <c r="N21" t="s">
        <v>50</v>
      </c>
      <c r="O21">
        <v>1</v>
      </c>
      <c r="P21" t="s">
        <v>86</v>
      </c>
      <c r="R21" t="s">
        <v>55</v>
      </c>
    </row>
    <row r="22" spans="2:23" x14ac:dyDescent="0.35">
      <c r="B22" t="s">
        <v>21</v>
      </c>
      <c r="C22" t="s">
        <v>3</v>
      </c>
      <c r="I22" t="s">
        <v>50</v>
      </c>
      <c r="J22" t="s">
        <v>50</v>
      </c>
      <c r="P22" t="s">
        <v>87</v>
      </c>
    </row>
    <row r="23" spans="2:23" x14ac:dyDescent="0.35">
      <c r="B23" t="s">
        <v>22</v>
      </c>
      <c r="C23" t="s">
        <v>3</v>
      </c>
      <c r="D23" t="s">
        <v>50</v>
      </c>
      <c r="E23" t="s">
        <v>49</v>
      </c>
      <c r="F23" t="s">
        <v>49</v>
      </c>
      <c r="G23" t="s">
        <v>49</v>
      </c>
      <c r="H23" t="s">
        <v>58</v>
      </c>
      <c r="I23" t="s">
        <v>50</v>
      </c>
      <c r="J23" t="s">
        <v>50</v>
      </c>
      <c r="K23" t="s">
        <v>68</v>
      </c>
      <c r="L23" t="s">
        <v>68</v>
      </c>
      <c r="M23" t="s">
        <v>49</v>
      </c>
      <c r="N23" t="s">
        <v>49</v>
      </c>
      <c r="S23" t="s">
        <v>51</v>
      </c>
      <c r="T23" t="s">
        <v>52</v>
      </c>
    </row>
    <row r="24" spans="2:23" x14ac:dyDescent="0.35">
      <c r="B24" t="s">
        <v>23</v>
      </c>
      <c r="C24" t="s">
        <v>3</v>
      </c>
      <c r="D24" t="s">
        <v>50</v>
      </c>
      <c r="E24" t="s">
        <v>50</v>
      </c>
      <c r="F24" t="s">
        <v>49</v>
      </c>
      <c r="G24" t="s">
        <v>49</v>
      </c>
      <c r="H24" t="s">
        <v>58</v>
      </c>
      <c r="I24" t="s">
        <v>50</v>
      </c>
      <c r="J24" t="s">
        <v>50</v>
      </c>
      <c r="K24" t="s">
        <v>68</v>
      </c>
      <c r="L24" t="s">
        <v>68</v>
      </c>
      <c r="M24" t="s">
        <v>50</v>
      </c>
      <c r="N24" t="s">
        <v>50</v>
      </c>
      <c r="R24" t="s">
        <v>49</v>
      </c>
      <c r="S24">
        <v>9</v>
      </c>
      <c r="T24">
        <v>9</v>
      </c>
      <c r="U24" t="s">
        <v>81</v>
      </c>
      <c r="V24" s="1" t="s">
        <v>60</v>
      </c>
      <c r="W24">
        <v>0.67720000000000002</v>
      </c>
    </row>
    <row r="25" spans="2:23" x14ac:dyDescent="0.35">
      <c r="B25" t="s">
        <v>24</v>
      </c>
      <c r="C25" t="s">
        <v>1</v>
      </c>
      <c r="D25" t="s">
        <v>50</v>
      </c>
      <c r="E25" t="s">
        <v>49</v>
      </c>
      <c r="F25" t="s">
        <v>50</v>
      </c>
      <c r="G25" t="s">
        <v>50</v>
      </c>
      <c r="H25" t="s">
        <v>58</v>
      </c>
      <c r="I25" t="s">
        <v>50</v>
      </c>
      <c r="J25" t="s">
        <v>50</v>
      </c>
      <c r="K25" t="s">
        <v>68</v>
      </c>
      <c r="L25" t="s">
        <v>67</v>
      </c>
      <c r="M25" t="s">
        <v>50</v>
      </c>
      <c r="N25" t="s">
        <v>50</v>
      </c>
      <c r="O25">
        <v>1</v>
      </c>
      <c r="R25" t="s">
        <v>50</v>
      </c>
      <c r="S25">
        <v>13</v>
      </c>
      <c r="T25">
        <v>10</v>
      </c>
      <c r="U25" t="s">
        <v>82</v>
      </c>
      <c r="V25" s="1" t="s">
        <v>60</v>
      </c>
      <c r="W25">
        <v>0.6875</v>
      </c>
    </row>
    <row r="26" spans="2:23" x14ac:dyDescent="0.35">
      <c r="B26" t="s">
        <v>25</v>
      </c>
      <c r="C26" t="s">
        <v>1</v>
      </c>
      <c r="D26" t="s">
        <v>50</v>
      </c>
      <c r="E26" t="s">
        <v>50</v>
      </c>
      <c r="F26" t="s">
        <v>50</v>
      </c>
      <c r="G26" t="s">
        <v>50</v>
      </c>
      <c r="H26" t="s">
        <v>58</v>
      </c>
      <c r="I26" t="s">
        <v>50</v>
      </c>
      <c r="J26" t="s">
        <v>50</v>
      </c>
      <c r="K26" t="s">
        <v>68</v>
      </c>
      <c r="L26" t="s">
        <v>68</v>
      </c>
      <c r="M26" t="s">
        <v>50</v>
      </c>
      <c r="N26" t="s">
        <v>49</v>
      </c>
      <c r="P26" t="s">
        <v>94</v>
      </c>
      <c r="V26" s="1"/>
    </row>
    <row r="27" spans="2:23" x14ac:dyDescent="0.35">
      <c r="B27" t="s">
        <v>26</v>
      </c>
      <c r="C27" t="s">
        <v>3</v>
      </c>
      <c r="D27" t="s">
        <v>50</v>
      </c>
      <c r="E27" t="s">
        <v>50</v>
      </c>
      <c r="F27" t="s">
        <v>49</v>
      </c>
      <c r="G27" t="s">
        <v>50</v>
      </c>
      <c r="H27" t="s">
        <v>58</v>
      </c>
      <c r="I27" t="s">
        <v>50</v>
      </c>
      <c r="J27" t="s">
        <v>50</v>
      </c>
      <c r="K27" t="s">
        <v>68</v>
      </c>
      <c r="L27" t="s">
        <v>67</v>
      </c>
      <c r="M27" t="s">
        <v>49</v>
      </c>
      <c r="N27" t="s">
        <v>50</v>
      </c>
      <c r="P27" t="s">
        <v>95</v>
      </c>
      <c r="R27" t="s">
        <v>76</v>
      </c>
      <c r="V27" s="1"/>
    </row>
    <row r="28" spans="2:23" x14ac:dyDescent="0.35">
      <c r="B28" t="s">
        <v>27</v>
      </c>
      <c r="C28" t="s">
        <v>3</v>
      </c>
      <c r="D28" t="s">
        <v>50</v>
      </c>
      <c r="E28" t="s">
        <v>50</v>
      </c>
      <c r="F28" t="s">
        <v>50</v>
      </c>
      <c r="G28" t="s">
        <v>50</v>
      </c>
      <c r="H28" t="s">
        <v>58</v>
      </c>
      <c r="I28" t="s">
        <v>50</v>
      </c>
      <c r="J28" t="s">
        <v>50</v>
      </c>
      <c r="K28" t="s">
        <v>68</v>
      </c>
      <c r="M28" t="s">
        <v>50</v>
      </c>
      <c r="N28" t="s">
        <v>50</v>
      </c>
      <c r="P28" t="s">
        <v>96</v>
      </c>
      <c r="V28" s="1"/>
    </row>
    <row r="29" spans="2:23" x14ac:dyDescent="0.35">
      <c r="B29" t="s">
        <v>28</v>
      </c>
      <c r="C29" t="s">
        <v>3</v>
      </c>
      <c r="D29" t="s">
        <v>50</v>
      </c>
      <c r="E29" t="s">
        <v>49</v>
      </c>
      <c r="F29" t="s">
        <v>49</v>
      </c>
      <c r="G29" t="s">
        <v>50</v>
      </c>
      <c r="H29" t="s">
        <v>58</v>
      </c>
      <c r="I29" t="s">
        <v>50</v>
      </c>
      <c r="J29" t="s">
        <v>50</v>
      </c>
      <c r="K29" t="s">
        <v>67</v>
      </c>
      <c r="L29" t="s">
        <v>68</v>
      </c>
      <c r="M29" t="s">
        <v>49</v>
      </c>
      <c r="N29" t="s">
        <v>50</v>
      </c>
      <c r="P29" t="s">
        <v>97</v>
      </c>
      <c r="S29" t="s">
        <v>51</v>
      </c>
      <c r="T29" t="s">
        <v>52</v>
      </c>
      <c r="V29" s="1"/>
    </row>
    <row r="30" spans="2:23" x14ac:dyDescent="0.35">
      <c r="B30" t="s">
        <v>29</v>
      </c>
      <c r="C30" t="s">
        <v>1</v>
      </c>
      <c r="D30" t="s">
        <v>50</v>
      </c>
      <c r="E30" t="s">
        <v>49</v>
      </c>
      <c r="F30" t="s">
        <v>49</v>
      </c>
      <c r="G30" t="s">
        <v>49</v>
      </c>
      <c r="H30" t="s">
        <v>57</v>
      </c>
      <c r="I30" t="s">
        <v>50</v>
      </c>
      <c r="J30" t="s">
        <v>50</v>
      </c>
      <c r="K30" t="s">
        <v>68</v>
      </c>
      <c r="L30" t="s">
        <v>68</v>
      </c>
      <c r="M30" t="s">
        <v>49</v>
      </c>
      <c r="N30" t="s">
        <v>50</v>
      </c>
      <c r="O30">
        <v>1</v>
      </c>
      <c r="P30" t="s">
        <v>98</v>
      </c>
      <c r="R30" t="s">
        <v>74</v>
      </c>
      <c r="S30">
        <v>4</v>
      </c>
      <c r="T30">
        <v>4</v>
      </c>
      <c r="U30" t="s">
        <v>81</v>
      </c>
      <c r="V30" s="1" t="s">
        <v>60</v>
      </c>
      <c r="W30">
        <v>0.87439999999999996</v>
      </c>
    </row>
    <row r="31" spans="2:23" x14ac:dyDescent="0.35">
      <c r="B31" t="s">
        <v>30</v>
      </c>
      <c r="C31" t="s">
        <v>3</v>
      </c>
      <c r="D31" t="s">
        <v>49</v>
      </c>
      <c r="E31" t="s">
        <v>49</v>
      </c>
      <c r="F31" t="s">
        <v>49</v>
      </c>
      <c r="G31" t="s">
        <v>49</v>
      </c>
      <c r="H31" t="s">
        <v>58</v>
      </c>
      <c r="I31" t="s">
        <v>50</v>
      </c>
      <c r="J31" t="s">
        <v>50</v>
      </c>
      <c r="K31" t="s">
        <v>67</v>
      </c>
      <c r="L31" t="s">
        <v>68</v>
      </c>
      <c r="M31" t="s">
        <v>49</v>
      </c>
      <c r="N31" t="s">
        <v>50</v>
      </c>
      <c r="P31" t="s">
        <v>99</v>
      </c>
      <c r="R31" t="s">
        <v>75</v>
      </c>
      <c r="S31">
        <v>4</v>
      </c>
      <c r="T31">
        <v>3</v>
      </c>
      <c r="U31" t="s">
        <v>81</v>
      </c>
      <c r="V31" s="1" t="s">
        <v>60</v>
      </c>
      <c r="W31">
        <v>0.78349999999999997</v>
      </c>
    </row>
    <row r="32" spans="2:23" x14ac:dyDescent="0.35">
      <c r="B32" t="s">
        <v>31</v>
      </c>
      <c r="C32" t="s">
        <v>1</v>
      </c>
      <c r="D32" t="s">
        <v>50</v>
      </c>
      <c r="E32" t="s">
        <v>49</v>
      </c>
      <c r="F32" t="s">
        <v>49</v>
      </c>
      <c r="G32" t="s">
        <v>50</v>
      </c>
      <c r="H32" t="s">
        <v>57</v>
      </c>
      <c r="I32" t="s">
        <v>50</v>
      </c>
      <c r="J32" t="s">
        <v>50</v>
      </c>
      <c r="K32" t="s">
        <v>67</v>
      </c>
      <c r="L32" t="s">
        <v>67</v>
      </c>
      <c r="M32" t="s">
        <v>49</v>
      </c>
      <c r="N32" t="s">
        <v>50</v>
      </c>
      <c r="O32">
        <v>1</v>
      </c>
      <c r="P32" t="s">
        <v>100</v>
      </c>
      <c r="R32" t="s">
        <v>78</v>
      </c>
      <c r="S32">
        <v>1</v>
      </c>
      <c r="T32">
        <v>1</v>
      </c>
      <c r="U32" t="s">
        <v>81</v>
      </c>
      <c r="V32" s="1" t="s">
        <v>60</v>
      </c>
      <c r="W32">
        <v>0.94140000000000001</v>
      </c>
    </row>
    <row r="33" spans="2:23" x14ac:dyDescent="0.35">
      <c r="B33" t="s">
        <v>32</v>
      </c>
      <c r="C33" t="s">
        <v>3</v>
      </c>
      <c r="D33" t="s">
        <v>50</v>
      </c>
      <c r="E33" t="s">
        <v>49</v>
      </c>
      <c r="F33" t="s">
        <v>49</v>
      </c>
      <c r="G33" t="s">
        <v>49</v>
      </c>
      <c r="H33" t="s">
        <v>58</v>
      </c>
      <c r="I33" t="s">
        <v>50</v>
      </c>
      <c r="J33" t="s">
        <v>50</v>
      </c>
      <c r="K33" t="s">
        <v>68</v>
      </c>
      <c r="L33" t="s">
        <v>68</v>
      </c>
      <c r="M33" t="s">
        <v>49</v>
      </c>
      <c r="N33" t="s">
        <v>49</v>
      </c>
      <c r="P33" t="s">
        <v>101</v>
      </c>
      <c r="R33" t="s">
        <v>77</v>
      </c>
      <c r="S33">
        <v>12</v>
      </c>
      <c r="T33">
        <v>11</v>
      </c>
      <c r="U33" t="s">
        <v>81</v>
      </c>
      <c r="V33" s="1" t="s">
        <v>60</v>
      </c>
      <c r="W33">
        <v>0.96130000000000004</v>
      </c>
    </row>
    <row r="34" spans="2:23" x14ac:dyDescent="0.35">
      <c r="B34" t="s">
        <v>33</v>
      </c>
      <c r="C34" t="s">
        <v>3</v>
      </c>
      <c r="I34" t="s">
        <v>49</v>
      </c>
      <c r="J34" t="s">
        <v>49</v>
      </c>
      <c r="V34" s="1"/>
    </row>
    <row r="35" spans="2:23" x14ac:dyDescent="0.35">
      <c r="B35" t="s">
        <v>34</v>
      </c>
      <c r="C35" t="s">
        <v>3</v>
      </c>
      <c r="D35" t="s">
        <v>50</v>
      </c>
      <c r="E35" t="s">
        <v>50</v>
      </c>
      <c r="F35" t="s">
        <v>50</v>
      </c>
      <c r="G35" t="s">
        <v>50</v>
      </c>
      <c r="H35" t="s">
        <v>58</v>
      </c>
      <c r="I35" t="s">
        <v>49</v>
      </c>
      <c r="J35" t="s">
        <v>50</v>
      </c>
      <c r="K35" t="s">
        <v>67</v>
      </c>
      <c r="L35" t="s">
        <v>68</v>
      </c>
      <c r="M35" t="s">
        <v>50</v>
      </c>
      <c r="N35" t="s">
        <v>50</v>
      </c>
      <c r="P35" t="s">
        <v>88</v>
      </c>
      <c r="R35" t="s">
        <v>56</v>
      </c>
    </row>
    <row r="36" spans="2:23" x14ac:dyDescent="0.35">
      <c r="B36" t="s">
        <v>35</v>
      </c>
      <c r="C36" t="s">
        <v>1</v>
      </c>
      <c r="D36" t="s">
        <v>49</v>
      </c>
      <c r="E36" t="s">
        <v>50</v>
      </c>
      <c r="F36" t="s">
        <v>49</v>
      </c>
      <c r="G36" t="s">
        <v>50</v>
      </c>
      <c r="H36" t="s">
        <v>57</v>
      </c>
      <c r="I36" t="s">
        <v>50</v>
      </c>
      <c r="J36" t="s">
        <v>50</v>
      </c>
      <c r="L36" t="s">
        <v>67</v>
      </c>
      <c r="M36" t="s">
        <v>49</v>
      </c>
      <c r="N36" t="s">
        <v>50</v>
      </c>
      <c r="O36">
        <v>1</v>
      </c>
      <c r="P36" t="s">
        <v>80</v>
      </c>
    </row>
    <row r="37" spans="2:23" x14ac:dyDescent="0.35">
      <c r="B37" t="s">
        <v>36</v>
      </c>
      <c r="C37" t="s">
        <v>3</v>
      </c>
      <c r="D37" t="s">
        <v>49</v>
      </c>
      <c r="E37" t="s">
        <v>49</v>
      </c>
      <c r="F37" t="s">
        <v>49</v>
      </c>
      <c r="G37" t="s">
        <v>49</v>
      </c>
      <c r="H37" t="s">
        <v>58</v>
      </c>
      <c r="I37" t="s">
        <v>49</v>
      </c>
      <c r="J37" t="s">
        <v>50</v>
      </c>
      <c r="K37" t="s">
        <v>67</v>
      </c>
      <c r="L37" t="s">
        <v>67</v>
      </c>
      <c r="M37" t="s">
        <v>49</v>
      </c>
      <c r="N37" t="s">
        <v>49</v>
      </c>
    </row>
    <row r="38" spans="2:23" x14ac:dyDescent="0.35">
      <c r="B38" t="s">
        <v>37</v>
      </c>
      <c r="C38" t="s">
        <v>1</v>
      </c>
      <c r="D38" t="s">
        <v>49</v>
      </c>
      <c r="E38" t="s">
        <v>49</v>
      </c>
      <c r="F38" t="s">
        <v>50</v>
      </c>
      <c r="G38" t="s">
        <v>49</v>
      </c>
      <c r="H38" t="s">
        <v>57</v>
      </c>
      <c r="I38" t="s">
        <v>49</v>
      </c>
      <c r="J38" t="s">
        <v>50</v>
      </c>
      <c r="K38" t="s">
        <v>68</v>
      </c>
      <c r="L38" t="s">
        <v>67</v>
      </c>
      <c r="M38" t="s">
        <v>50</v>
      </c>
      <c r="N38" t="s">
        <v>49</v>
      </c>
      <c r="S38" t="s">
        <v>51</v>
      </c>
      <c r="T38" t="s">
        <v>52</v>
      </c>
    </row>
    <row r="39" spans="2:23" x14ac:dyDescent="0.35">
      <c r="B39" t="s">
        <v>38</v>
      </c>
      <c r="C39" t="s">
        <v>1</v>
      </c>
      <c r="D39" t="s">
        <v>49</v>
      </c>
      <c r="E39" t="s">
        <v>49</v>
      </c>
      <c r="F39" t="s">
        <v>49</v>
      </c>
      <c r="G39" t="s">
        <v>50</v>
      </c>
      <c r="H39" t="s">
        <v>57</v>
      </c>
      <c r="I39" t="s">
        <v>49</v>
      </c>
      <c r="J39" t="s">
        <v>50</v>
      </c>
      <c r="K39" t="s">
        <v>67</v>
      </c>
      <c r="L39" t="s">
        <v>67</v>
      </c>
      <c r="M39" t="s">
        <v>50</v>
      </c>
      <c r="N39" t="s">
        <v>49</v>
      </c>
      <c r="R39" t="s">
        <v>57</v>
      </c>
      <c r="S39">
        <v>8</v>
      </c>
      <c r="T39">
        <v>11</v>
      </c>
      <c r="U39" t="s">
        <v>81</v>
      </c>
      <c r="V39" s="1" t="s">
        <v>60</v>
      </c>
      <c r="W39">
        <v>0.15670000000000001</v>
      </c>
    </row>
    <row r="40" spans="2:23" x14ac:dyDescent="0.35">
      <c r="B40" t="s">
        <v>39</v>
      </c>
      <c r="C40" t="s">
        <v>3</v>
      </c>
      <c r="D40" t="s">
        <v>50</v>
      </c>
      <c r="E40" t="s">
        <v>49</v>
      </c>
      <c r="F40" t="s">
        <v>50</v>
      </c>
      <c r="G40" t="s">
        <v>49</v>
      </c>
      <c r="H40" t="s">
        <v>58</v>
      </c>
      <c r="I40" t="s">
        <v>50</v>
      </c>
      <c r="J40" t="s">
        <v>50</v>
      </c>
      <c r="K40" t="s">
        <v>67</v>
      </c>
      <c r="L40" t="s">
        <v>68</v>
      </c>
      <c r="M40" t="s">
        <v>50</v>
      </c>
      <c r="N40" t="s">
        <v>50</v>
      </c>
      <c r="R40" t="s">
        <v>58</v>
      </c>
      <c r="S40">
        <v>14</v>
      </c>
      <c r="T40">
        <v>8</v>
      </c>
      <c r="U40" t="s">
        <v>82</v>
      </c>
      <c r="V40" s="1" t="s">
        <v>60</v>
      </c>
      <c r="W40">
        <v>0.17760000000000001</v>
      </c>
    </row>
    <row r="41" spans="2:23" x14ac:dyDescent="0.35">
      <c r="B41" t="s">
        <v>40</v>
      </c>
      <c r="C41" t="s">
        <v>1</v>
      </c>
      <c r="I41" t="s">
        <v>50</v>
      </c>
      <c r="J41" t="s">
        <v>50</v>
      </c>
    </row>
    <row r="42" spans="2:23" x14ac:dyDescent="0.35">
      <c r="B42" t="s">
        <v>41</v>
      </c>
      <c r="C42" t="s">
        <v>1</v>
      </c>
      <c r="D42" t="s">
        <v>50</v>
      </c>
      <c r="E42" t="s">
        <v>49</v>
      </c>
      <c r="F42" t="s">
        <v>49</v>
      </c>
      <c r="G42" t="s">
        <v>50</v>
      </c>
      <c r="H42" t="s">
        <v>58</v>
      </c>
      <c r="I42" t="s">
        <v>49</v>
      </c>
      <c r="J42" t="s">
        <v>49</v>
      </c>
      <c r="K42" t="s">
        <v>67</v>
      </c>
      <c r="L42" t="s">
        <v>67</v>
      </c>
      <c r="M42" t="s">
        <v>50</v>
      </c>
      <c r="N42" t="s">
        <v>50</v>
      </c>
      <c r="O42">
        <v>1</v>
      </c>
      <c r="P42" t="s">
        <v>86</v>
      </c>
      <c r="R42" t="s">
        <v>61</v>
      </c>
    </row>
    <row r="43" spans="2:23" x14ac:dyDescent="0.35">
      <c r="B43" t="s">
        <v>42</v>
      </c>
      <c r="C43" t="s">
        <v>1</v>
      </c>
      <c r="D43" t="s">
        <v>50</v>
      </c>
      <c r="E43" t="s">
        <v>49</v>
      </c>
      <c r="F43" t="s">
        <v>49</v>
      </c>
      <c r="G43" t="s">
        <v>50</v>
      </c>
      <c r="H43" t="s">
        <v>58</v>
      </c>
      <c r="I43" t="s">
        <v>49</v>
      </c>
      <c r="J43" t="s">
        <v>49</v>
      </c>
      <c r="K43" t="s">
        <v>68</v>
      </c>
      <c r="L43" t="s">
        <v>67</v>
      </c>
      <c r="M43" t="s">
        <v>50</v>
      </c>
      <c r="N43" t="s">
        <v>49</v>
      </c>
      <c r="P43" t="s">
        <v>89</v>
      </c>
    </row>
    <row r="44" spans="2:23" x14ac:dyDescent="0.35">
      <c r="B44" t="s">
        <v>43</v>
      </c>
      <c r="C44" t="s">
        <v>1</v>
      </c>
      <c r="D44" t="s">
        <v>50</v>
      </c>
      <c r="E44" t="s">
        <v>50</v>
      </c>
      <c r="F44" t="s">
        <v>49</v>
      </c>
      <c r="G44" t="s">
        <v>50</v>
      </c>
      <c r="H44" t="s">
        <v>58</v>
      </c>
      <c r="I44" t="s">
        <v>50</v>
      </c>
      <c r="J44" t="s">
        <v>50</v>
      </c>
      <c r="K44" t="s">
        <v>68</v>
      </c>
      <c r="M44" t="s">
        <v>49</v>
      </c>
      <c r="N44" t="s">
        <v>50</v>
      </c>
      <c r="O44">
        <v>1</v>
      </c>
      <c r="S44" t="s">
        <v>51</v>
      </c>
      <c r="T44" t="s">
        <v>52</v>
      </c>
    </row>
    <row r="45" spans="2:23" x14ac:dyDescent="0.35">
      <c r="B45" t="s">
        <v>44</v>
      </c>
      <c r="C45" t="s">
        <v>3</v>
      </c>
      <c r="D45" t="s">
        <v>49</v>
      </c>
      <c r="E45" t="s">
        <v>49</v>
      </c>
      <c r="F45" t="s">
        <v>49</v>
      </c>
      <c r="G45" t="s">
        <v>50</v>
      </c>
      <c r="H45" t="s">
        <v>57</v>
      </c>
      <c r="I45" t="s">
        <v>50</v>
      </c>
      <c r="J45" t="s">
        <v>50</v>
      </c>
      <c r="K45" t="s">
        <v>68</v>
      </c>
      <c r="L45" t="s">
        <v>67</v>
      </c>
      <c r="M45" t="s">
        <v>49</v>
      </c>
      <c r="N45" t="s">
        <v>50</v>
      </c>
      <c r="R45" t="s">
        <v>49</v>
      </c>
      <c r="S45">
        <v>10</v>
      </c>
      <c r="T45">
        <v>11</v>
      </c>
      <c r="U45" t="s">
        <v>81</v>
      </c>
      <c r="V45" s="1" t="s">
        <v>60</v>
      </c>
      <c r="W45">
        <v>0.39860000000000001</v>
      </c>
    </row>
    <row r="46" spans="2:23" x14ac:dyDescent="0.35">
      <c r="B46" t="s">
        <v>45</v>
      </c>
      <c r="C46" t="s">
        <v>1</v>
      </c>
      <c r="D46" t="s">
        <v>50</v>
      </c>
      <c r="E46" t="s">
        <v>49</v>
      </c>
      <c r="F46" t="s">
        <v>49</v>
      </c>
      <c r="G46" t="s">
        <v>49</v>
      </c>
      <c r="H46" t="s">
        <v>57</v>
      </c>
      <c r="I46" t="s">
        <v>50</v>
      </c>
      <c r="J46" t="s">
        <v>50</v>
      </c>
      <c r="K46" t="s">
        <v>68</v>
      </c>
      <c r="L46" t="s">
        <v>68</v>
      </c>
      <c r="M46" t="s">
        <v>49</v>
      </c>
      <c r="N46" t="s">
        <v>50</v>
      </c>
      <c r="O46">
        <v>1</v>
      </c>
      <c r="R46" t="s">
        <v>50</v>
      </c>
      <c r="S46">
        <v>15</v>
      </c>
      <c r="T46">
        <v>10</v>
      </c>
      <c r="U46" t="s">
        <v>82</v>
      </c>
      <c r="V46" s="1" t="s">
        <v>60</v>
      </c>
      <c r="W46">
        <v>0.41349999999999998</v>
      </c>
    </row>
    <row r="47" spans="2:23" x14ac:dyDescent="0.35">
      <c r="B47" t="s">
        <v>46</v>
      </c>
      <c r="C47" t="s">
        <v>3</v>
      </c>
      <c r="D47" t="s">
        <v>50</v>
      </c>
      <c r="E47" t="s">
        <v>49</v>
      </c>
      <c r="F47" t="s">
        <v>49</v>
      </c>
      <c r="G47" t="s">
        <v>49</v>
      </c>
      <c r="H47" t="s">
        <v>57</v>
      </c>
      <c r="I47" t="s">
        <v>50</v>
      </c>
      <c r="J47" t="s">
        <v>50</v>
      </c>
      <c r="K47" t="s">
        <v>67</v>
      </c>
      <c r="L47" t="s">
        <v>68</v>
      </c>
      <c r="M47" t="s">
        <v>50</v>
      </c>
      <c r="N47" t="s">
        <v>50</v>
      </c>
    </row>
    <row r="48" spans="2:23" x14ac:dyDescent="0.35">
      <c r="B48" t="s">
        <v>47</v>
      </c>
      <c r="C48" t="s">
        <v>1</v>
      </c>
      <c r="I48" t="s">
        <v>50</v>
      </c>
      <c r="J48" t="s">
        <v>50</v>
      </c>
      <c r="P48" t="s">
        <v>90</v>
      </c>
      <c r="R48" t="s">
        <v>62</v>
      </c>
    </row>
    <row r="49" spans="6:23" x14ac:dyDescent="0.35">
      <c r="P49" t="s">
        <v>91</v>
      </c>
    </row>
    <row r="50" spans="6:23" x14ac:dyDescent="0.35">
      <c r="S50" t="s">
        <v>51</v>
      </c>
      <c r="T50" t="s">
        <v>52</v>
      </c>
    </row>
    <row r="51" spans="6:23" x14ac:dyDescent="0.35">
      <c r="R51" t="s">
        <v>49</v>
      </c>
      <c r="S51">
        <v>7</v>
      </c>
      <c r="T51">
        <v>6</v>
      </c>
      <c r="U51" t="s">
        <v>81</v>
      </c>
      <c r="V51" s="1" t="s">
        <v>60</v>
      </c>
      <c r="W51">
        <v>0.96579999999999999</v>
      </c>
    </row>
    <row r="52" spans="6:23" x14ac:dyDescent="0.35">
      <c r="R52" t="s">
        <v>50</v>
      </c>
      <c r="S52">
        <v>18</v>
      </c>
      <c r="T52">
        <v>15</v>
      </c>
      <c r="U52" t="s">
        <v>82</v>
      </c>
      <c r="V52" s="1" t="s">
        <v>60</v>
      </c>
      <c r="W52">
        <v>0.96730000000000005</v>
      </c>
    </row>
    <row r="55" spans="6:23" x14ac:dyDescent="0.35">
      <c r="O55" t="s">
        <v>92</v>
      </c>
      <c r="P55" t="s">
        <v>66</v>
      </c>
      <c r="R55" t="s">
        <v>63</v>
      </c>
    </row>
    <row r="56" spans="6:23" x14ac:dyDescent="0.35">
      <c r="F56" t="s">
        <v>59</v>
      </c>
      <c r="O56" t="s">
        <v>80</v>
      </c>
      <c r="P56">
        <v>23.97</v>
      </c>
      <c r="S56" t="s">
        <v>51</v>
      </c>
      <c r="T56" t="s">
        <v>52</v>
      </c>
    </row>
    <row r="57" spans="6:23" x14ac:dyDescent="0.35">
      <c r="R57" t="s">
        <v>64</v>
      </c>
      <c r="S57">
        <v>10</v>
      </c>
      <c r="T57">
        <v>7</v>
      </c>
      <c r="U57" t="s">
        <v>81</v>
      </c>
      <c r="V57" s="1" t="s">
        <v>60</v>
      </c>
      <c r="W57">
        <v>0.58720000000000006</v>
      </c>
    </row>
    <row r="58" spans="6:23" x14ac:dyDescent="0.35">
      <c r="R58" t="s">
        <v>65</v>
      </c>
      <c r="S58">
        <v>11</v>
      </c>
      <c r="T58">
        <v>11</v>
      </c>
      <c r="U58" t="s">
        <v>82</v>
      </c>
      <c r="V58" s="1" t="s">
        <v>60</v>
      </c>
      <c r="W58">
        <v>0.59499999999999997</v>
      </c>
    </row>
    <row r="61" spans="6:23" x14ac:dyDescent="0.35">
      <c r="O61" t="s">
        <v>86</v>
      </c>
      <c r="R61" t="s">
        <v>69</v>
      </c>
    </row>
    <row r="62" spans="6:23" x14ac:dyDescent="0.35">
      <c r="O62" t="s">
        <v>93</v>
      </c>
    </row>
    <row r="63" spans="6:23" x14ac:dyDescent="0.35">
      <c r="S63" t="s">
        <v>51</v>
      </c>
      <c r="T63" t="s">
        <v>52</v>
      </c>
    </row>
    <row r="64" spans="6:23" x14ac:dyDescent="0.35">
      <c r="R64" s="3" t="s">
        <v>71</v>
      </c>
      <c r="S64">
        <v>12</v>
      </c>
      <c r="T64">
        <v>6</v>
      </c>
      <c r="U64" t="s">
        <v>81</v>
      </c>
      <c r="V64" s="1" t="s">
        <v>60</v>
      </c>
      <c r="W64">
        <v>0.122</v>
      </c>
    </row>
    <row r="65" spans="15:26" x14ac:dyDescent="0.35">
      <c r="R65" s="3" t="s">
        <v>70</v>
      </c>
      <c r="S65">
        <v>9</v>
      </c>
      <c r="T65">
        <v>12</v>
      </c>
      <c r="U65" t="s">
        <v>82</v>
      </c>
      <c r="V65" s="1" t="s">
        <v>60</v>
      </c>
      <c r="W65">
        <v>0.1431</v>
      </c>
    </row>
    <row r="68" spans="15:26" x14ac:dyDescent="0.35">
      <c r="O68" t="s">
        <v>84</v>
      </c>
      <c r="R68" t="s">
        <v>72</v>
      </c>
    </row>
    <row r="69" spans="15:26" x14ac:dyDescent="0.35">
      <c r="O69" t="s">
        <v>89</v>
      </c>
      <c r="S69" t="s">
        <v>51</v>
      </c>
      <c r="T69" t="s">
        <v>52</v>
      </c>
    </row>
    <row r="70" spans="15:26" x14ac:dyDescent="0.35">
      <c r="R70" t="s">
        <v>49</v>
      </c>
      <c r="S70">
        <v>11</v>
      </c>
      <c r="T70">
        <v>9</v>
      </c>
      <c r="U70" t="s">
        <v>81</v>
      </c>
      <c r="V70" s="1" t="s">
        <v>73</v>
      </c>
      <c r="W70">
        <v>0.86650000000000005</v>
      </c>
    </row>
    <row r="71" spans="15:26" x14ac:dyDescent="0.35">
      <c r="R71" t="s">
        <v>50</v>
      </c>
      <c r="S71">
        <v>11</v>
      </c>
      <c r="T71">
        <v>10</v>
      </c>
      <c r="U71" t="s">
        <v>82</v>
      </c>
      <c r="V71" s="1" t="s">
        <v>73</v>
      </c>
      <c r="W71">
        <v>0.87060000000000004</v>
      </c>
    </row>
    <row r="74" spans="15:26" x14ac:dyDescent="0.35">
      <c r="R74" t="s">
        <v>102</v>
      </c>
      <c r="S74" t="s">
        <v>51</v>
      </c>
      <c r="T74" t="s">
        <v>52</v>
      </c>
    </row>
    <row r="75" spans="15:26" x14ac:dyDescent="0.35">
      <c r="O75" t="s">
        <v>110</v>
      </c>
    </row>
    <row r="76" spans="15:26" x14ac:dyDescent="0.35">
      <c r="O76" t="s">
        <v>111</v>
      </c>
      <c r="R76" t="s">
        <v>103</v>
      </c>
      <c r="S76">
        <v>3</v>
      </c>
      <c r="T76">
        <v>2</v>
      </c>
      <c r="V76" s="1" t="s">
        <v>60</v>
      </c>
      <c r="W76">
        <v>0.75939999999999996</v>
      </c>
      <c r="Y76">
        <f>S76/T76</f>
        <v>1.5</v>
      </c>
      <c r="Z76">
        <f>Y76/Y77</f>
        <v>1.125</v>
      </c>
    </row>
    <row r="77" spans="15:26" x14ac:dyDescent="0.35">
      <c r="O77" t="s">
        <v>112</v>
      </c>
      <c r="R77" t="s">
        <v>104</v>
      </c>
      <c r="S77">
        <v>4</v>
      </c>
      <c r="T77">
        <v>3</v>
      </c>
      <c r="V77" s="1" t="s">
        <v>60</v>
      </c>
      <c r="W77">
        <v>0.83819999999999995</v>
      </c>
      <c r="Y77">
        <f>S77/T77</f>
        <v>1.3333333333333333</v>
      </c>
    </row>
    <row r="78" spans="15:26" x14ac:dyDescent="0.35">
      <c r="O78" t="s">
        <v>113</v>
      </c>
      <c r="R78" t="s">
        <v>105</v>
      </c>
      <c r="S78">
        <v>2</v>
      </c>
      <c r="T78">
        <v>4</v>
      </c>
      <c r="V78" s="1" t="s">
        <v>60</v>
      </c>
      <c r="W78">
        <v>0.28789999999999999</v>
      </c>
      <c r="Y78">
        <f>S78/T78</f>
        <v>0.5</v>
      </c>
      <c r="Z78" s="6">
        <f>Y76/Y78</f>
        <v>3</v>
      </c>
    </row>
    <row r="79" spans="15:26" x14ac:dyDescent="0.35">
      <c r="O79" t="s">
        <v>114</v>
      </c>
      <c r="P79" s="5"/>
      <c r="R79" t="s">
        <v>106</v>
      </c>
      <c r="S79">
        <v>4</v>
      </c>
      <c r="T79">
        <v>5</v>
      </c>
      <c r="V79" s="1" t="s">
        <v>60</v>
      </c>
      <c r="W79">
        <v>0.53400000000000003</v>
      </c>
      <c r="Y79">
        <f>S79/T79</f>
        <v>0.8</v>
      </c>
      <c r="Z79" s="6">
        <f>Y76/Y79</f>
        <v>1.875</v>
      </c>
    </row>
    <row r="80" spans="15:26" x14ac:dyDescent="0.35">
      <c r="O80" t="s">
        <v>115</v>
      </c>
      <c r="P80" s="5"/>
      <c r="R80" t="s">
        <v>107</v>
      </c>
      <c r="S80">
        <v>5</v>
      </c>
      <c r="T80">
        <v>3</v>
      </c>
      <c r="V80" s="1" t="s">
        <v>60</v>
      </c>
      <c r="W80">
        <v>0.56899999999999995</v>
      </c>
      <c r="Y80">
        <f>S80/T80</f>
        <v>1.6666666666666667</v>
      </c>
      <c r="Z80" s="6">
        <f>Y76/Y80</f>
        <v>0.89999999999999991</v>
      </c>
    </row>
    <row r="81" spans="15:26" x14ac:dyDescent="0.35">
      <c r="O81" t="s">
        <v>116</v>
      </c>
      <c r="P81" s="5"/>
      <c r="R81" t="s">
        <v>108</v>
      </c>
      <c r="S81">
        <v>3</v>
      </c>
      <c r="T81">
        <v>2</v>
      </c>
      <c r="V81" s="1" t="s">
        <v>60</v>
      </c>
      <c r="W81">
        <v>0.75939999999999996</v>
      </c>
      <c r="Y81">
        <f>S81/T81</f>
        <v>1.5</v>
      </c>
      <c r="Z81">
        <f>Y76/Y81</f>
        <v>1</v>
      </c>
    </row>
    <row r="82" spans="15:26" x14ac:dyDescent="0.35">
      <c r="O82" t="s">
        <v>117</v>
      </c>
      <c r="P82" s="5"/>
      <c r="R82" t="s">
        <v>109</v>
      </c>
      <c r="S82">
        <v>1</v>
      </c>
      <c r="T82">
        <v>0</v>
      </c>
      <c r="V82" s="1" t="s">
        <v>60</v>
      </c>
      <c r="W82">
        <v>0.31</v>
      </c>
    </row>
    <row r="83" spans="15:26" x14ac:dyDescent="0.35">
      <c r="O83" t="s">
        <v>119</v>
      </c>
      <c r="P83" s="5"/>
    </row>
    <row r="84" spans="15:26" x14ac:dyDescent="0.35">
      <c r="O84" t="s">
        <v>118</v>
      </c>
      <c r="P84" s="5"/>
      <c r="S84">
        <f>SUM(S76:S82)</f>
        <v>22</v>
      </c>
      <c r="T84">
        <f>SUM(T76:T82)</f>
        <v>19</v>
      </c>
      <c r="X84" s="6"/>
    </row>
    <row r="85" spans="15:26" x14ac:dyDescent="0.35">
      <c r="O85" t="s">
        <v>120</v>
      </c>
      <c r="P85" s="5"/>
    </row>
    <row r="86" spans="15:26" x14ac:dyDescent="0.35">
      <c r="O86" t="s">
        <v>121</v>
      </c>
      <c r="P86" s="5"/>
      <c r="R86" t="s">
        <v>124</v>
      </c>
      <c r="S86" t="s">
        <v>51</v>
      </c>
      <c r="T86" t="s">
        <v>52</v>
      </c>
    </row>
    <row r="87" spans="15:26" x14ac:dyDescent="0.35">
      <c r="O87" t="s">
        <v>122</v>
      </c>
      <c r="P87" s="5"/>
    </row>
    <row r="88" spans="15:26" x14ac:dyDescent="0.35">
      <c r="O88" t="s">
        <v>123</v>
      </c>
      <c r="P88" s="5" t="s">
        <v>125</v>
      </c>
      <c r="R88" t="s">
        <v>49</v>
      </c>
      <c r="S88">
        <v>9</v>
      </c>
      <c r="T88">
        <v>7</v>
      </c>
      <c r="U88" t="s">
        <v>81</v>
      </c>
      <c r="V88" s="1" t="s">
        <v>60</v>
      </c>
      <c r="W88">
        <v>0.78869999999999996</v>
      </c>
      <c r="X88" t="s">
        <v>127</v>
      </c>
      <c r="Y88" t="s">
        <v>128</v>
      </c>
    </row>
    <row r="89" spans="15:26" x14ac:dyDescent="0.35">
      <c r="P89" s="5" t="s">
        <v>126</v>
      </c>
      <c r="R89" t="s">
        <v>50</v>
      </c>
      <c r="S89">
        <v>13</v>
      </c>
      <c r="T89">
        <v>12</v>
      </c>
      <c r="Y89" t="s">
        <v>129</v>
      </c>
    </row>
    <row r="90" spans="15:26" x14ac:dyDescent="0.35">
      <c r="P90" s="5"/>
    </row>
    <row r="91" spans="15:26" x14ac:dyDescent="0.35">
      <c r="P91" s="5">
        <v>1</v>
      </c>
    </row>
    <row r="92" spans="15:26" x14ac:dyDescent="0.35">
      <c r="P92" s="5">
        <v>1</v>
      </c>
      <c r="S92" s="4">
        <f>15/25*100</f>
        <v>60</v>
      </c>
    </row>
    <row r="93" spans="15:26" x14ac:dyDescent="0.35">
      <c r="P93" s="5">
        <v>1</v>
      </c>
    </row>
    <row r="94" spans="15:26" x14ac:dyDescent="0.35">
      <c r="P94" s="5">
        <v>1</v>
      </c>
    </row>
    <row r="95" spans="15:26" x14ac:dyDescent="0.35">
      <c r="P95" s="5">
        <v>1</v>
      </c>
    </row>
    <row r="96" spans="15:26" x14ac:dyDescent="0.35">
      <c r="P96" s="5">
        <v>1</v>
      </c>
    </row>
    <row r="97" spans="16:16" x14ac:dyDescent="0.35">
      <c r="P97" s="5">
        <v>1</v>
      </c>
    </row>
    <row r="98" spans="16:16" x14ac:dyDescent="0.35">
      <c r="P98" s="5">
        <v>0</v>
      </c>
    </row>
    <row r="99" spans="16:16" x14ac:dyDescent="0.35">
      <c r="P99" s="5">
        <v>0</v>
      </c>
    </row>
    <row r="100" spans="16:16" x14ac:dyDescent="0.35">
      <c r="P100" s="5">
        <v>0</v>
      </c>
    </row>
    <row r="101" spans="16:16" x14ac:dyDescent="0.35">
      <c r="P101" s="5">
        <v>0</v>
      </c>
    </row>
    <row r="102" spans="16:16" x14ac:dyDescent="0.35">
      <c r="P102" s="5">
        <v>0</v>
      </c>
    </row>
    <row r="103" spans="16:16" x14ac:dyDescent="0.35">
      <c r="P103" s="5">
        <v>0</v>
      </c>
    </row>
    <row r="104" spans="16:16" x14ac:dyDescent="0.35">
      <c r="P104" s="5">
        <v>0</v>
      </c>
    </row>
    <row r="105" spans="16:16" x14ac:dyDescent="0.35">
      <c r="P105" s="5">
        <v>0</v>
      </c>
    </row>
    <row r="106" spans="16:16" x14ac:dyDescent="0.35">
      <c r="P106" s="5">
        <v>0</v>
      </c>
    </row>
    <row r="107" spans="16:16" x14ac:dyDescent="0.35">
      <c r="P107" s="5">
        <v>0</v>
      </c>
    </row>
    <row r="108" spans="16:16" x14ac:dyDescent="0.35">
      <c r="P108" s="5">
        <v>0</v>
      </c>
    </row>
    <row r="109" spans="16:16" x14ac:dyDescent="0.35">
      <c r="P109" s="5">
        <v>0</v>
      </c>
    </row>
    <row r="110" spans="16:16" x14ac:dyDescent="0.35">
      <c r="P110" s="5"/>
    </row>
    <row r="112" spans="16:16" x14ac:dyDescent="0.35">
      <c r="P112" s="4">
        <f>_xlfn.STDEV.P(P91:P110)</f>
        <v>0.48237638894272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Newton</dc:creator>
  <cp:lastModifiedBy>Jamie Newton</cp:lastModifiedBy>
  <dcterms:created xsi:type="dcterms:W3CDTF">2023-02-07T13:26:01Z</dcterms:created>
  <dcterms:modified xsi:type="dcterms:W3CDTF">2023-03-09T18:31:45Z</dcterms:modified>
</cp:coreProperties>
</file>