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\ISC 2020 s01\"/>
    </mc:Choice>
  </mc:AlternateContent>
  <bookViews>
    <workbookView xWindow="0" yWindow="0" windowWidth="23040" windowHeight="9384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2" hidden="1">'[5]PRECIOS CE'!#REF!</definedName>
    <definedName name="a" localSheetId="3" hidden="1">'[7]PRECIOS CE'!#REF!</definedName>
    <definedName name="a" localSheetId="4" hidden="1">'[2]PRECIOS CE'!#REF!</definedName>
    <definedName name="a" hidden="1">'[2]PRECIOS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14'!$A$1:$N$55</definedName>
    <definedName name="_xlnm.Print_Area" localSheetId="10">'Pág. 15'!$A$1:$G$31</definedName>
    <definedName name="_xlnm.Print_Area" localSheetId="11">'Pág. 16'!$A$1:$N$71</definedName>
    <definedName name="_xlnm.Print_Area" localSheetId="12">'Pág. 17'!$A$1:$G$31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5'!$A$1:$G$59</definedName>
    <definedName name="_xlnm.Print_Area" localSheetId="3">'Pág. 7'!$A$1:$G$69</definedName>
    <definedName name="_xlnm.Print_Area" localSheetId="4">'Pág. 9'!$A$1:$F$37</definedName>
    <definedName name="_xlnm.Print_Area">'[3]Email CCAA'!$B$3:$K$124</definedName>
    <definedName name="OLE_LINK1" localSheetId="1">'Pág. 4'!$E$53</definedName>
    <definedName name="OLE_LINK1" localSheetId="2">'Pág. 5'!$E$47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7" l="1"/>
  <c r="E37" i="17"/>
  <c r="E35" i="17"/>
  <c r="E33" i="17"/>
  <c r="E32" i="17"/>
  <c r="E31" i="17"/>
  <c r="E25" i="17"/>
  <c r="E23" i="17"/>
  <c r="E22" i="17"/>
  <c r="D21" i="17"/>
  <c r="C21" i="17"/>
  <c r="E16" i="17"/>
  <c r="E15" i="17"/>
  <c r="E14" i="17"/>
  <c r="E11" i="17"/>
  <c r="E9" i="17"/>
  <c r="K31" i="16"/>
  <c r="H31" i="16"/>
  <c r="E31" i="16"/>
  <c r="K30" i="16"/>
  <c r="H30" i="16"/>
  <c r="E30" i="16"/>
  <c r="K29" i="16"/>
  <c r="H29" i="16"/>
  <c r="E29" i="16"/>
  <c r="K28" i="16"/>
  <c r="H28" i="16"/>
  <c r="E28" i="16"/>
  <c r="K27" i="16"/>
  <c r="H27" i="16"/>
  <c r="E27" i="16"/>
  <c r="K26" i="16"/>
  <c r="H26" i="16"/>
  <c r="E26" i="16"/>
  <c r="K25" i="16"/>
  <c r="H25" i="16"/>
  <c r="E25" i="16"/>
  <c r="K24" i="16"/>
  <c r="H24" i="16"/>
  <c r="J23" i="16"/>
  <c r="I23" i="16"/>
  <c r="G23" i="16"/>
  <c r="F23" i="16"/>
  <c r="D23" i="16"/>
  <c r="C23" i="16"/>
  <c r="K16" i="16"/>
  <c r="H16" i="16"/>
  <c r="E16" i="16"/>
  <c r="J15" i="16"/>
  <c r="I15" i="16"/>
  <c r="G15" i="16"/>
  <c r="F15" i="16"/>
  <c r="D15" i="16"/>
  <c r="C15" i="16"/>
  <c r="K11" i="16"/>
  <c r="H11" i="16"/>
  <c r="E11" i="16"/>
  <c r="J10" i="16"/>
  <c r="I10" i="16"/>
  <c r="G10" i="16"/>
  <c r="F10" i="16"/>
  <c r="E47" i="15"/>
  <c r="E46" i="15"/>
  <c r="E45" i="15"/>
  <c r="E44" i="15"/>
  <c r="E43" i="15"/>
  <c r="E42" i="15"/>
  <c r="E41" i="15"/>
  <c r="E40" i="15"/>
  <c r="E39" i="15"/>
  <c r="D38" i="15"/>
  <c r="C38" i="15"/>
  <c r="E35" i="15"/>
  <c r="E34" i="15"/>
  <c r="E33" i="15"/>
  <c r="D32" i="15"/>
  <c r="C32" i="15"/>
  <c r="E26" i="15"/>
  <c r="E25" i="15"/>
  <c r="E24" i="15"/>
  <c r="E23" i="15"/>
  <c r="E22" i="15"/>
  <c r="E20" i="15"/>
  <c r="E19" i="15"/>
  <c r="E18" i="15"/>
  <c r="E17" i="15"/>
  <c r="E16" i="15"/>
  <c r="D14" i="15"/>
  <c r="C14" i="15"/>
  <c r="E10" i="15"/>
  <c r="E9" i="15"/>
  <c r="E8" i="15"/>
  <c r="E7" i="15"/>
  <c r="E6" i="15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F27" i="8" l="1"/>
  <c r="F25" i="8"/>
  <c r="G36" i="4" l="1"/>
  <c r="F36" i="4"/>
  <c r="G35" i="4"/>
  <c r="F35" i="4"/>
  <c r="G33" i="4"/>
  <c r="F33" i="4"/>
  <c r="G31" i="4"/>
  <c r="F31" i="4"/>
  <c r="G30" i="4"/>
  <c r="F30" i="4"/>
  <c r="G29" i="4"/>
  <c r="F29" i="4"/>
  <c r="G27" i="4"/>
  <c r="F27" i="4"/>
  <c r="G26" i="4"/>
  <c r="F26" i="4"/>
  <c r="G25" i="4"/>
  <c r="F25" i="4"/>
  <c r="G23" i="4"/>
  <c r="F23" i="4"/>
  <c r="G22" i="4"/>
  <c r="F22" i="4"/>
  <c r="G21" i="4"/>
  <c r="F21" i="4"/>
  <c r="G20" i="4"/>
  <c r="F20" i="4"/>
  <c r="G19" i="4"/>
  <c r="F19" i="4"/>
  <c r="G17" i="4"/>
  <c r="F17" i="4"/>
  <c r="G16" i="4"/>
  <c r="F16" i="4"/>
  <c r="G15" i="4"/>
  <c r="F15" i="4"/>
  <c r="G14" i="4"/>
  <c r="F14" i="4"/>
  <c r="G12" i="4"/>
  <c r="F12" i="4"/>
  <c r="G11" i="4"/>
  <c r="F11" i="4"/>
  <c r="G10" i="4"/>
  <c r="F10" i="4"/>
  <c r="G9" i="4"/>
  <c r="F9" i="4"/>
  <c r="G34" i="3" l="1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37" i="2" l="1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<sst xmlns="http://schemas.openxmlformats.org/spreadsheetml/2006/main" count="1817" uniqueCount="691">
  <si>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</si>
  <si>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</si>
  <si>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</si>
  <si>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</si>
  <si>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</si>
  <si>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</si>
  <si>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52</t>
  </si>
  <si>
    <t>Semana 01</t>
  </si>
  <si>
    <t xml:space="preserve">semanal </t>
  </si>
  <si>
    <t>23-29/12</t>
  </si>
  <si>
    <t>30/12-05/01</t>
  </si>
  <si>
    <t>euros</t>
  </si>
  <si>
    <t>%</t>
  </si>
  <si>
    <t>CEREALES</t>
  </si>
  <si>
    <t>(1)</t>
  </si>
  <si>
    <t>Trigo blando panificable (€/t)</t>
  </si>
  <si>
    <t>197,21</t>
  </si>
  <si>
    <t>Trigo duro (€/t)</t>
  </si>
  <si>
    <t>254,02</t>
  </si>
  <si>
    <t>Cebada pienso (€/t)</t>
  </si>
  <si>
    <t>179,51</t>
  </si>
  <si>
    <t>Cebada malta (€/t)</t>
  </si>
  <si>
    <t>188,39</t>
  </si>
  <si>
    <t xml:space="preserve">Maíz grano (€/t)                            </t>
  </si>
  <si>
    <t>178,85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</si>
  <si>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</si>
  <si>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</si>
  <si>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</si>
  <si>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</si>
  <si>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</si>
  <si>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</si>
  <si>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</si>
  <si>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</si>
  <si>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</si>
  <si>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</si>
  <si>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</si>
  <si>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</si>
  <si>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</si>
  <si>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</si>
  <si>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</si>
  <si>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(**)   150,99</t>
  </si>
  <si>
    <t>Vino con DOP/IGP tinto RIOJA (€/hectolitro)</t>
  </si>
  <si>
    <t>(**)   133,26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</si>
  <si>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</si>
  <si>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</si>
  <si>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</si>
  <si>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</si>
  <si>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</si>
  <si>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</si>
  <si>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</si>
  <si>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</si>
  <si>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</si>
  <si>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</si>
  <si>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</si>
  <si>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Septiembre 2019. (**) Precio Octubre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</si>
  <si>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</si>
  <si>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</si>
  <si>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</si>
  <si>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</si>
  <si>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</si>
  <si>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</si>
  <si>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23 - 29/12</t>
  </si>
  <si>
    <t>FRUTAS</t>
  </si>
  <si>
    <t>Clementina  (€/100 kg)</t>
  </si>
  <si>
    <t>Limón  (€/100 kg)</t>
  </si>
  <si>
    <t>Naranja  (€/100 kg)</t>
  </si>
  <si>
    <t>Aguacate (€/100 kg)</t>
  </si>
  <si>
    <t>Manzana Golden (€/100 kg)</t>
  </si>
  <si>
    <t>Pera Blanquilla  (€/100kg)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</si>
  <si>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</si>
  <si>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</si>
  <si>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</si>
  <si>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</si>
  <si>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</si>
  <si>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</si>
  <si>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</si>
  <si>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</si>
  <si>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</si>
  <si>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</si>
  <si>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</si>
  <si>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</si>
  <si>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</si>
  <si>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</si>
  <si>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</si>
  <si>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</si>
  <si>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</si>
  <si>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</si>
  <si>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</si>
  <si>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</si>
  <si>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</si>
  <si>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</si>
  <si>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</si>
  <si>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</si>
  <si>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</si>
  <si>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</si>
  <si>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</si>
  <si>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</si>
  <si>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</si>
  <si>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</si>
  <si>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</si>
  <si>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</si>
  <si>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</si>
  <si>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</si>
  <si>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</si>
  <si>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</si>
  <si>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</si>
  <si>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</si>
  <si>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</si>
  <si>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</si>
  <si>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</si>
  <si>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</si>
  <si>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</si>
  <si>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</si>
  <si>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</si>
  <si>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</si>
  <si>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</si>
  <si>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</si>
  <si>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</si>
  <si>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</si>
  <si>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</si>
  <si>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</si>
  <si>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</si>
  <si>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</si>
  <si>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</si>
  <si>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</si>
  <si>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</si>
  <si>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</si>
  <si>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</si>
  <si>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</si>
  <si>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</si>
  <si>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noviembre 2019: 34,00 €/100 litros</t>
  </si>
  <si>
    <t>MIEL</t>
  </si>
  <si>
    <t>(11)</t>
  </si>
  <si>
    <t>Miel multifloral a granel (€/100 kg)</t>
  </si>
  <si>
    <t>Precio octubre 2019:  283,85 €/100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</si>
  <si>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</si>
  <si>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</si>
  <si>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</si>
  <si>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</si>
  <si>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</si>
  <si>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</si>
  <si>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</si>
  <si>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</si>
  <si>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</si>
  <si>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</si>
  <si>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52
23-29/12
2019</t>
  </si>
  <si>
    <t>Semana 01
30/12-05/01
2020</t>
  </si>
  <si>
    <t>Variación
 €</t>
  </si>
  <si>
    <t>Trigo Blando Panificable</t>
  </si>
  <si>
    <t>Albacete</t>
  </si>
  <si>
    <t>195,00</t>
  </si>
  <si>
    <t>Ávila</t>
  </si>
  <si>
    <t>196,00</t>
  </si>
  <si>
    <t>Barcelona</t>
  </si>
  <si>
    <t>219,00</t>
  </si>
  <si>
    <t>Burgos</t>
  </si>
  <si>
    <t>188,20</t>
  </si>
  <si>
    <t>Cádiz</t>
  </si>
  <si>
    <t>209,00</t>
  </si>
  <si>
    <t>Guadalajara</t>
  </si>
  <si>
    <t>195,80</t>
  </si>
  <si>
    <t>Huesca</t>
  </si>
  <si>
    <t>202,00</t>
  </si>
  <si>
    <t>León</t>
  </si>
  <si>
    <t>193,00</t>
  </si>
  <si>
    <t>Lérida</t>
  </si>
  <si>
    <t>Madrid</t>
  </si>
  <si>
    <t>198,00</t>
  </si>
  <si>
    <t>Murcia</t>
  </si>
  <si>
    <t>200,00</t>
  </si>
  <si>
    <t>Navarra</t>
  </si>
  <si>
    <t>Palencia</t>
  </si>
  <si>
    <t>192,40</t>
  </si>
  <si>
    <t>Pontevedra</t>
  </si>
  <si>
    <t>210,00</t>
  </si>
  <si>
    <t>Salamanca</t>
  </si>
  <si>
    <t>195,60</t>
  </si>
  <si>
    <t>Segovia</t>
  </si>
  <si>
    <t>192,80</t>
  </si>
  <si>
    <t>Sevilla</t>
  </si>
  <si>
    <t>Soria</t>
  </si>
  <si>
    <t>193,10</t>
  </si>
  <si>
    <t>Tarragona</t>
  </si>
  <si>
    <t>206,00</t>
  </si>
  <si>
    <t>Valladolid</t>
  </si>
  <si>
    <t>191,70</t>
  </si>
  <si>
    <t>Zamora</t>
  </si>
  <si>
    <t>193,20</t>
  </si>
  <si>
    <t>Zaragoza</t>
  </si>
  <si>
    <t>Trigo Duro</t>
  </si>
  <si>
    <t>250,00</t>
  </si>
  <si>
    <t>Cordoba</t>
  </si>
  <si>
    <t>248,00</t>
  </si>
  <si>
    <t>273,00</t>
  </si>
  <si>
    <t>2.1.2.  Precios Medios en Mercados Representativos: Cebada</t>
  </si>
  <si>
    <t>Cebada Pienso</t>
  </si>
  <si>
    <t>174,40</t>
  </si>
  <si>
    <t>179,00</t>
  </si>
  <si>
    <t>175,00</t>
  </si>
  <si>
    <t>178,00</t>
  </si>
  <si>
    <t>Ciudad Real</t>
  </si>
  <si>
    <t>181,20</t>
  </si>
  <si>
    <t>177,00</t>
  </si>
  <si>
    <t>La Coruña</t>
  </si>
  <si>
    <t>186,00</t>
  </si>
  <si>
    <t>Cuenca</t>
  </si>
  <si>
    <t>176,00</t>
  </si>
  <si>
    <t>Granada</t>
  </si>
  <si>
    <t>178,40</t>
  </si>
  <si>
    <t>181,00</t>
  </si>
  <si>
    <t>180,00</t>
  </si>
  <si>
    <t>184,00</t>
  </si>
  <si>
    <t>Teruel</t>
  </si>
  <si>
    <t>Toledo</t>
  </si>
  <si>
    <t>185,40</t>
  </si>
  <si>
    <t>Cebada Malta</t>
  </si>
  <si>
    <t>194,00</t>
  </si>
  <si>
    <t>179,60</t>
  </si>
  <si>
    <t>190,80</t>
  </si>
  <si>
    <t>184,80</t>
  </si>
  <si>
    <t>185,00</t>
  </si>
  <si>
    <t>205,00</t>
  </si>
  <si>
    <t>190,00</t>
  </si>
  <si>
    <t>180,20</t>
  </si>
  <si>
    <t>192,00</t>
  </si>
  <si>
    <t>188,00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</si>
  <si>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</si>
  <si>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</si>
  <si>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</si>
  <si>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</si>
  <si>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</si>
  <si>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Albacete</t>
  </si>
  <si>
    <t>176,60</t>
  </si>
  <si>
    <t xml:space="preserve">   Badajoz</t>
  </si>
  <si>
    <t xml:space="preserve">   Cáceres</t>
  </si>
  <si>
    <t xml:space="preserve">   Ciudad Real</t>
  </si>
  <si>
    <t>187,00</t>
  </si>
  <si>
    <t xml:space="preserve">   Córdoba</t>
  </si>
  <si>
    <t>172,00</t>
  </si>
  <si>
    <t xml:space="preserve">   La Coruña</t>
  </si>
  <si>
    <t xml:space="preserve">   Gerona</t>
  </si>
  <si>
    <t>183,00</t>
  </si>
  <si>
    <t xml:space="preserve">   Huesca</t>
  </si>
  <si>
    <t xml:space="preserve">   León</t>
  </si>
  <si>
    <t xml:space="preserve">   Lérida</t>
  </si>
  <si>
    <t>174,00</t>
  </si>
  <si>
    <t xml:space="preserve">   Madrid</t>
  </si>
  <si>
    <t xml:space="preserve">   Navarra</t>
  </si>
  <si>
    <t xml:space="preserve">   Pontevedra</t>
  </si>
  <si>
    <t xml:space="preserve">   Salamanca</t>
  </si>
  <si>
    <t>182,00</t>
  </si>
  <si>
    <t xml:space="preserve">   Sevilla</t>
  </si>
  <si>
    <t xml:space="preserve">   Toledo</t>
  </si>
  <si>
    <t xml:space="preserve">   Valladolid</t>
  </si>
  <si>
    <t xml:space="preserve">   Zamora</t>
  </si>
  <si>
    <t xml:space="preserve">   Zaragoza</t>
  </si>
  <si>
    <t>Arroz cáscara (Indica)</t>
  </si>
  <si>
    <t>297,00</t>
  </si>
  <si>
    <t>305,00</t>
  </si>
  <si>
    <t xml:space="preserve">   Valencia</t>
  </si>
  <si>
    <t>260,00</t>
  </si>
  <si>
    <t>Arroz cáscara (Japónica)</t>
  </si>
  <si>
    <t>307,00</t>
  </si>
  <si>
    <t>325,29</t>
  </si>
  <si>
    <t xml:space="preserve">   Tarragona</t>
  </si>
  <si>
    <t>300,00</t>
  </si>
  <si>
    <t>290,00</t>
  </si>
  <si>
    <t>Arroz blanco (Indica)</t>
  </si>
  <si>
    <t>471,15</t>
  </si>
  <si>
    <t>490,00</t>
  </si>
  <si>
    <t>557,50</t>
  </si>
  <si>
    <t>Arroz blanco (Japónica)</t>
  </si>
  <si>
    <t>601,00</t>
  </si>
  <si>
    <t>500,00</t>
  </si>
  <si>
    <t>570,00</t>
  </si>
  <si>
    <t>572,50</t>
  </si>
  <si>
    <t xml:space="preserve">Arroz blanco vaporizado </t>
  </si>
  <si>
    <t>656,50</t>
  </si>
  <si>
    <t>612,00</t>
  </si>
  <si>
    <t>595,00</t>
  </si>
  <si>
    <t>Arroz partido</t>
  </si>
  <si>
    <t>320,00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</si>
  <si>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</si>
  <si>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</si>
  <si>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</si>
  <si>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</si>
  <si>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Badajoz</t>
  </si>
  <si>
    <t xml:space="preserve">Cuenca </t>
  </si>
  <si>
    <t>Vino Tinto sin DOP / IPG</t>
  </si>
  <si>
    <t>Precio de vino tinto referido al producto de 12 puntos de color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</si>
  <si>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</si>
  <si>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</si>
  <si>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</si>
  <si>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</si>
  <si>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</si>
  <si>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</si>
  <si>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</si>
  <si>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</si>
  <si>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</si>
  <si>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</si>
  <si>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</si>
  <si>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</si>
  <si>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</si>
  <si>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</si>
  <si>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</si>
  <si>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</si>
  <si>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</si>
  <si>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Jaén</t>
  </si>
  <si>
    <t>Málaga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</si>
  <si>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</si>
  <si>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</si>
  <si>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</si>
  <si>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</si>
  <si>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</si>
  <si>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</si>
  <si>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</si>
  <si>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</si>
  <si>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</si>
  <si>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</si>
  <si>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</si>
  <si>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</si>
  <si>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</si>
  <si>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</si>
  <si>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</si>
  <si>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</si>
  <si>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</si>
  <si>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</si>
  <si>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</si>
  <si>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</si>
  <si>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</si>
  <si>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</si>
  <si>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</si>
  <si>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</si>
  <si>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</si>
  <si>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</si>
  <si>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</si>
  <si>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</si>
  <si>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</si>
  <si>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</si>
  <si>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Clemenules</t>
  </si>
  <si>
    <t>I</t>
  </si>
  <si>
    <t>1X-3</t>
  </si>
  <si>
    <t>--</t>
  </si>
  <si>
    <t>Todas las variedades</t>
  </si>
  <si>
    <t>1x-3</t>
  </si>
  <si>
    <t>LIMÓN</t>
  </si>
  <si>
    <t>Alicante</t>
  </si>
  <si>
    <t>Fino</t>
  </si>
  <si>
    <t>3/4</t>
  </si>
  <si>
    <t>MANDARINA</t>
  </si>
  <si>
    <t>Clemenvilla</t>
  </si>
  <si>
    <t>1-2</t>
  </si>
  <si>
    <t>Tango</t>
  </si>
  <si>
    <t>NARANJA</t>
  </si>
  <si>
    <t>Navelate</t>
  </si>
  <si>
    <t>3-6</t>
  </si>
  <si>
    <t>Navelina</t>
  </si>
  <si>
    <t>Salustiana</t>
  </si>
  <si>
    <t>Washington Navel</t>
  </si>
  <si>
    <t>FRUTAS DE PEPITA</t>
  </si>
  <si>
    <t>mm</t>
  </si>
  <si>
    <t>MANZANA</t>
  </si>
  <si>
    <t>Gerona</t>
  </si>
  <si>
    <t>Fuji</t>
  </si>
  <si>
    <t xml:space="preserve">70-80 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</si>
  <si>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</si>
  <si>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</si>
  <si>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</si>
  <si>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</si>
  <si>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</si>
  <si>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</si>
  <si>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</si>
  <si>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</si>
  <si>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</si>
  <si>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</si>
  <si>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</si>
  <si>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</si>
  <si>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Williams</t>
  </si>
  <si>
    <t>65-75+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</si>
  <si>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</si>
  <si>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</si>
  <si>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</si>
  <si>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</si>
  <si>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01 - 2020: 30/12/2019 - 05/01/2020</t>
  </si>
  <si>
    <t>ESPAÑA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</si>
  <si>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</si>
  <si>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</si>
  <si>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</si>
  <si>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</si>
  <si>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</si>
  <si>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</si>
  <si>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</si>
  <si>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</si>
  <si>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Blanco</t>
  </si>
  <si>
    <t>-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</si>
  <si>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</si>
  <si>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</si>
  <si>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</si>
  <si>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</si>
  <si>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</si>
  <si>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</si>
  <si>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</si>
  <si>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</si>
  <si>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</si>
  <si>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</si>
  <si>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</si>
  <si>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</si>
  <si>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</si>
  <si>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CEBOLLA</t>
  </si>
  <si>
    <t>40-80 mm</t>
  </si>
  <si>
    <t>CHAMPIÑÓN</t>
  </si>
  <si>
    <t>Cerrado</t>
  </si>
  <si>
    <t>30-65 mm</t>
  </si>
  <si>
    <t>COLIFLOR</t>
  </si>
  <si>
    <t>COL-REPOLLO</t>
  </si>
  <si>
    <t>ESCAROLA</t>
  </si>
  <si>
    <t>Lisa</t>
  </si>
  <si>
    <t>ESPINACA</t>
  </si>
  <si>
    <t>JUDÍA VERDE</t>
  </si>
  <si>
    <t>Plana</t>
  </si>
  <si>
    <t>LECHUGA</t>
  </si>
  <si>
    <t>Baby</t>
  </si>
  <si>
    <t>Iceberg</t>
  </si>
  <si>
    <t>400g y+</t>
  </si>
  <si>
    <t>Mini Romana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</si>
  <si>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</si>
  <si>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</si>
  <si>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</si>
  <si>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</si>
  <si>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</si>
  <si>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</si>
  <si>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</si>
  <si>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</si>
  <si>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</si>
  <si>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</si>
  <si>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</si>
  <si>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</si>
  <si>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</si>
  <si>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</si>
  <si>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</si>
  <si>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</si>
  <si>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</si>
  <si>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</si>
  <si>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</si>
  <si>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</si>
  <si>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</si>
  <si>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</si>
  <si>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Nantesa</t>
  </si>
  <si>
    <t>3.2.2. Precios de Producción de Hortícolas en el Mercado Interior: Precios Medios Ponderados Semanales Nacionales</t>
  </si>
  <si>
    <t>45-55 mm</t>
  </si>
  <si>
    <t>40+/70+</t>
  </si>
  <si>
    <t>14-21</t>
  </si>
  <si>
    <t>40-80</t>
  </si>
  <si>
    <t>CHAMPIÑÓN (SETAS CULTIVADAS)</t>
  </si>
  <si>
    <t>Medio (30-65 mm)</t>
  </si>
  <si>
    <t>16-20</t>
  </si>
  <si>
    <t>JUDÍA (VERDE)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</si>
  <si>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</si>
  <si>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</si>
  <si>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</si>
  <si>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</si>
  <si>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</si>
  <si>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</si>
  <si>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</si>
  <si>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</si>
  <si>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</si>
  <si>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</si>
  <si>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</si>
  <si>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</si>
  <si>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</si>
  <si>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</si>
  <si>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</si>
  <si>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</si>
  <si>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</si>
  <si>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377,32</t>
  </si>
  <si>
    <t>379,60</t>
  </si>
  <si>
    <t>Muy buena y cubierta (U-3)</t>
  </si>
  <si>
    <t>376,89</t>
  </si>
  <si>
    <t>375,62</t>
  </si>
  <si>
    <t>Precio medio ponderado Categoría U</t>
  </si>
  <si>
    <t>377,09</t>
  </si>
  <si>
    <t>376,84</t>
  </si>
  <si>
    <t>Buena y poco cubierta (R-2)</t>
  </si>
  <si>
    <t>326,84</t>
  </si>
  <si>
    <t>340,37</t>
  </si>
  <si>
    <t>Buena y cubierta (R-3)</t>
  </si>
  <si>
    <t>359,76</t>
  </si>
  <si>
    <t>365,18</t>
  </si>
  <si>
    <t>Precio medio ponderado Categoría R</t>
  </si>
  <si>
    <t>342,23</t>
  </si>
  <si>
    <t>358,13</t>
  </si>
  <si>
    <t>Menos buena y poco cubierta (O-2)</t>
  </si>
  <si>
    <t>301,37</t>
  </si>
  <si>
    <t>314,81</t>
  </si>
  <si>
    <t>Menos buena y cubierta  (O-3)</t>
  </si>
  <si>
    <t>324,84</t>
  </si>
  <si>
    <t>328,36</t>
  </si>
  <si>
    <t>Precio medio ponderado Categoría O</t>
  </si>
  <si>
    <t>309,36</t>
  </si>
  <si>
    <t>323,00</t>
  </si>
  <si>
    <t>Categoría D: Canales de hembras que hayan parido</t>
  </si>
  <si>
    <t>Mediocre  y poco cubierta (P-2)</t>
  </si>
  <si>
    <t>203,49</t>
  </si>
  <si>
    <t>218,13</t>
  </si>
  <si>
    <t>Mediocre y cubierta  (P-3)</t>
  </si>
  <si>
    <t>232,59</t>
  </si>
  <si>
    <t>244,57</t>
  </si>
  <si>
    <t>Precio medio ponderado Categoría P</t>
  </si>
  <si>
    <t>205,42</t>
  </si>
  <si>
    <t>220,30</t>
  </si>
  <si>
    <t>274,85</t>
  </si>
  <si>
    <t>269,81</t>
  </si>
  <si>
    <t>Buena y grasa (R-4)</t>
  </si>
  <si>
    <t>301,71</t>
  </si>
  <si>
    <t>314,77</t>
  </si>
  <si>
    <t>283,88</t>
  </si>
  <si>
    <t>286,50</t>
  </si>
  <si>
    <t>218,67</t>
  </si>
  <si>
    <t>224,34</t>
  </si>
  <si>
    <t>Menos buena y cubierta (O-3)</t>
  </si>
  <si>
    <t>266,44</t>
  </si>
  <si>
    <t>257,15</t>
  </si>
  <si>
    <t>Menos buena y grasa (O-4)</t>
  </si>
  <si>
    <t>296,10</t>
  </si>
  <si>
    <t>298,16</t>
  </si>
  <si>
    <t>249,73</t>
  </si>
  <si>
    <t>252,06</t>
  </si>
  <si>
    <t>Categoría E: Canales de otras hembras ( de 12 meses o más)</t>
  </si>
  <si>
    <t>387,71</t>
  </si>
  <si>
    <t>400,36</t>
  </si>
  <si>
    <t>386,98</t>
  </si>
  <si>
    <t>392,88</t>
  </si>
  <si>
    <t>387,11</t>
  </si>
  <si>
    <t>393,99</t>
  </si>
  <si>
    <t>392,84</t>
  </si>
  <si>
    <t>378,94</t>
  </si>
  <si>
    <t>355,65</t>
  </si>
  <si>
    <t>364,00</t>
  </si>
  <si>
    <t>405,28</t>
  </si>
  <si>
    <t>401,06</t>
  </si>
  <si>
    <t>362,38</t>
  </si>
  <si>
    <t>367,02</t>
  </si>
  <si>
    <t>291,29</t>
  </si>
  <si>
    <t>292,48</t>
  </si>
  <si>
    <t>305,22</t>
  </si>
  <si>
    <t>290,50</t>
  </si>
  <si>
    <t>310,58</t>
  </si>
  <si>
    <t>302,40</t>
  </si>
  <si>
    <t>302,74</t>
  </si>
  <si>
    <t>291,04</t>
  </si>
  <si>
    <t>Categoría Z: Canales de animales desde 8 a menos de 12 meses</t>
  </si>
  <si>
    <t>394,70</t>
  </si>
  <si>
    <t>401,87</t>
  </si>
  <si>
    <t>397,39</t>
  </si>
  <si>
    <t>397,10</t>
  </si>
  <si>
    <t>396,12</t>
  </si>
  <si>
    <t>398,98</t>
  </si>
  <si>
    <t>384,67</t>
  </si>
  <si>
    <t>389,32</t>
  </si>
  <si>
    <t>380,08</t>
  </si>
  <si>
    <t>382,72</t>
  </si>
  <si>
    <t>381,31</t>
  </si>
  <si>
    <t>384,20</t>
  </si>
  <si>
    <t>300,74</t>
  </si>
  <si>
    <t>315,32</t>
  </si>
  <si>
    <t>335,51</t>
  </si>
  <si>
    <t>320,54</t>
  </si>
  <si>
    <t>315,24</t>
  </si>
  <si>
    <t>317,99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</si>
  <si>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</si>
  <si>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</si>
  <si>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</si>
  <si>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</si>
  <si>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</si>
  <si>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</si>
  <si>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</si>
  <si>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</si>
  <si>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</si>
  <si>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</si>
  <si>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</si>
  <si>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</si>
  <si>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</si>
  <si>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</si>
  <si>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</si>
  <si>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</si>
  <si>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</si>
  <si>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</si>
  <si>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</si>
  <si>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</si>
  <si>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</si>
  <si>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</si>
  <si>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</si>
  <si>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</si>
  <si>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</si>
  <si>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</si>
  <si>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</si>
  <si>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</si>
  <si>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</si>
  <si>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</si>
  <si>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</si>
  <si>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</si>
  <si>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</si>
  <si>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</si>
  <si>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</si>
  <si>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</si>
  <si>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</si>
  <si>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</t>
  </si>
  <si>
    <t>Clase E</t>
  </si>
  <si>
    <t>Clase U</t>
  </si>
  <si>
    <t>PRECIO MEDIO NACIONAL</t>
  </si>
  <si>
    <t>Clase R</t>
  </si>
  <si>
    <t>ClaseO</t>
  </si>
  <si>
    <t>Clase P</t>
  </si>
  <si>
    <t>4.3.2. Precios Medios en Mercados Representativos Provinciales de Porcino Cebado</t>
  </si>
  <si>
    <t>MERCADO REPRESENTATIVO</t>
  </si>
  <si>
    <t>SELECTO</t>
  </si>
  <si>
    <t>NORMAL</t>
  </si>
  <si>
    <t>GRASO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</si>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</sst>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9"/>
      <color indexed="72"/>
      <name val="Verdana"/>
      <family val="2"/>
    </font>
    <font>
      <b/>
      <sz val="9"/>
      <color indexed="72"/>
      <name val="Verdana"/>
      <family val="2"/>
    </font>
    <font>
      <sz val="10"/>
      <color indexed="72"/>
      <name val="SansSerif"/>
    </font>
    <font>
      <sz val="9"/>
      <color indexed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name val="Verdana"/>
      <family val="2"/>
    </font>
    <font>
      <u/>
      <sz val="10"/>
      <color indexed="1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1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165" fontId="32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</cellStyleXfs>
  <cellXfs count="725">
    <xf numFmtId="0" fontId="0" fillId="0" borderId="0" xfId="0"/>
    <xf numFmtId="0" fontId="4" fillId="0" borderId="0" xfId="1" applyFont="1"/>
    <xf numFmtId="0" fontId="5" fillId="0" borderId="0" xfId="1" applyFont="1" applyFill="1" applyBorder="1" applyAlignment="1">
      <alignment horizontal="left"/>
    </xf>
    <xf numFmtId="0" fontId="6" fillId="0" borderId="0" xfId="1" quotePrefix="1" applyFont="1" applyAlignment="1">
      <alignment horizontal="right"/>
    </xf>
    <xf numFmtId="0" fontId="5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left" vertical="center" wrapText="1"/>
    </xf>
    <xf numFmtId="0" fontId="7" fillId="0" borderId="0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4" fillId="0" borderId="6" xfId="1" applyFont="1" applyFill="1" applyBorder="1"/>
    <xf numFmtId="0" fontId="8" fillId="0" borderId="7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8" fillId="0" borderId="15" xfId="1" applyFont="1" applyFill="1" applyBorder="1" applyAlignment="1">
      <alignment horizontal="center" vertical="center"/>
    </xf>
    <xf numFmtId="14" fontId="6" fillId="0" borderId="16" xfId="1" quotePrefix="1" applyNumberFormat="1" applyFont="1" applyFill="1" applyBorder="1" applyAlignment="1">
      <alignment horizontal="center"/>
    </xf>
    <xf numFmtId="0" fontId="8" fillId="0" borderId="17" xfId="1" applyFont="1" applyFill="1" applyBorder="1" applyAlignment="1">
      <alignment horizontal="centerContinuous" vertical="center" wrapText="1"/>
    </xf>
    <xf numFmtId="0" fontId="8" fillId="0" borderId="18" xfId="1" applyFont="1" applyFill="1" applyBorder="1" applyAlignment="1">
      <alignment horizontal="centerContinuous" vertical="center" wrapText="1"/>
    </xf>
    <xf numFmtId="0" fontId="8" fillId="2" borderId="9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14" fontId="6" fillId="3" borderId="0" xfId="1" quotePrefix="1" applyNumberFormat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Continuous" vertical="center" wrapText="1"/>
    </xf>
    <xf numFmtId="49" fontId="4" fillId="4" borderId="19" xfId="1" applyNumberFormat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horizontal="left" vertical="center"/>
    </xf>
    <xf numFmtId="0" fontId="4" fillId="4" borderId="20" xfId="1" applyNumberFormat="1" applyFont="1" applyFill="1" applyBorder="1" applyAlignment="1">
      <alignment horizontal="center" vertical="center"/>
    </xf>
    <xf numFmtId="164" fontId="4" fillId="4" borderId="21" xfId="1" applyNumberFormat="1" applyFont="1" applyFill="1" applyBorder="1" applyAlignment="1">
      <alignment horizontal="center" vertical="center"/>
    </xf>
    <xf numFmtId="2" fontId="4" fillId="4" borderId="22" xfId="1" applyNumberFormat="1" applyFont="1" applyFill="1" applyBorder="1" applyAlignment="1">
      <alignment horizontal="center" vertical="center"/>
    </xf>
    <xf numFmtId="49" fontId="4" fillId="4" borderId="23" xfId="1" applyNumberFormat="1" applyFont="1" applyFill="1" applyBorder="1" applyAlignment="1">
      <alignment horizontal="center" vertical="center"/>
    </xf>
    <xf numFmtId="0" fontId="9" fillId="4" borderId="24" xfId="1" applyFont="1" applyFill="1" applyBorder="1" applyAlignment="1">
      <alignment horizontal="left" vertical="center"/>
    </xf>
    <xf numFmtId="0" fontId="4" fillId="4" borderId="24" xfId="1" applyNumberFormat="1" applyFont="1" applyFill="1" applyBorder="1" applyAlignment="1">
      <alignment horizontal="center" vertical="center"/>
    </xf>
    <xf numFmtId="2" fontId="4" fillId="4" borderId="25" xfId="1" applyNumberFormat="1" applyFont="1" applyFill="1" applyBorder="1" applyAlignment="1">
      <alignment horizontal="center" vertical="center"/>
    </xf>
    <xf numFmtId="2" fontId="4" fillId="4" borderId="24" xfId="1" applyNumberFormat="1" applyFont="1" applyFill="1" applyBorder="1" applyAlignment="1">
      <alignment horizontal="center" vertical="center"/>
    </xf>
    <xf numFmtId="49" fontId="4" fillId="4" borderId="23" xfId="1" quotePrefix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14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26" xfId="1" applyFont="1" applyFill="1" applyBorder="1" applyAlignment="1">
      <alignment horizontal="left" vertical="center"/>
    </xf>
    <xf numFmtId="2" fontId="4" fillId="4" borderId="12" xfId="1" applyNumberFormat="1" applyFont="1" applyFill="1" applyBorder="1" applyAlignment="1">
      <alignment horizontal="center" vertical="center"/>
    </xf>
    <xf numFmtId="2" fontId="9" fillId="4" borderId="25" xfId="1" applyNumberFormat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left" vertical="center"/>
    </xf>
    <xf numFmtId="0" fontId="9" fillId="4" borderId="28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20" xfId="1" quotePrefix="1" applyFont="1" applyFill="1" applyBorder="1" applyAlignment="1">
      <alignment horizontal="left" vertical="center"/>
    </xf>
    <xf numFmtId="2" fontId="4" fillId="4" borderId="21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22" xfId="1" applyNumberFormat="1" applyFont="1" applyFill="1" applyBorder="1" applyAlignment="1">
      <alignment horizontal="center" vertical="center"/>
    </xf>
    <xf numFmtId="0" fontId="4" fillId="4" borderId="24" xfId="1" quotePrefix="1" applyFont="1" applyFill="1" applyBorder="1" applyAlignment="1">
      <alignment horizontal="left" vertical="center"/>
    </xf>
    <xf numFmtId="164" fontId="4" fillId="4" borderId="29" xfId="1" applyNumberFormat="1" applyFont="1" applyFill="1" applyBorder="1" applyAlignment="1">
      <alignment horizontal="center" vertical="center"/>
    </xf>
    <xf numFmtId="49" fontId="4" fillId="4" borderId="30" xfId="1" applyNumberFormat="1" applyFont="1" applyFill="1" applyBorder="1" applyAlignment="1">
      <alignment horizontal="center" vertical="center"/>
    </xf>
    <xf numFmtId="0" fontId="4" fillId="4" borderId="31" xfId="1" quotePrefix="1" applyFont="1" applyFill="1" applyBorder="1" applyAlignment="1">
      <alignment horizontal="left" vertical="center"/>
    </xf>
    <xf numFmtId="2" fontId="4" fillId="0" borderId="31" xfId="1" applyNumberFormat="1" applyFont="1" applyBorder="1" applyAlignment="1">
      <alignment horizontal="center"/>
    </xf>
    <xf numFmtId="2" fontId="4" fillId="4" borderId="32" xfId="1" applyNumberFormat="1" applyFont="1" applyFill="1" applyBorder="1" applyAlignment="1">
      <alignment horizontal="center" vertical="center"/>
    </xf>
    <xf numFmtId="49" fontId="4" fillId="4" borderId="14" xfId="1" applyNumberFormat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left" vertical="center"/>
    </xf>
    <xf numFmtId="1" fontId="9" fillId="0" borderId="16" xfId="1" applyNumberFormat="1" applyFont="1" applyFill="1" applyBorder="1" applyAlignment="1">
      <alignment horizontal="center"/>
    </xf>
    <xf numFmtId="49" fontId="4" fillId="3" borderId="14" xfId="1" applyNumberFormat="1" applyFont="1" applyFill="1" applyBorder="1" applyAlignment="1">
      <alignment horizontal="center" vertical="center"/>
    </xf>
    <xf numFmtId="0" fontId="6" fillId="3" borderId="33" xfId="1" applyFont="1" applyFill="1" applyBorder="1" applyAlignment="1">
      <alignment horizontal="center" vertical="center"/>
    </xf>
    <xf numFmtId="2" fontId="4" fillId="3" borderId="33" xfId="1" applyNumberFormat="1" applyFont="1" applyFill="1" applyBorder="1" applyAlignment="1">
      <alignment horizontal="center" vertical="center"/>
    </xf>
    <xf numFmtId="2" fontId="9" fillId="3" borderId="8" xfId="1" applyNumberFormat="1" applyFont="1" applyFill="1" applyBorder="1" applyAlignment="1">
      <alignment horizontal="center" vertical="center"/>
    </xf>
    <xf numFmtId="49" fontId="4" fillId="4" borderId="19" xfId="1" quotePrefix="1" applyNumberFormat="1" applyFont="1" applyFill="1" applyBorder="1" applyAlignment="1">
      <alignment horizontal="center" vertical="center"/>
    </xf>
    <xf numFmtId="2" fontId="4" fillId="4" borderId="20" xfId="1" applyNumberFormat="1" applyFont="1" applyFill="1" applyBorder="1" applyAlignment="1">
      <alignment horizontal="center" vertical="center"/>
    </xf>
    <xf numFmtId="0" fontId="4" fillId="0" borderId="0" xfId="1" applyFont="1" applyFill="1"/>
    <xf numFmtId="49" fontId="4" fillId="4" borderId="34" xfId="1" quotePrefix="1" applyNumberFormat="1" applyFont="1" applyFill="1" applyBorder="1" applyAlignment="1">
      <alignment horizontal="center" vertical="center"/>
    </xf>
    <xf numFmtId="0" fontId="4" fillId="4" borderId="35" xfId="1" applyFont="1" applyFill="1" applyBorder="1" applyAlignment="1">
      <alignment horizontal="left" vertical="center"/>
    </xf>
    <xf numFmtId="2" fontId="4" fillId="4" borderId="35" xfId="1" applyNumberFormat="1" applyFont="1" applyFill="1" applyBorder="1" applyAlignment="1">
      <alignment horizontal="center" vertical="center"/>
    </xf>
    <xf numFmtId="164" fontId="4" fillId="4" borderId="35" xfId="1" applyNumberFormat="1" applyFont="1" applyFill="1" applyBorder="1" applyAlignment="1">
      <alignment horizontal="center" vertical="center"/>
    </xf>
    <xf numFmtId="2" fontId="4" fillId="4" borderId="36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/>
    <xf numFmtId="0" fontId="4" fillId="0" borderId="0" xfId="1" applyFont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4" fillId="0" borderId="0" xfId="1" applyFont="1" applyAlignment="1">
      <alignment horizontal="right"/>
    </xf>
    <xf numFmtId="0" fontId="11" fillId="0" borderId="0" xfId="1" applyFont="1" applyAlignment="1">
      <alignment horizontal="center"/>
    </xf>
    <xf numFmtId="4" fontId="4" fillId="0" borderId="0" xfId="1" applyNumberFormat="1" applyFont="1"/>
    <xf numFmtId="0" fontId="8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14" fontId="6" fillId="0" borderId="0" xfId="1" quotePrefix="1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Continuous" vertical="center" wrapText="1"/>
    </xf>
    <xf numFmtId="49" fontId="4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2" fontId="6" fillId="0" borderId="0" xfId="1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0" fontId="6" fillId="0" borderId="0" xfId="1" quotePrefix="1" applyFont="1" applyFill="1" applyBorder="1" applyAlignment="1">
      <alignment horizontal="left" vertical="center"/>
    </xf>
    <xf numFmtId="2" fontId="4" fillId="0" borderId="0" xfId="1" applyNumberFormat="1" applyFont="1" applyBorder="1"/>
    <xf numFmtId="2" fontId="4" fillId="0" borderId="0" xfId="1" applyNumberFormat="1" applyFont="1"/>
    <xf numFmtId="49" fontId="4" fillId="0" borderId="0" xfId="1" quotePrefix="1" applyNumberFormat="1" applyFont="1" applyFill="1" applyBorder="1" applyAlignment="1">
      <alignment horizontal="center" vertical="center"/>
    </xf>
    <xf numFmtId="0" fontId="4" fillId="0" borderId="0" xfId="1" applyFont="1" applyBorder="1"/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vertical="center" wrapText="1"/>
    </xf>
    <xf numFmtId="0" fontId="12" fillId="0" borderId="0" xfId="1" applyFont="1" applyAlignment="1">
      <alignment horizontal="right"/>
    </xf>
    <xf numFmtId="2" fontId="6" fillId="0" borderId="0" xfId="1" quotePrefix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4" fillId="0" borderId="0" xfId="1" quotePrefix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>
      <alignment vertical="center"/>
    </xf>
    <xf numFmtId="2" fontId="13" fillId="0" borderId="0" xfId="1" applyNumberFormat="1" applyFont="1" applyFill="1" applyBorder="1" applyAlignment="1">
      <alignment horizontal="right" vertical="center"/>
    </xf>
    <xf numFmtId="2" fontId="6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12" fillId="0" borderId="0" xfId="1" applyFont="1"/>
    <xf numFmtId="0" fontId="14" fillId="0" borderId="0" xfId="1" applyFont="1"/>
    <xf numFmtId="0" fontId="7" fillId="0" borderId="0" xfId="1" applyFont="1" applyBorder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 wrapText="1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Border="1" applyAlignment="1">
      <alignment horizontal="center" vertical="center"/>
    </xf>
    <xf numFmtId="2" fontId="4" fillId="4" borderId="38" xfId="1" applyNumberFormat="1" applyFont="1" applyFill="1" applyBorder="1" applyAlignment="1">
      <alignment horizontal="center" vertical="center"/>
    </xf>
    <xf numFmtId="0" fontId="14" fillId="0" borderId="0" xfId="1" applyFont="1" applyBorder="1"/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39" xfId="1" quotePrefix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vertical="center"/>
    </xf>
    <xf numFmtId="2" fontId="4" fillId="4" borderId="40" xfId="1" applyNumberFormat="1" applyFont="1" applyFill="1" applyBorder="1" applyAlignment="1">
      <alignment horizontal="center" vertical="center"/>
    </xf>
    <xf numFmtId="2" fontId="4" fillId="4" borderId="8" xfId="1" applyNumberFormat="1" applyFont="1" applyFill="1" applyBorder="1" applyAlignment="1">
      <alignment horizontal="center" vertical="center"/>
    </xf>
    <xf numFmtId="0" fontId="4" fillId="4" borderId="37" xfId="1" quotePrefix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vertical="center"/>
    </xf>
    <xf numFmtId="2" fontId="4" fillId="4" borderId="41" xfId="1" applyNumberFormat="1" applyFont="1" applyFill="1" applyBorder="1" applyAlignment="1">
      <alignment horizontal="center" vertical="center"/>
    </xf>
    <xf numFmtId="164" fontId="4" fillId="4" borderId="11" xfId="1" applyNumberFormat="1" applyFont="1" applyFill="1" applyBorder="1" applyAlignment="1">
      <alignment horizontal="center" vertical="center"/>
    </xf>
    <xf numFmtId="2" fontId="4" fillId="4" borderId="13" xfId="1" applyNumberFormat="1" applyFont="1" applyFill="1" applyBorder="1" applyAlignment="1">
      <alignment horizontal="center" vertical="center"/>
    </xf>
    <xf numFmtId="0" fontId="4" fillId="4" borderId="42" xfId="1" quotePrefix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vertical="center"/>
    </xf>
    <xf numFmtId="2" fontId="4" fillId="0" borderId="43" xfId="1" applyNumberFormat="1" applyFont="1" applyFill="1" applyBorder="1" applyAlignment="1">
      <alignment horizontal="center" vertical="center"/>
    </xf>
    <xf numFmtId="164" fontId="4" fillId="4" borderId="16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/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0" fontId="11" fillId="0" borderId="0" xfId="1" applyFont="1" applyAlignment="1">
      <alignment horizontal="center" vertical="top"/>
    </xf>
    <xf numFmtId="4" fontId="14" fillId="0" borderId="0" xfId="1" applyNumberFormat="1" applyFont="1"/>
    <xf numFmtId="0" fontId="18" fillId="0" borderId="0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20" fillId="0" borderId="0" xfId="1" applyFont="1" applyFill="1" applyBorder="1"/>
    <xf numFmtId="14" fontId="21" fillId="0" borderId="0" xfId="1" quotePrefix="1" applyNumberFormat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Continuous" vertical="center" wrapText="1"/>
    </xf>
    <xf numFmtId="49" fontId="20" fillId="0" borderId="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2" fontId="21" fillId="0" borderId="0" xfId="1" applyNumberFormat="1" applyFont="1" applyFill="1" applyBorder="1" applyAlignment="1">
      <alignment horizontal="right" vertical="center"/>
    </xf>
    <xf numFmtId="164" fontId="21" fillId="0" borderId="0" xfId="1" applyNumberFormat="1" applyFont="1" applyFill="1" applyBorder="1" applyAlignment="1">
      <alignment horizontal="right" vertical="center"/>
    </xf>
    <xf numFmtId="2" fontId="18" fillId="0" borderId="0" xfId="1" applyNumberFormat="1" applyFont="1" applyFill="1" applyBorder="1" applyAlignment="1">
      <alignment horizontal="right" vertical="center"/>
    </xf>
    <xf numFmtId="0" fontId="21" fillId="0" borderId="0" xfId="1" quotePrefix="1" applyFont="1" applyFill="1" applyBorder="1" applyAlignment="1">
      <alignment horizontal="left" vertical="center"/>
    </xf>
    <xf numFmtId="2" fontId="14" fillId="0" borderId="0" xfId="1" applyNumberFormat="1" applyFont="1" applyBorder="1"/>
    <xf numFmtId="2" fontId="14" fillId="0" borderId="0" xfId="1" applyNumberFormat="1" applyFont="1"/>
    <xf numFmtId="49" fontId="20" fillId="0" borderId="0" xfId="1" quotePrefix="1" applyNumberFormat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 wrapText="1"/>
    </xf>
    <xf numFmtId="2" fontId="21" fillId="0" borderId="0" xfId="1" quotePrefix="1" applyNumberFormat="1" applyFont="1" applyFill="1" applyBorder="1" applyAlignment="1">
      <alignment horizontal="right" vertical="center"/>
    </xf>
    <xf numFmtId="0" fontId="21" fillId="0" borderId="0" xfId="1" applyFont="1" applyFill="1" applyBorder="1" applyAlignment="1">
      <alignment vertical="center"/>
    </xf>
    <xf numFmtId="0" fontId="20" fillId="0" borderId="0" xfId="1" quotePrefix="1" applyFont="1" applyFill="1" applyBorder="1" applyAlignment="1">
      <alignment horizontal="center" vertical="center"/>
    </xf>
    <xf numFmtId="2" fontId="21" fillId="0" borderId="0" xfId="1" applyNumberFormat="1" applyFont="1" applyFill="1" applyBorder="1" applyAlignment="1">
      <alignment vertical="center"/>
    </xf>
    <xf numFmtId="2" fontId="21" fillId="0" borderId="0" xfId="1" applyNumberFormat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vertical="center"/>
    </xf>
    <xf numFmtId="0" fontId="20" fillId="0" borderId="0" xfId="1" applyFont="1" applyFill="1" applyBorder="1" applyAlignment="1">
      <alignment horizontal="left" vertical="center"/>
    </xf>
    <xf numFmtId="0" fontId="14" fillId="0" borderId="0" xfId="1" applyFont="1" applyFill="1" applyBorder="1"/>
    <xf numFmtId="0" fontId="12" fillId="0" borderId="0" xfId="1" applyFont="1" applyAlignment="1">
      <alignment horizontal="left" vertical="center"/>
    </xf>
    <xf numFmtId="0" fontId="14" fillId="0" borderId="0" xfId="1" applyFont="1" applyFill="1"/>
    <xf numFmtId="0" fontId="12" fillId="0" borderId="0" xfId="1" applyFont="1" applyAlignment="1">
      <alignment vertical="center"/>
    </xf>
    <xf numFmtId="0" fontId="22" fillId="0" borderId="4" xfId="1" applyFont="1" applyFill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/>
    </xf>
    <xf numFmtId="0" fontId="22" fillId="0" borderId="14" xfId="1" applyFont="1" applyFill="1" applyBorder="1" applyAlignment="1">
      <alignment horizontal="center" vertical="center"/>
    </xf>
    <xf numFmtId="0" fontId="22" fillId="5" borderId="9" xfId="1" applyFont="1" applyFill="1" applyBorder="1" applyAlignment="1">
      <alignment horizontal="center" vertical="center"/>
    </xf>
    <xf numFmtId="0" fontId="8" fillId="5" borderId="0" xfId="1" applyFont="1" applyFill="1" applyBorder="1" applyAlignment="1">
      <alignment horizontal="center" vertical="center"/>
    </xf>
    <xf numFmtId="14" fontId="6" fillId="6" borderId="0" xfId="1" quotePrefix="1" applyNumberFormat="1" applyFont="1" applyFill="1" applyBorder="1" applyAlignment="1">
      <alignment horizontal="center"/>
    </xf>
    <xf numFmtId="0" fontId="8" fillId="5" borderId="0" xfId="1" applyFont="1" applyFill="1" applyBorder="1" applyAlignment="1">
      <alignment horizontal="centerContinuous" vertical="center" wrapText="1"/>
    </xf>
    <xf numFmtId="0" fontId="8" fillId="5" borderId="13" xfId="1" applyFont="1" applyFill="1" applyBorder="1" applyAlignment="1">
      <alignment horizontal="centerContinuous" vertical="center" wrapText="1"/>
    </xf>
    <xf numFmtId="49" fontId="12" fillId="4" borderId="44" xfId="1" applyNumberFormat="1" applyFont="1" applyFill="1" applyBorder="1" applyAlignment="1">
      <alignment horizontal="center" vertical="center"/>
    </xf>
    <xf numFmtId="0" fontId="9" fillId="4" borderId="45" xfId="1" applyFont="1" applyFill="1" applyBorder="1" applyAlignment="1">
      <alignment horizontal="left" vertical="center"/>
    </xf>
    <xf numFmtId="2" fontId="4" fillId="4" borderId="45" xfId="1" applyNumberFormat="1" applyFont="1" applyFill="1" applyBorder="1" applyAlignment="1">
      <alignment horizontal="center" vertical="center"/>
    </xf>
    <xf numFmtId="164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49" fontId="12" fillId="4" borderId="23" xfId="1" applyNumberFormat="1" applyFont="1" applyFill="1" applyBorder="1" applyAlignment="1">
      <alignment horizontal="center" vertical="center"/>
    </xf>
    <xf numFmtId="2" fontId="12" fillId="4" borderId="9" xfId="1" applyNumberFormat="1" applyFont="1" applyFill="1" applyBorder="1" applyAlignment="1">
      <alignment horizontal="center" vertical="center"/>
    </xf>
    <xf numFmtId="49" fontId="12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2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2" fillId="4" borderId="23" xfId="1" quotePrefix="1" applyNumberFormat="1" applyFont="1" applyFill="1" applyBorder="1" applyAlignment="1">
      <alignment horizontal="center" vertical="center"/>
    </xf>
    <xf numFmtId="164" fontId="4" fillId="4" borderId="24" xfId="1" applyNumberFormat="1" applyFont="1" applyFill="1" applyBorder="1" applyAlignment="1">
      <alignment horizontal="center" vertical="center"/>
    </xf>
    <xf numFmtId="0" fontId="12" fillId="0" borderId="0" xfId="1" applyFont="1" applyBorder="1"/>
    <xf numFmtId="0" fontId="4" fillId="4" borderId="24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2" fillId="4" borderId="37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0" fontId="4" fillId="4" borderId="11" xfId="1" quotePrefix="1" applyFont="1" applyFill="1" applyBorder="1" applyAlignment="1">
      <alignment horizontal="left" vertical="center"/>
    </xf>
    <xf numFmtId="2" fontId="4" fillId="4" borderId="11" xfId="1" quotePrefix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0" borderId="11" xfId="1" applyNumberFormat="1" applyFont="1" applyFill="1" applyBorder="1" applyAlignment="1">
      <alignment horizontal="center" vertical="center"/>
    </xf>
    <xf numFmtId="0" fontId="12" fillId="4" borderId="37" xfId="1" quotePrefix="1" applyFont="1" applyFill="1" applyBorder="1" applyAlignment="1">
      <alignment horizontal="center" vertical="center"/>
    </xf>
    <xf numFmtId="0" fontId="12" fillId="6" borderId="1" xfId="1" quotePrefix="1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4" fillId="4" borderId="40" xfId="1" applyFont="1" applyFill="1" applyBorder="1" applyAlignment="1">
      <alignment vertical="center"/>
    </xf>
    <xf numFmtId="2" fontId="4" fillId="4" borderId="6" xfId="1" applyNumberFormat="1" applyFont="1" applyFill="1" applyBorder="1" applyAlignment="1">
      <alignment horizontal="center"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2" fillId="4" borderId="42" xfId="1" quotePrefix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vertical="center"/>
    </xf>
    <xf numFmtId="2" fontId="4" fillId="4" borderId="16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49" xfId="1" applyNumberFormat="1" applyFont="1" applyFill="1" applyBorder="1" applyAlignment="1">
      <alignment horizontal="center" vertical="center"/>
    </xf>
    <xf numFmtId="0" fontId="12" fillId="4" borderId="50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2" fontId="4" fillId="0" borderId="51" xfId="1" applyNumberFormat="1" applyFont="1" applyFill="1" applyBorder="1" applyAlignment="1">
      <alignment horizontal="center" vertical="center"/>
    </xf>
    <xf numFmtId="2" fontId="4" fillId="0" borderId="2" xfId="1" applyNumberFormat="1" applyFont="1" applyFill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4" fontId="12" fillId="0" borderId="0" xfId="1" applyNumberFormat="1" applyFont="1"/>
    <xf numFmtId="0" fontId="22" fillId="0" borderId="0" xfId="1" applyFont="1" applyFill="1" applyBorder="1" applyAlignment="1">
      <alignment horizontal="center" vertical="center"/>
    </xf>
    <xf numFmtId="0" fontId="12" fillId="0" borderId="0" xfId="1" applyFont="1" applyFill="1" applyBorder="1"/>
    <xf numFmtId="14" fontId="23" fillId="0" borderId="0" xfId="1" quotePrefix="1" applyNumberFormat="1" applyFont="1" applyFill="1" applyBorder="1" applyAlignment="1">
      <alignment horizontal="center"/>
    </xf>
    <xf numFmtId="0" fontId="22" fillId="0" borderId="0" xfId="1" applyFont="1" applyFill="1" applyBorder="1" applyAlignment="1">
      <alignment horizontal="centerContinuous" vertical="center" wrapText="1"/>
    </xf>
    <xf numFmtId="0" fontId="12" fillId="0" borderId="0" xfId="1" applyFont="1" applyFill="1"/>
    <xf numFmtId="49" fontId="12" fillId="0" borderId="0" xfId="1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/>
    </xf>
    <xf numFmtId="2" fontId="23" fillId="0" borderId="0" xfId="1" applyNumberFormat="1" applyFont="1" applyFill="1" applyBorder="1" applyAlignment="1">
      <alignment horizontal="right" vertical="center"/>
    </xf>
    <xf numFmtId="164" fontId="23" fillId="0" borderId="0" xfId="1" applyNumberFormat="1" applyFont="1" applyFill="1" applyBorder="1" applyAlignment="1">
      <alignment horizontal="right" vertical="center"/>
    </xf>
    <xf numFmtId="0" fontId="20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left" wrapText="1"/>
    </xf>
    <xf numFmtId="0" fontId="5" fillId="0" borderId="0" xfId="1" applyFont="1" applyFill="1" applyBorder="1" applyAlignment="1">
      <alignment horizontal="left" wrapText="1"/>
    </xf>
    <xf numFmtId="0" fontId="12" fillId="0" borderId="0" xfId="2" applyNumberFormat="1" applyFont="1" applyFill="1" applyBorder="1" applyAlignment="1">
      <alignment horizontal="center" vertical="center"/>
    </xf>
    <xf numFmtId="0" fontId="20" fillId="0" borderId="0" xfId="2" applyNumberFormat="1" applyFont="1" applyFill="1" applyBorder="1" applyAlignment="1">
      <alignment vertical="center"/>
    </xf>
    <xf numFmtId="0" fontId="21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/>
    </xf>
    <xf numFmtId="0" fontId="21" fillId="7" borderId="52" xfId="2" applyFont="1" applyFill="1" applyBorder="1" applyAlignment="1">
      <alignment vertical="center" wrapText="1"/>
    </xf>
    <xf numFmtId="0" fontId="21" fillId="7" borderId="52" xfId="2" applyNumberFormat="1" applyFont="1" applyFill="1" applyBorder="1" applyAlignment="1" applyProtection="1">
      <alignment horizontal="center" vertical="center" wrapText="1"/>
    </xf>
    <xf numFmtId="0" fontId="21" fillId="4" borderId="53" xfId="2" applyNumberFormat="1" applyFont="1" applyFill="1" applyBorder="1" applyAlignment="1" applyProtection="1">
      <alignment horizontal="left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2" fontId="20" fillId="0" borderId="53" xfId="2" applyNumberFormat="1" applyFont="1" applyFill="1" applyBorder="1" applyAlignment="1">
      <alignment horizontal="center" vertical="center"/>
    </xf>
    <xf numFmtId="2" fontId="21" fillId="0" borderId="53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>
      <alignment horizontal="left" vertical="center"/>
    </xf>
    <xf numFmtId="0" fontId="20" fillId="4" borderId="54" xfId="2" applyNumberFormat="1" applyFont="1" applyFill="1" applyBorder="1" applyAlignment="1" applyProtection="1">
      <alignment horizontal="left" vertical="center" wrapText="1"/>
    </xf>
    <xf numFmtId="2" fontId="20" fillId="0" borderId="54" xfId="2" applyNumberFormat="1" applyFont="1" applyFill="1" applyBorder="1" applyAlignment="1">
      <alignment horizontal="center" vertical="center"/>
    </xf>
    <xf numFmtId="2" fontId="21" fillId="0" borderId="54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/>
    <xf numFmtId="0" fontId="20" fillId="0" borderId="55" xfId="2" applyNumberFormat="1" applyFont="1" applyFill="1" applyBorder="1" applyAlignment="1"/>
    <xf numFmtId="0" fontId="20" fillId="4" borderId="55" xfId="2" applyNumberFormat="1" applyFont="1" applyFill="1" applyBorder="1" applyAlignment="1" applyProtection="1">
      <alignment horizontal="left" vertical="center" wrapText="1"/>
    </xf>
    <xf numFmtId="2" fontId="20" fillId="0" borderId="55" xfId="2" applyNumberFormat="1" applyFont="1" applyFill="1" applyBorder="1" applyAlignment="1">
      <alignment horizontal="center" vertical="center"/>
    </xf>
    <xf numFmtId="2" fontId="21" fillId="0" borderId="55" xfId="2" applyNumberFormat="1" applyFont="1" applyFill="1" applyBorder="1" applyAlignment="1">
      <alignment horizontal="center" vertical="center"/>
    </xf>
    <xf numFmtId="0" fontId="21" fillId="0" borderId="53" xfId="2" applyNumberFormat="1" applyFont="1" applyFill="1" applyBorder="1" applyAlignment="1"/>
    <xf numFmtId="0" fontId="21" fillId="0" borderId="54" xfId="2" applyNumberFormat="1" applyFont="1" applyFill="1" applyBorder="1" applyAlignment="1"/>
    <xf numFmtId="0" fontId="20" fillId="0" borderId="0" xfId="2" applyNumberFormat="1" applyFont="1" applyFill="1" applyBorder="1" applyAlignment="1">
      <alignment horizontal="right"/>
    </xf>
    <xf numFmtId="0" fontId="24" fillId="0" borderId="0" xfId="2" applyNumberFormat="1" applyFont="1" applyFill="1" applyBorder="1" applyAlignment="1"/>
    <xf numFmtId="0" fontId="24" fillId="0" borderId="0" xfId="2" applyNumberFormat="1" applyFont="1" applyFill="1" applyBorder="1" applyAlignment="1">
      <alignment horizontal="center" vertical="center"/>
    </xf>
    <xf numFmtId="0" fontId="21" fillId="7" borderId="1" xfId="2" applyNumberFormat="1" applyFont="1" applyFill="1" applyBorder="1" applyAlignment="1" applyProtection="1">
      <alignment horizontal="center" vertical="center" wrapText="1"/>
    </xf>
    <xf numFmtId="0" fontId="20" fillId="4" borderId="4" xfId="2" applyNumberFormat="1" applyFont="1" applyFill="1" applyBorder="1" applyAlignment="1" applyProtection="1">
      <alignment horizontal="left" vertical="center" wrapText="1"/>
    </xf>
    <xf numFmtId="2" fontId="25" fillId="4" borderId="53" xfId="2" applyNumberFormat="1" applyFont="1" applyFill="1" applyBorder="1" applyAlignment="1" applyProtection="1">
      <alignment horizontal="center" vertical="center" wrapText="1"/>
    </xf>
    <xf numFmtId="2" fontId="25" fillId="4" borderId="56" xfId="2" applyNumberFormat="1" applyFont="1" applyFill="1" applyBorder="1" applyAlignment="1" applyProtection="1">
      <alignment horizontal="center" vertical="center" wrapText="1"/>
    </xf>
    <xf numFmtId="2" fontId="21" fillId="4" borderId="13" xfId="2" applyNumberFormat="1" applyFont="1" applyFill="1" applyBorder="1" applyAlignment="1" applyProtection="1">
      <alignment horizontal="center" vertical="center" wrapText="1"/>
    </xf>
    <xf numFmtId="2" fontId="20" fillId="0" borderId="0" xfId="2" applyNumberFormat="1" applyFont="1" applyFill="1" applyBorder="1" applyAlignment="1"/>
    <xf numFmtId="0" fontId="20" fillId="4" borderId="9" xfId="2" applyNumberFormat="1" applyFont="1" applyFill="1" applyBorder="1" applyAlignment="1" applyProtection="1">
      <alignment horizontal="left" vertical="center" wrapText="1"/>
    </xf>
    <xf numFmtId="2" fontId="25" fillId="4" borderId="54" xfId="2" applyNumberFormat="1" applyFont="1" applyFill="1" applyBorder="1" applyAlignment="1" applyProtection="1">
      <alignment horizontal="center" vertical="center" wrapText="1"/>
    </xf>
    <xf numFmtId="0" fontId="20" fillId="4" borderId="0" xfId="2" applyNumberFormat="1" applyFont="1" applyFill="1" applyBorder="1" applyAlignment="1" applyProtection="1">
      <alignment horizontal="left" vertical="center" wrapText="1"/>
    </xf>
    <xf numFmtId="0" fontId="20" fillId="0" borderId="14" xfId="2" applyNumberFormat="1" applyFont="1" applyFill="1" applyBorder="1" applyAlignment="1"/>
    <xf numFmtId="2" fontId="25" fillId="4" borderId="57" xfId="2" applyNumberFormat="1" applyFont="1" applyFill="1" applyBorder="1" applyAlignment="1" applyProtection="1">
      <alignment horizontal="center" vertical="center" wrapText="1"/>
    </xf>
    <xf numFmtId="2" fontId="25" fillId="4" borderId="58" xfId="2" applyNumberFormat="1" applyFont="1" applyFill="1" applyBorder="1" applyAlignment="1" applyProtection="1">
      <alignment horizontal="center" vertical="center" wrapText="1"/>
    </xf>
    <xf numFmtId="2" fontId="21" fillId="4" borderId="59" xfId="2" applyNumberFormat="1" applyFont="1" applyFill="1" applyBorder="1" applyAlignment="1" applyProtection="1">
      <alignment horizontal="center" vertical="center" wrapText="1"/>
    </xf>
    <xf numFmtId="2" fontId="25" fillId="4" borderId="55" xfId="2" applyNumberFormat="1" applyFont="1" applyFill="1" applyBorder="1" applyAlignment="1" applyProtection="1">
      <alignment horizontal="center" vertical="center" wrapText="1"/>
    </xf>
    <xf numFmtId="2" fontId="25" fillId="4" borderId="60" xfId="2" applyNumberFormat="1" applyFont="1" applyFill="1" applyBorder="1" applyAlignment="1" applyProtection="1">
      <alignment horizontal="center" vertical="center" wrapText="1"/>
    </xf>
    <xf numFmtId="2" fontId="21" fillId="4" borderId="18" xfId="2" applyNumberFormat="1" applyFont="1" applyFill="1" applyBorder="1" applyAlignment="1" applyProtection="1">
      <alignment horizontal="center" vertical="center" wrapText="1"/>
    </xf>
    <xf numFmtId="0" fontId="24" fillId="0" borderId="0" xfId="2" applyNumberFormat="1" applyFont="1" applyFill="1" applyBorder="1" applyAlignment="1">
      <alignment horizontal="center" vertical="center" wrapText="1"/>
    </xf>
    <xf numFmtId="0" fontId="26" fillId="4" borderId="61" xfId="2" applyNumberFormat="1" applyFont="1" applyFill="1" applyBorder="1" applyAlignment="1" applyProtection="1">
      <alignment horizontal="left" vertical="top" wrapText="1"/>
    </xf>
    <xf numFmtId="0" fontId="25" fillId="4" borderId="62" xfId="2" applyNumberFormat="1" applyFont="1" applyFill="1" applyBorder="1" applyAlignment="1" applyProtection="1">
      <alignment horizontal="left" vertical="top" wrapText="1"/>
    </xf>
    <xf numFmtId="2" fontId="26" fillId="4" borderId="56" xfId="2" applyNumberFormat="1" applyFont="1" applyFill="1" applyBorder="1" applyAlignment="1" applyProtection="1">
      <alignment horizontal="center" vertical="center" wrapText="1"/>
    </xf>
    <xf numFmtId="0" fontId="27" fillId="4" borderId="61" xfId="2" applyNumberFormat="1" applyFont="1" applyFill="1" applyBorder="1" applyAlignment="1" applyProtection="1">
      <alignment horizontal="left" vertical="top" wrapText="1"/>
      <protection locked="0"/>
    </xf>
    <xf numFmtId="0" fontId="27" fillId="4" borderId="63" xfId="2" applyNumberFormat="1" applyFont="1" applyFill="1" applyBorder="1" applyAlignment="1" applyProtection="1">
      <alignment horizontal="left" vertical="top" wrapText="1"/>
      <protection locked="0"/>
    </xf>
    <xf numFmtId="0" fontId="25" fillId="4" borderId="64" xfId="2" applyNumberFormat="1" applyFont="1" applyFill="1" applyBorder="1" applyAlignment="1" applyProtection="1">
      <alignment horizontal="left" vertical="top" wrapText="1"/>
    </xf>
    <xf numFmtId="2" fontId="26" fillId="4" borderId="58" xfId="2" applyNumberFormat="1" applyFont="1" applyFill="1" applyBorder="1" applyAlignment="1" applyProtection="1">
      <alignment horizontal="center" vertical="center" wrapText="1"/>
    </xf>
    <xf numFmtId="2" fontId="25" fillId="4" borderId="56" xfId="2" applyNumberFormat="1" applyFont="1" applyFill="1" applyBorder="1" applyAlignment="1" applyProtection="1">
      <alignment horizontal="center" vertical="top" wrapText="1"/>
    </xf>
    <xf numFmtId="2" fontId="21" fillId="4" borderId="56" xfId="2" applyNumberFormat="1" applyFont="1" applyFill="1" applyBorder="1" applyAlignment="1" applyProtection="1">
      <alignment horizontal="center" vertical="top" wrapText="1"/>
    </xf>
    <xf numFmtId="2" fontId="25" fillId="4" borderId="58" xfId="2" applyNumberFormat="1" applyFont="1" applyFill="1" applyBorder="1" applyAlignment="1" applyProtection="1">
      <alignment horizontal="center" vertical="top" wrapText="1"/>
    </xf>
    <xf numFmtId="2" fontId="21" fillId="4" borderId="58" xfId="2" applyNumberFormat="1" applyFont="1" applyFill="1" applyBorder="1" applyAlignment="1" applyProtection="1">
      <alignment horizontal="center" vertical="top" wrapText="1"/>
    </xf>
    <xf numFmtId="0" fontId="20" fillId="0" borderId="0" xfId="1" applyNumberFormat="1" applyFont="1" applyFill="1" applyBorder="1" applyAlignment="1"/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4" fillId="0" borderId="0" xfId="1" applyNumberFormat="1" applyFont="1" applyFill="1" applyBorder="1" applyAlignment="1">
      <alignment horizontal="center" vertical="center" wrapText="1"/>
    </xf>
    <xf numFmtId="0" fontId="21" fillId="0" borderId="0" xfId="1" applyNumberFormat="1" applyFont="1" applyFill="1" applyBorder="1" applyAlignment="1">
      <alignment horizontal="center" vertical="center"/>
    </xf>
    <xf numFmtId="0" fontId="21" fillId="7" borderId="52" xfId="1" applyFont="1" applyFill="1" applyBorder="1" applyAlignment="1">
      <alignment vertical="center" wrapText="1"/>
    </xf>
    <xf numFmtId="0" fontId="21" fillId="7" borderId="52" xfId="1" applyNumberFormat="1" applyFont="1" applyFill="1" applyBorder="1" applyAlignment="1" applyProtection="1">
      <alignment horizontal="center" vertical="center" wrapText="1"/>
    </xf>
    <xf numFmtId="0" fontId="21" fillId="7" borderId="52" xfId="1" applyFont="1" applyFill="1" applyBorder="1" applyAlignment="1">
      <alignment horizontal="center" vertical="center" wrapText="1"/>
    </xf>
    <xf numFmtId="0" fontId="21" fillId="4" borderId="53" xfId="1" applyNumberFormat="1" applyFont="1" applyFill="1" applyBorder="1" applyAlignment="1" applyProtection="1">
      <alignment horizontal="left" vertical="center" wrapText="1"/>
    </xf>
    <xf numFmtId="0" fontId="20" fillId="4" borderId="53" xfId="1" applyNumberFormat="1" applyFont="1" applyFill="1" applyBorder="1" applyAlignment="1" applyProtection="1">
      <alignment horizontal="left" vertical="center" wrapText="1"/>
    </xf>
    <xf numFmtId="2" fontId="20" fillId="0" borderId="53" xfId="1" applyNumberFormat="1" applyFont="1" applyFill="1" applyBorder="1" applyAlignment="1">
      <alignment horizontal="center" vertical="center"/>
    </xf>
    <xf numFmtId="2" fontId="21" fillId="0" borderId="53" xfId="1" applyNumberFormat="1" applyFont="1" applyFill="1" applyBorder="1" applyAlignment="1">
      <alignment horizontal="center" vertical="center"/>
    </xf>
    <xf numFmtId="0" fontId="20" fillId="0" borderId="54" xfId="1" applyNumberFormat="1" applyFont="1" applyFill="1" applyBorder="1" applyAlignment="1">
      <alignment horizontal="left" vertical="center"/>
    </xf>
    <xf numFmtId="0" fontId="20" fillId="4" borderId="54" xfId="1" applyNumberFormat="1" applyFont="1" applyFill="1" applyBorder="1" applyAlignment="1" applyProtection="1">
      <alignment horizontal="left" vertical="center" wrapText="1"/>
    </xf>
    <xf numFmtId="2" fontId="20" fillId="0" borderId="54" xfId="1" applyNumberFormat="1" applyFont="1" applyFill="1" applyBorder="1" applyAlignment="1">
      <alignment horizontal="center" vertical="center"/>
    </xf>
    <xf numFmtId="2" fontId="21" fillId="0" borderId="54" xfId="1" applyNumberFormat="1" applyFont="1" applyFill="1" applyBorder="1" applyAlignment="1">
      <alignment horizontal="center" vertical="center"/>
    </xf>
    <xf numFmtId="0" fontId="20" fillId="0" borderId="54" xfId="1" applyNumberFormat="1" applyFont="1" applyFill="1" applyBorder="1" applyAlignment="1"/>
    <xf numFmtId="0" fontId="20" fillId="0" borderId="55" xfId="1" applyNumberFormat="1" applyFont="1" applyFill="1" applyBorder="1" applyAlignment="1"/>
    <xf numFmtId="0" fontId="20" fillId="4" borderId="55" xfId="1" applyNumberFormat="1" applyFont="1" applyFill="1" applyBorder="1" applyAlignment="1" applyProtection="1">
      <alignment horizontal="left" vertical="center" wrapText="1"/>
    </xf>
    <xf numFmtId="2" fontId="20" fillId="0" borderId="55" xfId="1" applyNumberFormat="1" applyFont="1" applyFill="1" applyBorder="1" applyAlignment="1">
      <alignment horizontal="center" vertical="center"/>
    </xf>
    <xf numFmtId="2" fontId="21" fillId="0" borderId="55" xfId="1" applyNumberFormat="1" applyFont="1" applyFill="1" applyBorder="1" applyAlignment="1">
      <alignment horizontal="center" vertical="center"/>
    </xf>
    <xf numFmtId="0" fontId="21" fillId="0" borderId="53" xfId="1" applyNumberFormat="1" applyFont="1" applyFill="1" applyBorder="1" applyAlignment="1"/>
    <xf numFmtId="0" fontId="21" fillId="4" borderId="1" xfId="1" applyNumberFormat="1" applyFont="1" applyFill="1" applyBorder="1" applyAlignment="1" applyProtection="1">
      <alignment horizontal="center" vertical="center" wrapText="1"/>
    </xf>
    <xf numFmtId="0" fontId="21" fillId="4" borderId="2" xfId="1" applyNumberFormat="1" applyFont="1" applyFill="1" applyBorder="1" applyAlignment="1" applyProtection="1">
      <alignment horizontal="center" vertical="center" wrapText="1"/>
    </xf>
    <xf numFmtId="0" fontId="21" fillId="4" borderId="3" xfId="1" applyNumberFormat="1" applyFont="1" applyFill="1" applyBorder="1" applyAlignment="1" applyProtection="1">
      <alignment horizontal="center" vertical="center" wrapText="1"/>
    </xf>
    <xf numFmtId="0" fontId="21" fillId="0" borderId="54" xfId="1" applyNumberFormat="1" applyFont="1" applyFill="1" applyBorder="1" applyAlignment="1"/>
    <xf numFmtId="2" fontId="20" fillId="0" borderId="3" xfId="1" applyNumberFormat="1" applyFont="1" applyFill="1" applyBorder="1" applyAlignment="1">
      <alignment horizontal="center" vertical="center"/>
    </xf>
    <xf numFmtId="2" fontId="21" fillId="0" borderId="52" xfId="1" applyNumberFormat="1" applyFont="1" applyFill="1" applyBorder="1" applyAlignment="1">
      <alignment horizontal="center" vertical="center"/>
    </xf>
    <xf numFmtId="0" fontId="20" fillId="0" borderId="1" xfId="1" applyNumberFormat="1" applyFont="1" applyFill="1" applyBorder="1" applyAlignment="1"/>
    <xf numFmtId="0" fontId="20" fillId="4" borderId="2" xfId="1" applyNumberFormat="1" applyFont="1" applyFill="1" applyBorder="1" applyAlignment="1" applyProtection="1">
      <alignment horizontal="left" vertical="center" wrapText="1"/>
    </xf>
    <xf numFmtId="2" fontId="20" fillId="0" borderId="52" xfId="1" applyNumberFormat="1" applyFont="1" applyFill="1" applyBorder="1" applyAlignment="1">
      <alignment horizontal="center" vertical="center"/>
    </xf>
    <xf numFmtId="0" fontId="21" fillId="4" borderId="54" xfId="1" applyNumberFormat="1" applyFont="1" applyFill="1" applyBorder="1" applyAlignment="1" applyProtection="1">
      <alignment horizontal="left" vertical="center" wrapText="1"/>
    </xf>
    <xf numFmtId="0" fontId="21" fillId="4" borderId="52" xfId="1" applyNumberFormat="1" applyFont="1" applyFill="1" applyBorder="1" applyAlignment="1" applyProtection="1">
      <alignment horizontal="left" vertical="center" wrapText="1"/>
    </xf>
    <xf numFmtId="0" fontId="16" fillId="4" borderId="0" xfId="3" applyFont="1" applyFill="1"/>
    <xf numFmtId="0" fontId="6" fillId="4" borderId="0" xfId="3" quotePrefix="1" applyFont="1" applyFill="1" applyAlignment="1">
      <alignment horizontal="right"/>
    </xf>
    <xf numFmtId="0" fontId="16" fillId="0" borderId="0" xfId="4" applyFont="1"/>
    <xf numFmtId="0" fontId="1" fillId="0" borderId="0" xfId="4"/>
    <xf numFmtId="0" fontId="20" fillId="4" borderId="0" xfId="3" applyFont="1" applyFill="1"/>
    <xf numFmtId="0" fontId="16" fillId="0" borderId="0" xfId="3" applyFont="1"/>
    <xf numFmtId="0" fontId="21" fillId="4" borderId="0" xfId="3" applyFont="1" applyFill="1" applyBorder="1" applyAlignment="1">
      <alignment horizontal="left" indent="5"/>
    </xf>
    <xf numFmtId="0" fontId="21" fillId="4" borderId="0" xfId="3" quotePrefix="1" applyFont="1" applyFill="1" applyBorder="1" applyAlignment="1">
      <alignment horizontal="left"/>
    </xf>
    <xf numFmtId="0" fontId="20" fillId="4" borderId="0" xfId="3" applyFont="1" applyFill="1" applyBorder="1" applyAlignment="1"/>
    <xf numFmtId="0" fontId="16" fillId="4" borderId="0" xfId="3" applyFont="1" applyFill="1" applyBorder="1" applyAlignment="1"/>
    <xf numFmtId="0" fontId="21" fillId="4" borderId="0" xfId="3" applyFont="1" applyFill="1" applyAlignment="1">
      <alignment horizontal="center" vertical="center"/>
    </xf>
    <xf numFmtId="0" fontId="16" fillId="0" borderId="0" xfId="4" applyFont="1" applyAlignment="1">
      <alignment vertical="center"/>
    </xf>
    <xf numFmtId="0" fontId="21" fillId="4" borderId="0" xfId="3" applyFont="1" applyFill="1"/>
    <xf numFmtId="0" fontId="21" fillId="7" borderId="53" xfId="2" applyNumberFormat="1" applyFont="1" applyFill="1" applyBorder="1" applyAlignment="1" applyProtection="1">
      <alignment horizontal="center" vertical="center" wrapText="1"/>
    </xf>
    <xf numFmtId="0" fontId="21" fillId="7" borderId="53" xfId="1" applyFont="1" applyFill="1" applyBorder="1" applyAlignment="1">
      <alignment horizontal="center" vertical="center" wrapText="1"/>
    </xf>
    <xf numFmtId="0" fontId="21" fillId="4" borderId="4" xfId="3" applyFont="1" applyFill="1" applyBorder="1"/>
    <xf numFmtId="0" fontId="20" fillId="4" borderId="53" xfId="3" applyFont="1" applyFill="1" applyBorder="1"/>
    <xf numFmtId="2" fontId="28" fillId="4" borderId="53" xfId="3" applyNumberFormat="1" applyFont="1" applyFill="1" applyBorder="1" applyAlignment="1" applyProtection="1">
      <alignment horizontal="center"/>
      <protection locked="0"/>
    </xf>
    <xf numFmtId="2" fontId="28" fillId="4" borderId="65" xfId="3" applyNumberFormat="1" applyFont="1" applyFill="1" applyBorder="1" applyAlignment="1" applyProtection="1">
      <alignment horizontal="center"/>
      <protection locked="0"/>
    </xf>
    <xf numFmtId="2" fontId="21" fillId="4" borderId="53" xfId="3" applyNumberFormat="1" applyFont="1" applyFill="1" applyBorder="1" applyAlignment="1">
      <alignment horizontal="center"/>
    </xf>
    <xf numFmtId="0" fontId="21" fillId="4" borderId="9" xfId="3" applyFont="1" applyFill="1" applyBorder="1"/>
    <xf numFmtId="0" fontId="20" fillId="4" borderId="54" xfId="3" applyFont="1" applyFill="1" applyBorder="1"/>
    <xf numFmtId="2" fontId="28" fillId="4" borderId="54" xfId="3" applyNumberFormat="1" applyFont="1" applyFill="1" applyBorder="1" applyAlignment="1" applyProtection="1">
      <alignment horizontal="center"/>
      <protection locked="0"/>
    </xf>
    <xf numFmtId="2" fontId="28" fillId="4" borderId="0" xfId="3" applyNumberFormat="1" applyFont="1" applyFill="1" applyBorder="1" applyAlignment="1" applyProtection="1">
      <alignment horizontal="center"/>
      <protection locked="0"/>
    </xf>
    <xf numFmtId="2" fontId="21" fillId="4" borderId="54" xfId="3" applyNumberFormat="1" applyFont="1" applyFill="1" applyBorder="1" applyAlignment="1">
      <alignment horizontal="center"/>
    </xf>
    <xf numFmtId="0" fontId="2" fillId="0" borderId="0" xfId="4" applyFont="1"/>
    <xf numFmtId="0" fontId="20" fillId="4" borderId="55" xfId="3" applyFont="1" applyFill="1" applyBorder="1"/>
    <xf numFmtId="2" fontId="28" fillId="4" borderId="55" xfId="3" applyNumberFormat="1" applyFont="1" applyFill="1" applyBorder="1" applyAlignment="1" applyProtection="1">
      <alignment horizontal="center"/>
      <protection locked="0"/>
    </xf>
    <xf numFmtId="2" fontId="28" fillId="4" borderId="33" xfId="3" applyNumberFormat="1" applyFont="1" applyFill="1" applyBorder="1" applyAlignment="1" applyProtection="1">
      <alignment horizontal="center"/>
      <protection locked="0"/>
    </xf>
    <xf numFmtId="2" fontId="21" fillId="4" borderId="55" xfId="3" applyNumberFormat="1" applyFont="1" applyFill="1" applyBorder="1" applyAlignment="1">
      <alignment horizontal="center"/>
    </xf>
    <xf numFmtId="0" fontId="21" fillId="4" borderId="30" xfId="3" applyFont="1" applyFill="1" applyBorder="1"/>
    <xf numFmtId="0" fontId="21" fillId="4" borderId="66" xfId="3" applyFont="1" applyFill="1" applyBorder="1"/>
    <xf numFmtId="0" fontId="21" fillId="4" borderId="30" xfId="3" applyFont="1" applyFill="1" applyBorder="1" applyAlignment="1">
      <alignment horizontal="left"/>
    </xf>
    <xf numFmtId="0" fontId="21" fillId="4" borderId="9" xfId="3" applyFont="1" applyFill="1" applyBorder="1" applyAlignment="1">
      <alignment horizontal="left"/>
    </xf>
    <xf numFmtId="14" fontId="21" fillId="4" borderId="14" xfId="3" applyNumberFormat="1" applyFont="1" applyFill="1" applyBorder="1" applyAlignment="1">
      <alignment horizontal="left"/>
    </xf>
    <xf numFmtId="0" fontId="20" fillId="0" borderId="0" xfId="1" applyNumberFormat="1" applyFont="1" applyFill="1" applyBorder="1" applyAlignment="1">
      <alignment horizontal="righ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0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1" fillId="4" borderId="0" xfId="5" quotePrefix="1" applyNumberFormat="1" applyFont="1" applyFill="1" applyBorder="1" applyAlignment="1" applyProtection="1">
      <alignment horizontal="right"/>
    </xf>
    <xf numFmtId="0" fontId="5" fillId="0" borderId="0" xfId="1" applyFont="1" applyFill="1" applyBorder="1" applyAlignment="1">
      <alignment horizontal="left" vertical="center" wrapText="1"/>
    </xf>
    <xf numFmtId="165" fontId="30" fillId="0" borderId="0" xfId="6" applyFont="1" applyBorder="1" applyAlignment="1">
      <alignment horizontal="center"/>
    </xf>
    <xf numFmtId="0" fontId="7" fillId="0" borderId="33" xfId="1" applyFont="1" applyBorder="1" applyAlignment="1">
      <alignment horizontal="left" vertical="top" wrapText="1"/>
    </xf>
    <xf numFmtId="166" fontId="31" fillId="4" borderId="0" xfId="5" applyNumberFormat="1" applyFont="1" applyFill="1" applyBorder="1" applyAlignment="1" applyProtection="1">
      <alignment horizontal="center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65" xfId="5" applyNumberFormat="1" applyFont="1" applyFill="1" applyBorder="1" applyAlignment="1" applyProtection="1">
      <alignment horizontal="center" vertical="center" wrapText="1"/>
    </xf>
    <xf numFmtId="166" fontId="6" fillId="4" borderId="8" xfId="5" applyNumberFormat="1" applyFont="1" applyFill="1" applyBorder="1" applyAlignment="1" applyProtection="1">
      <alignment horizontal="center" vertical="center" wrapText="1"/>
    </xf>
    <xf numFmtId="166" fontId="6" fillId="4" borderId="14" xfId="5" applyNumberFormat="1" applyFont="1" applyFill="1" applyBorder="1" applyAlignment="1" applyProtection="1">
      <alignment horizontal="center" vertical="center" wrapText="1"/>
    </xf>
    <xf numFmtId="166" fontId="6" fillId="4" borderId="33" xfId="5" applyNumberFormat="1" applyFont="1" applyFill="1" applyBorder="1" applyAlignment="1" applyProtection="1">
      <alignment horizontal="center" vertical="center" wrapText="1"/>
    </xf>
    <xf numFmtId="166" fontId="6" fillId="4" borderId="18" xfId="5" applyNumberFormat="1" applyFont="1" applyFill="1" applyBorder="1" applyAlignment="1" applyProtection="1">
      <alignment horizontal="center" vertical="center" wrapText="1"/>
    </xf>
    <xf numFmtId="166" fontId="24" fillId="4" borderId="0" xfId="5" quotePrefix="1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30" fillId="4" borderId="0" xfId="5" applyFont="1" applyFill="1" applyBorder="1"/>
    <xf numFmtId="166" fontId="19" fillId="4" borderId="0" xfId="5" applyNumberFormat="1" applyFont="1" applyFill="1" applyBorder="1" applyAlignment="1" applyProtection="1"/>
    <xf numFmtId="166" fontId="19" fillId="4" borderId="33" xfId="5" applyNumberFormat="1" applyFont="1" applyFill="1" applyBorder="1" applyAlignment="1" applyProtection="1"/>
    <xf numFmtId="166" fontId="33" fillId="4" borderId="0" xfId="5" applyNumberFormat="1" applyFont="1" applyFill="1" applyBorder="1" applyAlignment="1" applyProtection="1">
      <alignment horizontal="center"/>
    </xf>
    <xf numFmtId="166" fontId="21" fillId="8" borderId="39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18" fillId="8" borderId="67" xfId="5" applyNumberFormat="1" applyFont="1" applyFill="1" applyBorder="1" applyAlignment="1" applyProtection="1">
      <alignment horizontal="left"/>
    </xf>
    <xf numFmtId="166" fontId="18" fillId="8" borderId="65" xfId="5" applyNumberFormat="1" applyFont="1" applyFill="1" applyBorder="1" applyProtection="1"/>
    <xf numFmtId="166" fontId="18" fillId="8" borderId="65" xfId="5" applyNumberFormat="1" applyFont="1" applyFill="1" applyBorder="1" applyAlignment="1" applyProtection="1">
      <alignment horizontal="left"/>
    </xf>
    <xf numFmtId="166" fontId="18" fillId="8" borderId="68" xfId="5" applyNumberFormat="1" applyFont="1" applyFill="1" applyBorder="1" applyProtection="1"/>
    <xf numFmtId="166" fontId="18" fillId="8" borderId="69" xfId="5" applyNumberFormat="1" applyFont="1" applyFill="1" applyBorder="1" applyProtection="1"/>
    <xf numFmtId="166" fontId="31" fillId="9" borderId="0" xfId="5" applyNumberFormat="1" applyFont="1" applyFill="1" applyBorder="1" applyProtection="1"/>
    <xf numFmtId="166" fontId="21" fillId="8" borderId="70" xfId="5" applyNumberFormat="1" applyFont="1" applyFill="1" applyBorder="1" applyProtection="1"/>
    <xf numFmtId="166" fontId="21" fillId="8" borderId="29" xfId="5" applyNumberFormat="1" applyFont="1" applyFill="1" applyBorder="1" applyProtection="1"/>
    <xf numFmtId="166" fontId="21" fillId="8" borderId="29" xfId="5" applyNumberFormat="1" applyFont="1" applyFill="1" applyBorder="1" applyAlignment="1" applyProtection="1">
      <alignment horizontal="center"/>
    </xf>
    <xf numFmtId="167" fontId="18" fillId="7" borderId="71" xfId="5" applyNumberFormat="1" applyFont="1" applyFill="1" applyBorder="1" applyAlignment="1" applyProtection="1">
      <alignment horizontal="center"/>
    </xf>
    <xf numFmtId="167" fontId="18" fillId="7" borderId="72" xfId="5" applyNumberFormat="1" applyFont="1" applyFill="1" applyBorder="1" applyAlignment="1" applyProtection="1">
      <alignment horizontal="center"/>
    </xf>
    <xf numFmtId="167" fontId="18" fillId="7" borderId="73" xfId="5" applyNumberFormat="1" applyFont="1" applyFill="1" applyBorder="1" applyAlignment="1" applyProtection="1">
      <alignment horizontal="center"/>
    </xf>
    <xf numFmtId="167" fontId="31" fillId="4" borderId="0" xfId="5" applyNumberFormat="1" applyFont="1" applyFill="1" applyBorder="1" applyAlignment="1" applyProtection="1">
      <alignment horizontal="center"/>
    </xf>
    <xf numFmtId="166" fontId="18" fillId="4" borderId="37" xfId="5" applyNumberFormat="1" applyFont="1" applyFill="1" applyBorder="1" applyAlignment="1" applyProtection="1">
      <alignment horizontal="center" vertical="center"/>
    </xf>
    <xf numFmtId="166" fontId="18" fillId="4" borderId="71" xfId="5" applyNumberFormat="1" applyFont="1" applyFill="1" applyBorder="1" applyAlignment="1" applyProtection="1">
      <alignment horizontal="center" vertical="center"/>
    </xf>
    <xf numFmtId="2" fontId="20" fillId="4" borderId="71" xfId="5" applyNumberFormat="1" applyFont="1" applyFill="1" applyBorder="1" applyAlignment="1" applyProtection="1">
      <alignment horizontal="center" vertical="center"/>
    </xf>
    <xf numFmtId="2" fontId="20" fillId="4" borderId="71" xfId="5" quotePrefix="1" applyNumberFormat="1" applyFont="1" applyFill="1" applyBorder="1" applyAlignment="1" applyProtection="1">
      <alignment horizontal="center" vertical="center"/>
    </xf>
    <xf numFmtId="2" fontId="20" fillId="4" borderId="72" xfId="5" quotePrefix="1" applyNumberFormat="1" applyFont="1" applyFill="1" applyBorder="1" applyAlignment="1" applyProtection="1">
      <alignment horizontal="center" vertical="center"/>
    </xf>
    <xf numFmtId="2" fontId="21" fillId="4" borderId="73" xfId="5" quotePrefix="1" applyNumberFormat="1" applyFont="1" applyFill="1" applyBorder="1" applyAlignment="1" applyProtection="1">
      <alignment horizontal="center" vertical="center"/>
    </xf>
    <xf numFmtId="39" fontId="34" fillId="4" borderId="0" xfId="5" applyNumberFormat="1" applyFont="1" applyFill="1" applyBorder="1" applyAlignment="1" applyProtection="1">
      <alignment horizontal="center" vertical="center"/>
    </xf>
    <xf numFmtId="2" fontId="29" fillId="4" borderId="0" xfId="6" applyNumberFormat="1" applyFont="1" applyFill="1" applyBorder="1" applyAlignment="1" applyProtection="1">
      <alignment horizontal="center" vertical="center"/>
    </xf>
    <xf numFmtId="10" fontId="29" fillId="4" borderId="0" xfId="7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center"/>
    </xf>
    <xf numFmtId="166" fontId="18" fillId="4" borderId="70" xfId="5" applyNumberFormat="1" applyFont="1" applyFill="1" applyBorder="1" applyAlignment="1" applyProtection="1">
      <alignment horizontal="center" vertical="center"/>
    </xf>
    <xf numFmtId="166" fontId="21" fillId="9" borderId="42" xfId="5" applyNumberFormat="1" applyFont="1" applyFill="1" applyBorder="1" applyAlignment="1" applyProtection="1">
      <alignment horizontal="center" vertical="center"/>
    </xf>
    <xf numFmtId="166" fontId="21" fillId="9" borderId="74" xfId="5" applyNumberFormat="1" applyFont="1" applyFill="1" applyBorder="1" applyAlignment="1" applyProtection="1">
      <alignment horizontal="center" vertical="center"/>
    </xf>
    <xf numFmtId="2" fontId="28" fillId="4" borderId="74" xfId="5" applyNumberFormat="1" applyFont="1" applyFill="1" applyBorder="1" applyAlignment="1" applyProtection="1">
      <alignment horizontal="center" vertical="center"/>
    </xf>
    <xf numFmtId="2" fontId="28" fillId="4" borderId="75" xfId="5" applyNumberFormat="1" applyFont="1" applyFill="1" applyBorder="1" applyAlignment="1" applyProtection="1">
      <alignment horizontal="center" vertical="center"/>
    </xf>
    <xf numFmtId="2" fontId="18" fillId="4" borderId="76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/>
    </xf>
    <xf numFmtId="37" fontId="18" fillId="4" borderId="0" xfId="5" quotePrefix="1" applyNumberFormat="1" applyFont="1" applyFill="1" applyBorder="1" applyAlignment="1" applyProtection="1">
      <alignment horizontal="center"/>
    </xf>
    <xf numFmtId="2" fontId="29" fillId="4" borderId="0" xfId="6" applyNumberFormat="1" applyFont="1" applyFill="1" applyBorder="1" applyAlignment="1" applyProtection="1">
      <alignment horizontal="center"/>
    </xf>
    <xf numFmtId="165" fontId="35" fillId="4" borderId="0" xfId="6" applyFont="1" applyFill="1"/>
    <xf numFmtId="165" fontId="36" fillId="4" borderId="0" xfId="6" applyFont="1" applyFill="1"/>
    <xf numFmtId="0" fontId="20" fillId="4" borderId="0" xfId="5" applyFont="1" applyFill="1" applyBorder="1" applyAlignment="1"/>
    <xf numFmtId="0" fontId="30" fillId="4" borderId="0" xfId="5" applyFont="1" applyFill="1" applyBorder="1" applyAlignment="1"/>
    <xf numFmtId="39" fontId="18" fillId="4" borderId="0" xfId="5" applyNumberFormat="1" applyFont="1" applyFill="1" applyBorder="1" applyAlignment="1" applyProtection="1">
      <alignment horizontal="center"/>
    </xf>
    <xf numFmtId="39" fontId="34" fillId="4" borderId="0" xfId="5" applyNumberFormat="1" applyFont="1" applyFill="1" applyBorder="1" applyAlignment="1" applyProtection="1">
      <alignment horizontal="center"/>
    </xf>
    <xf numFmtId="166" fontId="18" fillId="4" borderId="0" xfId="5" applyNumberFormat="1" applyFont="1" applyFill="1" applyBorder="1" applyAlignment="1" applyProtection="1">
      <alignment horizontal="center"/>
    </xf>
    <xf numFmtId="166" fontId="34" fillId="4" borderId="0" xfId="5" applyNumberFormat="1" applyFont="1" applyFill="1" applyBorder="1" applyAlignment="1" applyProtection="1">
      <alignment horizontal="center"/>
    </xf>
    <xf numFmtId="0" fontId="20" fillId="4" borderId="0" xfId="5" applyFont="1" applyFill="1" applyBorder="1"/>
    <xf numFmtId="0" fontId="37" fillId="4" borderId="0" xfId="5" applyFont="1" applyFill="1" applyBorder="1"/>
    <xf numFmtId="0" fontId="38" fillId="4" borderId="0" xfId="5" applyFont="1" applyFill="1" applyAlignment="1">
      <alignment horizontal="center" vertical="center"/>
    </xf>
    <xf numFmtId="0" fontId="38" fillId="4" borderId="0" xfId="5" applyFont="1" applyFill="1"/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24" fillId="4" borderId="0" xfId="5" applyNumberFormat="1" applyFont="1" applyFill="1" applyBorder="1" applyAlignment="1" applyProtection="1">
      <alignment horizontal="center"/>
    </xf>
    <xf numFmtId="166" fontId="24" fillId="4" borderId="0" xfId="5" quotePrefix="1" applyNumberFormat="1" applyFont="1" applyFill="1" applyBorder="1" applyAlignment="1" applyProtection="1">
      <alignment horizontal="center" vertical="center"/>
    </xf>
    <xf numFmtId="166" fontId="24" fillId="4" borderId="0" xfId="5" applyNumberFormat="1" applyFont="1" applyFill="1" applyBorder="1" applyAlignment="1" applyProtection="1">
      <alignment horizontal="center" vertical="center"/>
    </xf>
    <xf numFmtId="166" fontId="24" fillId="4" borderId="0" xfId="5" quotePrefix="1" applyNumberFormat="1" applyFont="1" applyFill="1" applyBorder="1" applyAlignment="1" applyProtection="1">
      <alignment horizontal="center" vertical="center"/>
    </xf>
    <xf numFmtId="166" fontId="24" fillId="4" borderId="0" xfId="5" applyNumberFormat="1" applyFont="1" applyFill="1" applyBorder="1" applyAlignment="1" applyProtection="1">
      <alignment horizontal="center" vertical="center"/>
    </xf>
    <xf numFmtId="166" fontId="19" fillId="4" borderId="0" xfId="5" applyNumberFormat="1" applyFont="1" applyFill="1" applyBorder="1" applyAlignment="1" applyProtection="1">
      <alignment horizontal="center" vertical="center"/>
    </xf>
    <xf numFmtId="166" fontId="33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38" fillId="4" borderId="0" xfId="5" applyFont="1" applyFill="1" applyBorder="1" applyAlignment="1"/>
    <xf numFmtId="166" fontId="18" fillId="8" borderId="48" xfId="5" applyNumberFormat="1" applyFont="1" applyFill="1" applyBorder="1" applyAlignment="1" applyProtection="1">
      <alignment horizontal="center"/>
    </xf>
    <xf numFmtId="166" fontId="21" fillId="8" borderId="29" xfId="5" applyNumberFormat="1" applyFont="1" applyFill="1" applyBorder="1" applyAlignment="1" applyProtection="1">
      <alignment horizontal="center" vertical="center"/>
    </xf>
    <xf numFmtId="167" fontId="18" fillId="7" borderId="77" xfId="5" applyNumberFormat="1" applyFont="1" applyFill="1" applyBorder="1" applyAlignment="1" applyProtection="1">
      <alignment horizontal="center" vertical="center"/>
    </xf>
    <xf numFmtId="165" fontId="38" fillId="4" borderId="0" xfId="6" applyFont="1" applyFill="1" applyAlignment="1">
      <alignment horizontal="center" vertical="center"/>
    </xf>
    <xf numFmtId="166" fontId="21" fillId="9" borderId="78" xfId="5" applyNumberFormat="1" applyFont="1" applyFill="1" applyBorder="1" applyAlignment="1" applyProtection="1">
      <alignment horizontal="center" vertical="center"/>
    </xf>
    <xf numFmtId="166" fontId="21" fillId="9" borderId="71" xfId="5" applyNumberFormat="1" applyFont="1" applyFill="1" applyBorder="1" applyAlignment="1" applyProtection="1">
      <alignment horizontal="center" vertical="center"/>
    </xf>
    <xf numFmtId="166" fontId="21" fillId="9" borderId="71" xfId="5" quotePrefix="1" applyNumberFormat="1" applyFont="1" applyFill="1" applyBorder="1" applyAlignment="1" applyProtection="1">
      <alignment horizontal="center" vertical="center"/>
    </xf>
    <xf numFmtId="2" fontId="18" fillId="4" borderId="72" xfId="5" applyNumberFormat="1" applyFont="1" applyFill="1" applyBorder="1" applyAlignment="1" applyProtection="1">
      <alignment horizontal="center" vertical="center"/>
    </xf>
    <xf numFmtId="2" fontId="35" fillId="0" borderId="0" xfId="6" applyNumberFormat="1" applyFont="1" applyFill="1" applyBorder="1" applyAlignment="1" applyProtection="1">
      <alignment horizontal="center" vertical="center"/>
    </xf>
    <xf numFmtId="10" fontId="35" fillId="0" borderId="0" xfId="8" applyNumberFormat="1" applyFont="1" applyFill="1" applyBorder="1" applyAlignment="1" applyProtection="1">
      <alignment horizontal="center" vertical="center"/>
    </xf>
    <xf numFmtId="165" fontId="36" fillId="4" borderId="0" xfId="6" applyFont="1" applyFill="1" applyAlignment="1">
      <alignment vertical="center"/>
    </xf>
    <xf numFmtId="166" fontId="18" fillId="4" borderId="79" xfId="5" applyNumberFormat="1" applyFont="1" applyFill="1" applyBorder="1" applyAlignment="1" applyProtection="1">
      <alignment horizontal="center" vertical="center"/>
    </xf>
    <xf numFmtId="166" fontId="18" fillId="4" borderId="71" xfId="5" quotePrefix="1" applyNumberFormat="1" applyFont="1" applyFill="1" applyBorder="1" applyAlignment="1" applyProtection="1">
      <alignment horizontal="center" vertical="center"/>
    </xf>
    <xf numFmtId="166" fontId="21" fillId="9" borderId="16" xfId="5" applyNumberFormat="1" applyFont="1" applyFill="1" applyBorder="1" applyAlignment="1" applyProtection="1">
      <alignment horizontal="center" vertical="center"/>
    </xf>
    <xf numFmtId="2" fontId="18" fillId="4" borderId="49" xfId="5" applyNumberFormat="1" applyFont="1" applyFill="1" applyBorder="1" applyAlignment="1" applyProtection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19" fillId="4" borderId="0" xfId="5" applyNumberFormat="1" applyFont="1" applyFill="1" applyBorder="1" applyAlignment="1" applyProtection="1">
      <alignment horizontal="center" vertical="center"/>
    </xf>
    <xf numFmtId="37" fontId="19" fillId="4" borderId="0" xfId="5" quotePrefix="1" applyNumberFormat="1" applyFont="1" applyFill="1" applyBorder="1" applyAlignment="1" applyProtection="1">
      <alignment horizontal="center" vertical="center"/>
    </xf>
    <xf numFmtId="2" fontId="35" fillId="4" borderId="0" xfId="6" applyNumberFormat="1" applyFont="1" applyFill="1" applyBorder="1" applyAlignment="1" applyProtection="1">
      <alignment horizontal="center" vertical="center"/>
    </xf>
    <xf numFmtId="165" fontId="35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7" fillId="4" borderId="0" xfId="5" applyNumberFormat="1" applyFont="1" applyFill="1" applyBorder="1" applyAlignment="1" applyProtection="1">
      <alignment horizontal="center" vertical="center"/>
    </xf>
    <xf numFmtId="0" fontId="38" fillId="4" borderId="0" xfId="5" applyFont="1" applyFill="1" applyBorder="1" applyAlignment="1">
      <alignment vertical="center"/>
    </xf>
    <xf numFmtId="0" fontId="30" fillId="4" borderId="0" xfId="5" applyFont="1" applyFill="1" applyBorder="1" applyAlignment="1">
      <alignment vertical="center"/>
    </xf>
    <xf numFmtId="166" fontId="21" fillId="8" borderId="39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18" fillId="8" borderId="48" xfId="5" applyNumberFormat="1" applyFont="1" applyFill="1" applyBorder="1" applyAlignment="1" applyProtection="1">
      <alignment horizontal="center" vertical="center"/>
    </xf>
    <xf numFmtId="166" fontId="31" fillId="9" borderId="0" xfId="5" applyNumberFormat="1" applyFont="1" applyFill="1" applyBorder="1" applyAlignment="1" applyProtection="1">
      <alignment vertical="center"/>
    </xf>
    <xf numFmtId="166" fontId="21" fillId="8" borderId="70" xfId="5" applyNumberFormat="1" applyFont="1" applyFill="1" applyBorder="1" applyAlignment="1" applyProtection="1">
      <alignment vertical="center"/>
    </xf>
    <xf numFmtId="166" fontId="21" fillId="8" borderId="29" xfId="5" applyNumberFormat="1" applyFont="1" applyFill="1" applyBorder="1" applyAlignment="1" applyProtection="1">
      <alignment vertical="center"/>
    </xf>
    <xf numFmtId="167" fontId="31" fillId="4" borderId="0" xfId="5" applyNumberFormat="1" applyFont="1" applyFill="1" applyBorder="1" applyAlignment="1" applyProtection="1">
      <alignment horizontal="center" vertical="center"/>
    </xf>
    <xf numFmtId="166" fontId="18" fillId="4" borderId="23" xfId="5" applyNumberFormat="1" applyFont="1" applyFill="1" applyBorder="1" applyAlignment="1" applyProtection="1">
      <alignment horizontal="center" vertical="center"/>
    </xf>
    <xf numFmtId="166" fontId="18" fillId="4" borderId="80" xfId="5" applyNumberFormat="1" applyFont="1" applyFill="1" applyBorder="1" applyAlignment="1" applyProtection="1">
      <alignment horizontal="center" vertical="center"/>
    </xf>
    <xf numFmtId="166" fontId="18" fillId="4" borderId="80" xfId="5" quotePrefix="1" applyNumberFormat="1" applyFont="1" applyFill="1" applyBorder="1" applyAlignment="1" applyProtection="1">
      <alignment horizontal="center" vertical="center"/>
    </xf>
    <xf numFmtId="2" fontId="18" fillId="4" borderId="81" xfId="5" applyNumberFormat="1" applyFont="1" applyFill="1" applyBorder="1" applyAlignment="1" applyProtection="1">
      <alignment horizontal="center" vertical="center"/>
    </xf>
    <xf numFmtId="166" fontId="18" fillId="4" borderId="82" xfId="5" applyNumberFormat="1" applyFont="1" applyFill="1" applyBorder="1" applyAlignment="1" applyProtection="1">
      <alignment horizontal="center" vertical="center"/>
    </xf>
    <xf numFmtId="37" fontId="19" fillId="4" borderId="0" xfId="5" applyNumberFormat="1" applyFont="1" applyFill="1" applyBorder="1" applyAlignment="1" applyProtection="1">
      <alignment horizontal="center"/>
    </xf>
    <xf numFmtId="37" fontId="19" fillId="4" borderId="0" xfId="5" quotePrefix="1" applyNumberFormat="1" applyFont="1" applyFill="1" applyBorder="1" applyAlignment="1" applyProtection="1">
      <alignment horizontal="center"/>
    </xf>
    <xf numFmtId="166" fontId="19" fillId="4" borderId="0" xfId="5" applyNumberFormat="1" applyFont="1" applyFill="1" applyBorder="1" applyAlignment="1" applyProtection="1">
      <alignment horizontal="center"/>
    </xf>
    <xf numFmtId="0" fontId="38" fillId="4" borderId="0" xfId="5" applyFont="1" applyFill="1" applyBorder="1"/>
    <xf numFmtId="0" fontId="39" fillId="4" borderId="0" xfId="5" applyFont="1" applyFill="1" applyBorder="1"/>
    <xf numFmtId="0" fontId="38" fillId="4" borderId="0" xfId="5" applyFont="1" applyFill="1" applyAlignment="1">
      <alignment horizontal="left" vertical="top" wrapText="1"/>
    </xf>
    <xf numFmtId="0" fontId="38" fillId="4" borderId="0" xfId="5" applyFont="1" applyFill="1" applyAlignment="1">
      <alignment vertical="top" wrapText="1"/>
    </xf>
    <xf numFmtId="0" fontId="4" fillId="4" borderId="0" xfId="5" applyFont="1" applyFill="1" applyAlignment="1">
      <alignment vertical="center"/>
    </xf>
    <xf numFmtId="0" fontId="4" fillId="4" borderId="0" xfId="5" applyFont="1" applyFill="1"/>
    <xf numFmtId="166" fontId="19" fillId="4" borderId="0" xfId="5" applyNumberFormat="1" applyFont="1" applyFill="1" applyBorder="1" applyAlignment="1" applyProtection="1">
      <alignment horizontal="center"/>
    </xf>
    <xf numFmtId="167" fontId="18" fillId="7" borderId="83" xfId="5" applyNumberFormat="1" applyFont="1" applyFill="1" applyBorder="1" applyAlignment="1" applyProtection="1">
      <alignment horizontal="center"/>
    </xf>
    <xf numFmtId="167" fontId="18" fillId="7" borderId="84" xfId="5" applyNumberFormat="1" applyFont="1" applyFill="1" applyBorder="1" applyAlignment="1" applyProtection="1">
      <alignment horizontal="center"/>
    </xf>
    <xf numFmtId="166" fontId="21" fillId="9" borderId="37" xfId="5" applyNumberFormat="1" applyFont="1" applyFill="1" applyBorder="1" applyAlignment="1" applyProtection="1">
      <alignment horizontal="center" vertical="center"/>
    </xf>
    <xf numFmtId="166" fontId="21" fillId="9" borderId="29" xfId="5" applyNumberFormat="1" applyFont="1" applyFill="1" applyBorder="1" applyAlignment="1" applyProtection="1">
      <alignment horizontal="center" vertical="center"/>
    </xf>
    <xf numFmtId="2" fontId="20" fillId="4" borderId="29" xfId="5" applyNumberFormat="1" applyFont="1" applyFill="1" applyBorder="1" applyAlignment="1" applyProtection="1">
      <alignment horizontal="center" vertical="center"/>
    </xf>
    <xf numFmtId="2" fontId="20" fillId="4" borderId="85" xfId="5" applyNumberFormat="1" applyFont="1" applyFill="1" applyBorder="1" applyAlignment="1" applyProtection="1">
      <alignment horizontal="center" vertical="center"/>
    </xf>
    <xf numFmtId="2" fontId="21" fillId="4" borderId="86" xfId="5" applyNumberFormat="1" applyFont="1" applyFill="1" applyBorder="1" applyAlignment="1" applyProtection="1">
      <alignment horizontal="center" vertical="center"/>
    </xf>
    <xf numFmtId="2" fontId="20" fillId="4" borderId="83" xfId="5" applyNumberFormat="1" applyFont="1" applyFill="1" applyBorder="1" applyAlignment="1" applyProtection="1">
      <alignment horizontal="center" vertical="center"/>
    </xf>
    <xf numFmtId="2" fontId="21" fillId="4" borderId="84" xfId="5" applyNumberFormat="1" applyFont="1" applyFill="1" applyBorder="1" applyAlignment="1" applyProtection="1">
      <alignment horizontal="center" vertical="center"/>
    </xf>
    <xf numFmtId="0" fontId="40" fillId="4" borderId="0" xfId="5" applyFont="1" applyFill="1" applyAlignment="1">
      <alignment horizontal="center"/>
    </xf>
    <xf numFmtId="0" fontId="40" fillId="4" borderId="0" xfId="5" applyFont="1" applyFill="1" applyAlignment="1">
      <alignment horizontal="center" vertical="top"/>
    </xf>
    <xf numFmtId="166" fontId="21" fillId="9" borderId="70" xfId="5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top"/>
    </xf>
    <xf numFmtId="2" fontId="29" fillId="4" borderId="0" xfId="6" applyNumberFormat="1" applyFont="1" applyFill="1" applyBorder="1" applyAlignment="1" applyProtection="1">
      <alignment horizontal="center" vertical="top"/>
    </xf>
    <xf numFmtId="166" fontId="21" fillId="9" borderId="79" xfId="5" applyNumberFormat="1" applyFont="1" applyFill="1" applyBorder="1" applyAlignment="1" applyProtection="1">
      <alignment horizontal="center" vertical="center"/>
    </xf>
    <xf numFmtId="2" fontId="20" fillId="4" borderId="83" xfId="5" quotePrefix="1" applyNumberFormat="1" applyFont="1" applyFill="1" applyBorder="1" applyAlignment="1" applyProtection="1">
      <alignment horizontal="center" vertical="center"/>
    </xf>
    <xf numFmtId="2" fontId="20" fillId="4" borderId="72" xfId="5" applyNumberFormat="1" applyFont="1" applyFill="1" applyBorder="1" applyAlignment="1" applyProtection="1">
      <alignment horizontal="center" vertical="center"/>
    </xf>
    <xf numFmtId="2" fontId="21" fillId="4" borderId="73" xfId="5" applyNumberFormat="1" applyFont="1" applyFill="1" applyBorder="1" applyAlignment="1" applyProtection="1">
      <alignment horizontal="center" vertical="center"/>
    </xf>
    <xf numFmtId="2" fontId="20" fillId="0" borderId="71" xfId="5" applyNumberFormat="1" applyFont="1" applyFill="1" applyBorder="1" applyAlignment="1" applyProtection="1">
      <alignment horizontal="center" vertical="center"/>
    </xf>
    <xf numFmtId="2" fontId="20" fillId="0" borderId="71" xfId="5" quotePrefix="1" applyNumberFormat="1" applyFont="1" applyFill="1" applyBorder="1" applyAlignment="1" applyProtection="1">
      <alignment horizontal="center" vertical="center"/>
    </xf>
    <xf numFmtId="2" fontId="20" fillId="0" borderId="83" xfId="5" quotePrefix="1" applyNumberFormat="1" applyFont="1" applyFill="1" applyBorder="1" applyAlignment="1" applyProtection="1">
      <alignment horizontal="center" vertical="center"/>
    </xf>
    <xf numFmtId="2" fontId="21" fillId="0" borderId="84" xfId="5" applyNumberFormat="1" applyFont="1" applyFill="1" applyBorder="1" applyAlignment="1" applyProtection="1">
      <alignment horizontal="center" vertical="center"/>
    </xf>
    <xf numFmtId="2" fontId="20" fillId="0" borderId="83" xfId="5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/>
    <xf numFmtId="2" fontId="20" fillId="4" borderId="74" xfId="5" applyNumberFormat="1" applyFont="1" applyFill="1" applyBorder="1" applyAlignment="1" applyProtection="1">
      <alignment horizontal="center" vertical="center"/>
    </xf>
    <xf numFmtId="2" fontId="21" fillId="4" borderId="87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0" fillId="4" borderId="0" xfId="8" applyNumberFormat="1" applyFont="1" applyFill="1"/>
    <xf numFmtId="166" fontId="24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30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10" fontId="35" fillId="0" borderId="0" xfId="7" applyNumberFormat="1" applyFont="1" applyFill="1" applyBorder="1" applyAlignment="1" applyProtection="1">
      <alignment horizontal="center" vertical="center"/>
    </xf>
    <xf numFmtId="2" fontId="35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4" fillId="4" borderId="0" xfId="5" applyNumberFormat="1" applyFont="1" applyFill="1" applyBorder="1" applyAlignment="1" applyProtection="1">
      <alignment horizontal="center" vertical="top"/>
    </xf>
    <xf numFmtId="2" fontId="35" fillId="0" borderId="0" xfId="6" applyNumberFormat="1" applyFont="1" applyFill="1" applyBorder="1" applyAlignment="1" applyProtection="1">
      <alignment horizontal="center" vertical="top"/>
    </xf>
    <xf numFmtId="166" fontId="18" fillId="4" borderId="78" xfId="5" applyNumberFormat="1" applyFont="1" applyFill="1" applyBorder="1" applyAlignment="1" applyProtection="1">
      <alignment horizontal="center" vertical="center"/>
    </xf>
    <xf numFmtId="166" fontId="18" fillId="4" borderId="78" xfId="5" applyNumberFormat="1" applyFont="1" applyFill="1" applyBorder="1" applyAlignment="1" applyProtection="1">
      <alignment horizontal="center" vertical="center" wrapText="1"/>
    </xf>
    <xf numFmtId="2" fontId="18" fillId="0" borderId="72" xfId="5" applyNumberFormat="1" applyFont="1" applyFill="1" applyBorder="1" applyAlignment="1" applyProtection="1">
      <alignment horizontal="center" vertical="center"/>
    </xf>
    <xf numFmtId="166" fontId="18" fillId="4" borderId="88" xfId="5" applyNumberFormat="1" applyFont="1" applyFill="1" applyBorder="1" applyAlignment="1" applyProtection="1">
      <alignment horizontal="center" vertical="center"/>
    </xf>
    <xf numFmtId="166" fontId="18" fillId="4" borderId="74" xfId="5" applyNumberFormat="1" applyFont="1" applyFill="1" applyBorder="1" applyAlignment="1" applyProtection="1">
      <alignment horizontal="center" vertical="center"/>
    </xf>
    <xf numFmtId="2" fontId="18" fillId="4" borderId="75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2" applyNumberFormat="1" applyFont="1" applyFill="1" applyBorder="1" applyAlignment="1"/>
    <xf numFmtId="0" fontId="7" fillId="0" borderId="0" xfId="1" applyFont="1" applyBorder="1" applyAlignment="1">
      <alignment horizontal="left" vertical="top" wrapText="1"/>
    </xf>
    <xf numFmtId="0" fontId="7" fillId="0" borderId="33" xfId="1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0" fillId="0" borderId="0" xfId="2" applyNumberFormat="1" applyFont="1" applyFill="1" applyBorder="1" applyAlignment="1">
      <alignment horizontal="center" vertical="center"/>
    </xf>
    <xf numFmtId="0" fontId="3" fillId="0" borderId="33" xfId="2" applyNumberFormat="1" applyFont="1" applyFill="1" applyBorder="1" applyAlignment="1"/>
    <xf numFmtId="0" fontId="21" fillId="7" borderId="4" xfId="2" applyNumberFormat="1" applyFont="1" applyFill="1" applyBorder="1" applyAlignment="1"/>
    <xf numFmtId="0" fontId="21" fillId="7" borderId="40" xfId="2" applyNumberFormat="1" applyFont="1" applyFill="1" applyBorder="1" applyAlignment="1"/>
    <xf numFmtId="0" fontId="21" fillId="7" borderId="65" xfId="2" applyNumberFormat="1" applyFont="1" applyFill="1" applyBorder="1" applyAlignment="1"/>
    <xf numFmtId="0" fontId="21" fillId="7" borderId="5" xfId="2" applyNumberFormat="1" applyFont="1" applyFill="1" applyBorder="1" applyAlignment="1"/>
    <xf numFmtId="0" fontId="21" fillId="7" borderId="6" xfId="2" applyNumberFormat="1" applyFont="1" applyFill="1" applyBorder="1" applyAlignment="1">
      <alignment horizontal="center" vertical="center" wrapText="1"/>
    </xf>
    <xf numFmtId="0" fontId="21" fillId="7" borderId="8" xfId="2" applyNumberFormat="1" applyFont="1" applyFill="1" applyBorder="1" applyAlignment="1">
      <alignment horizontal="center"/>
    </xf>
    <xf numFmtId="0" fontId="21" fillId="7" borderId="9" xfId="2" applyNumberFormat="1" applyFont="1" applyFill="1" applyBorder="1" applyAlignment="1"/>
    <xf numFmtId="0" fontId="21" fillId="7" borderId="41" xfId="2" applyNumberFormat="1" applyFont="1" applyFill="1" applyBorder="1" applyAlignment="1"/>
    <xf numFmtId="0" fontId="21" fillId="7" borderId="0" xfId="2" applyNumberFormat="1" applyFont="1" applyFill="1" applyBorder="1" applyAlignment="1"/>
    <xf numFmtId="0" fontId="21" fillId="7" borderId="10" xfId="2" applyNumberFormat="1" applyFont="1" applyFill="1" applyBorder="1" applyAlignment="1"/>
    <xf numFmtId="0" fontId="21" fillId="7" borderId="11" xfId="2" applyNumberFormat="1" applyFont="1" applyFill="1" applyBorder="1" applyAlignment="1">
      <alignment horizontal="center" vertical="center" wrapText="1"/>
    </xf>
    <xf numFmtId="0" fontId="21" fillId="7" borderId="13" xfId="2" applyNumberFormat="1" applyFont="1" applyFill="1" applyBorder="1" applyAlignment="1">
      <alignment horizontal="center"/>
    </xf>
    <xf numFmtId="0" fontId="21" fillId="0" borderId="4" xfId="2" applyNumberFormat="1" applyFont="1" applyFill="1" applyBorder="1" applyAlignment="1">
      <alignment horizontal="center" wrapText="1"/>
    </xf>
    <xf numFmtId="0" fontId="20" fillId="0" borderId="40" xfId="2" applyNumberFormat="1" applyFont="1" applyFill="1" applyBorder="1" applyAlignment="1"/>
    <xf numFmtId="0" fontId="20" fillId="0" borderId="65" xfId="2" applyNumberFormat="1" applyFont="1" applyFill="1" applyBorder="1" applyAlignment="1"/>
    <xf numFmtId="0" fontId="20" fillId="0" borderId="5" xfId="2" applyNumberFormat="1" applyFont="1" applyFill="1" applyBorder="1" applyAlignment="1"/>
    <xf numFmtId="2" fontId="20" fillId="4" borderId="89" xfId="2" applyNumberFormat="1" applyFont="1" applyFill="1" applyBorder="1" applyAlignment="1" applyProtection="1">
      <alignment horizontal="center" vertical="top" wrapText="1"/>
    </xf>
    <xf numFmtId="2" fontId="21" fillId="0" borderId="8" xfId="2" applyNumberFormat="1" applyFont="1" applyFill="1" applyBorder="1" applyAlignment="1">
      <alignment horizontal="center"/>
    </xf>
    <xf numFmtId="0" fontId="21" fillId="0" borderId="9" xfId="2" applyNumberFormat="1" applyFont="1" applyFill="1" applyBorder="1" applyAlignment="1">
      <alignment horizontal="center" wrapText="1"/>
    </xf>
    <xf numFmtId="0" fontId="20" fillId="0" borderId="85" xfId="2" applyNumberFormat="1" applyFont="1" applyFill="1" applyBorder="1" applyAlignment="1"/>
    <xf numFmtId="0" fontId="20" fillId="0" borderId="90" xfId="2" applyNumberFormat="1" applyFont="1" applyFill="1" applyBorder="1" applyAlignment="1"/>
    <xf numFmtId="0" fontId="20" fillId="0" borderId="91" xfId="2" applyNumberFormat="1" applyFont="1" applyFill="1" applyBorder="1" applyAlignment="1"/>
    <xf numFmtId="2" fontId="20" fillId="4" borderId="12" xfId="2" applyNumberFormat="1" applyFont="1" applyFill="1" applyBorder="1" applyAlignment="1" applyProtection="1">
      <alignment horizontal="center" vertical="top" wrapText="1"/>
    </xf>
    <xf numFmtId="2" fontId="21" fillId="0" borderId="92" xfId="2" applyNumberFormat="1" applyFont="1" applyFill="1" applyBorder="1" applyAlignment="1">
      <alignment horizontal="center"/>
    </xf>
    <xf numFmtId="0" fontId="21" fillId="0" borderId="85" xfId="2" applyNumberFormat="1" applyFont="1" applyFill="1" applyBorder="1" applyAlignment="1"/>
    <xf numFmtId="2" fontId="21" fillId="4" borderId="93" xfId="2" applyNumberFormat="1" applyFont="1" applyFill="1" applyBorder="1" applyAlignment="1" applyProtection="1">
      <alignment horizontal="center" vertical="top" wrapText="1"/>
    </xf>
    <xf numFmtId="0" fontId="20" fillId="0" borderId="41" xfId="2" applyNumberFormat="1" applyFont="1" applyFill="1" applyBorder="1" applyAlignment="1"/>
    <xf numFmtId="0" fontId="20" fillId="0" borderId="10" xfId="2" applyNumberFormat="1" applyFont="1" applyFill="1" applyBorder="1" applyAlignment="1"/>
    <xf numFmtId="2" fontId="21" fillId="0" borderId="13" xfId="2" applyNumberFormat="1" applyFont="1" applyFill="1" applyBorder="1" applyAlignment="1">
      <alignment horizontal="center"/>
    </xf>
    <xf numFmtId="0" fontId="21" fillId="0" borderId="9" xfId="2" applyNumberFormat="1" applyFont="1" applyFill="1" applyBorder="1" applyAlignment="1"/>
    <xf numFmtId="0" fontId="21" fillId="0" borderId="42" xfId="2" applyNumberFormat="1" applyFont="1" applyFill="1" applyBorder="1" applyAlignment="1"/>
    <xf numFmtId="0" fontId="21" fillId="0" borderId="43" xfId="2" applyNumberFormat="1" applyFont="1" applyFill="1" applyBorder="1" applyAlignment="1"/>
    <xf numFmtId="0" fontId="20" fillId="0" borderId="33" xfId="2" applyNumberFormat="1" applyFont="1" applyFill="1" applyBorder="1" applyAlignment="1"/>
    <xf numFmtId="0" fontId="20" fillId="0" borderId="15" xfId="2" applyNumberFormat="1" applyFont="1" applyFill="1" applyBorder="1" applyAlignment="1"/>
    <xf numFmtId="2" fontId="21" fillId="4" borderId="94" xfId="2" applyNumberFormat="1" applyFont="1" applyFill="1" applyBorder="1" applyAlignment="1" applyProtection="1">
      <alignment horizontal="center" vertical="top" wrapText="1"/>
    </xf>
    <xf numFmtId="2" fontId="21" fillId="0" borderId="18" xfId="2" applyNumberFormat="1" applyFont="1" applyFill="1" applyBorder="1" applyAlignment="1">
      <alignment horizontal="center"/>
    </xf>
    <xf numFmtId="0" fontId="20" fillId="0" borderId="38" xfId="2" applyNumberFormat="1" applyFont="1" applyFill="1" applyBorder="1" applyAlignment="1"/>
    <xf numFmtId="0" fontId="20" fillId="0" borderId="9" xfId="2" applyNumberFormat="1" applyFont="1" applyFill="1" applyBorder="1" applyAlignment="1"/>
    <xf numFmtId="0" fontId="20" fillId="0" borderId="77" xfId="2" applyNumberFormat="1" applyFont="1" applyFill="1" applyBorder="1" applyAlignment="1"/>
    <xf numFmtId="0" fontId="20" fillId="0" borderId="66" xfId="2" applyNumberFormat="1" applyFont="1" applyFill="1" applyBorder="1" applyAlignment="1"/>
    <xf numFmtId="0" fontId="20" fillId="0" borderId="37" xfId="2" applyNumberFormat="1" applyFont="1" applyFill="1" applyBorder="1" applyAlignment="1"/>
    <xf numFmtId="0" fontId="21" fillId="0" borderId="14" xfId="2" applyNumberFormat="1" applyFont="1" applyFill="1" applyBorder="1" applyAlignment="1"/>
    <xf numFmtId="0" fontId="20" fillId="4" borderId="0" xfId="2" applyNumberFormat="1" applyFont="1" applyFill="1" applyBorder="1" applyAlignment="1" applyProtection="1">
      <alignment horizontal="left" vertical="top" wrapText="1"/>
      <protection locked="0"/>
    </xf>
    <xf numFmtId="0" fontId="14" fillId="4" borderId="0" xfId="2" applyNumberFormat="1" applyFont="1" applyFill="1" applyBorder="1" applyAlignment="1" applyProtection="1">
      <alignment horizontal="center" vertical="center"/>
    </xf>
    <xf numFmtId="0" fontId="21" fillId="7" borderId="95" xfId="2" applyFont="1" applyFill="1" applyBorder="1" applyAlignment="1">
      <alignment vertical="center"/>
    </xf>
    <xf numFmtId="0" fontId="21" fillId="7" borderId="96" xfId="2" applyFont="1" applyFill="1" applyBorder="1" applyAlignment="1">
      <alignment horizontal="center" vertical="center" wrapText="1"/>
    </xf>
    <xf numFmtId="0" fontId="21" fillId="7" borderId="97" xfId="2" applyFont="1" applyFill="1" applyBorder="1" applyAlignment="1">
      <alignment horizontal="center" vertical="center"/>
    </xf>
    <xf numFmtId="0" fontId="20" fillId="4" borderId="98" xfId="2" applyFont="1" applyFill="1" applyBorder="1" applyAlignment="1">
      <alignment vertical="top"/>
    </xf>
    <xf numFmtId="2" fontId="20" fillId="4" borderId="99" xfId="2" applyNumberFormat="1" applyFont="1" applyFill="1" applyBorder="1" applyAlignment="1">
      <alignment horizontal="center" vertical="top"/>
    </xf>
    <xf numFmtId="2" fontId="21" fillId="4" borderId="13" xfId="2" applyNumberFormat="1" applyFont="1" applyFill="1" applyBorder="1" applyAlignment="1" applyProtection="1">
      <alignment horizontal="center" vertical="top"/>
    </xf>
    <xf numFmtId="0" fontId="20" fillId="4" borderId="9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top"/>
    </xf>
    <xf numFmtId="0" fontId="20" fillId="4" borderId="14" xfId="2" applyFont="1" applyFill="1" applyBorder="1" applyAlignment="1">
      <alignment vertical="top"/>
    </xf>
    <xf numFmtId="2" fontId="20" fillId="4" borderId="35" xfId="2" applyNumberFormat="1" applyFont="1" applyFill="1" applyBorder="1" applyAlignment="1">
      <alignment horizontal="center" vertical="top"/>
    </xf>
    <xf numFmtId="2" fontId="21" fillId="4" borderId="18" xfId="2" applyNumberFormat="1" applyFont="1" applyFill="1" applyBorder="1" applyAlignment="1" applyProtection="1">
      <alignment horizontal="center" vertical="top"/>
    </xf>
    <xf numFmtId="0" fontId="20" fillId="4" borderId="0" xfId="2" applyFont="1" applyFill="1" applyBorder="1" applyAlignment="1">
      <alignment vertical="top"/>
    </xf>
    <xf numFmtId="2" fontId="20" fillId="4" borderId="0" xfId="2" applyNumberFormat="1" applyFont="1" applyFill="1" applyBorder="1" applyAlignment="1">
      <alignment horizontal="center" vertical="center"/>
    </xf>
    <xf numFmtId="2" fontId="20" fillId="4" borderId="0" xfId="2" applyNumberFormat="1" applyFont="1" applyFill="1" applyBorder="1" applyAlignment="1">
      <alignment horizontal="center" vertical="top"/>
    </xf>
    <xf numFmtId="2" fontId="21" fillId="4" borderId="0" xfId="2" applyNumberFormat="1" applyFont="1" applyFill="1" applyBorder="1" applyAlignment="1" applyProtection="1">
      <alignment horizontal="center" vertical="top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00" xfId="2" applyFont="1" applyFill="1" applyBorder="1" applyAlignment="1">
      <alignment vertical="center"/>
    </xf>
    <xf numFmtId="0" fontId="21" fillId="7" borderId="69" xfId="2" applyFont="1" applyFill="1" applyBorder="1" applyAlignment="1">
      <alignment horizontal="center" vertical="center"/>
    </xf>
    <xf numFmtId="0" fontId="20" fillId="0" borderId="9" xfId="2" applyNumberFormat="1" applyFont="1" applyFill="1" applyBorder="1" applyAlignment="1" applyProtection="1">
      <alignment horizontal="left" vertical="top"/>
      <protection locked="0"/>
    </xf>
    <xf numFmtId="0" fontId="20" fillId="4" borderId="11" xfId="2" applyNumberFormat="1" applyFont="1" applyFill="1" applyBorder="1" applyAlignment="1" applyProtection="1">
      <alignment horizontal="center" vertical="center"/>
      <protection locked="0"/>
    </xf>
    <xf numFmtId="0" fontId="20" fillId="4" borderId="13" xfId="2" applyNumberFormat="1" applyFont="1" applyFill="1" applyBorder="1" applyAlignment="1" applyProtection="1">
      <alignment horizontal="center" vertical="center"/>
      <protection locked="0"/>
    </xf>
    <xf numFmtId="2" fontId="20" fillId="4" borderId="11" xfId="2" applyNumberFormat="1" applyFont="1" applyFill="1" applyBorder="1" applyAlignment="1">
      <alignment horizontal="center" vertical="center"/>
    </xf>
    <xf numFmtId="2" fontId="21" fillId="4" borderId="13" xfId="2" applyNumberFormat="1" applyFont="1" applyFill="1" applyBorder="1" applyAlignment="1" applyProtection="1">
      <alignment horizontal="center" vertical="center"/>
    </xf>
    <xf numFmtId="0" fontId="41" fillId="0" borderId="101" xfId="2" applyFont="1" applyFill="1" applyBorder="1" applyAlignment="1">
      <alignment vertical="top"/>
    </xf>
    <xf numFmtId="2" fontId="37" fillId="4" borderId="71" xfId="2" applyNumberFormat="1" applyFont="1" applyFill="1" applyBorder="1" applyAlignment="1">
      <alignment horizontal="center" vertical="center"/>
    </xf>
    <xf numFmtId="2" fontId="37" fillId="4" borderId="73" xfId="2" applyNumberFormat="1" applyFont="1" applyFill="1" applyBorder="1" applyAlignment="1" applyProtection="1">
      <alignment horizontal="center" vertical="center"/>
    </xf>
    <xf numFmtId="2" fontId="20" fillId="4" borderId="11" xfId="2" applyNumberFormat="1" applyFont="1" applyFill="1" applyBorder="1" applyAlignment="1" applyProtection="1">
      <alignment horizontal="center" vertical="center"/>
      <protection locked="0"/>
    </xf>
    <xf numFmtId="2" fontId="21" fillId="4" borderId="13" xfId="2" applyNumberFormat="1" applyFont="1" applyFill="1" applyBorder="1" applyAlignment="1" applyProtection="1">
      <alignment horizontal="center" vertical="center"/>
      <protection locked="0"/>
    </xf>
    <xf numFmtId="0" fontId="41" fillId="4" borderId="102" xfId="2" applyFont="1" applyFill="1" applyBorder="1" applyAlignment="1">
      <alignment vertical="top"/>
    </xf>
    <xf numFmtId="2" fontId="37" fillId="4" borderId="74" xfId="2" applyNumberFormat="1" applyFont="1" applyFill="1" applyBorder="1" applyAlignment="1">
      <alignment horizontal="center" vertical="center"/>
    </xf>
    <xf numFmtId="2" fontId="37" fillId="4" borderId="76" xfId="2" applyNumberFormat="1" applyFont="1" applyFill="1" applyBorder="1" applyAlignment="1" applyProtection="1">
      <alignment horizontal="center" vertical="center"/>
    </xf>
    <xf numFmtId="0" fontId="41" fillId="4" borderId="0" xfId="2" applyFont="1" applyFill="1" applyBorder="1" applyAlignment="1">
      <alignment vertical="top"/>
    </xf>
    <xf numFmtId="0" fontId="37" fillId="4" borderId="0" xfId="2" applyFont="1" applyFill="1" applyBorder="1" applyAlignment="1">
      <alignment horizontal="center" vertical="center"/>
    </xf>
    <xf numFmtId="0" fontId="37" fillId="4" borderId="0" xfId="2" applyNumberFormat="1" applyFont="1" applyFill="1" applyBorder="1" applyAlignment="1" applyProtection="1">
      <alignment horizontal="center" vertical="center"/>
    </xf>
    <xf numFmtId="0" fontId="14" fillId="4" borderId="103" xfId="2" applyNumberFormat="1" applyFont="1" applyFill="1" applyBorder="1" applyAlignment="1" applyProtection="1">
      <alignment horizontal="center" vertical="center"/>
    </xf>
    <xf numFmtId="0" fontId="21" fillId="7" borderId="104" xfId="2" applyFont="1" applyFill="1" applyBorder="1" applyAlignment="1">
      <alignment vertical="center"/>
    </xf>
    <xf numFmtId="0" fontId="21" fillId="7" borderId="105" xfId="2" applyFont="1" applyFill="1" applyBorder="1" applyAlignment="1">
      <alignment horizontal="center" vertical="center"/>
    </xf>
    <xf numFmtId="0" fontId="20" fillId="4" borderId="106" xfId="2" applyFont="1" applyFill="1" applyBorder="1" applyAlignment="1">
      <alignment vertical="top"/>
    </xf>
    <xf numFmtId="2" fontId="20" fillId="4" borderId="99" xfId="2" applyNumberFormat="1" applyFont="1" applyFill="1" applyBorder="1" applyAlignment="1">
      <alignment horizontal="center" vertical="center"/>
    </xf>
    <xf numFmtId="2" fontId="21" fillId="4" borderId="56" xfId="2" applyNumberFormat="1" applyFont="1" applyFill="1" applyBorder="1" applyAlignment="1" applyProtection="1">
      <alignment horizontal="center" vertical="center"/>
    </xf>
    <xf numFmtId="0" fontId="20" fillId="4" borderId="61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center"/>
    </xf>
    <xf numFmtId="0" fontId="41" fillId="4" borderId="107" xfId="2" applyFont="1" applyFill="1" applyBorder="1" applyAlignment="1">
      <alignment vertical="top"/>
    </xf>
    <xf numFmtId="2" fontId="37" fillId="4" borderId="94" xfId="2" applyNumberFormat="1" applyFont="1" applyFill="1" applyBorder="1" applyAlignment="1">
      <alignment horizontal="center" vertical="center"/>
    </xf>
    <xf numFmtId="2" fontId="37" fillId="4" borderId="108" xfId="2" applyNumberFormat="1" applyFont="1" applyFill="1" applyBorder="1" applyAlignment="1" applyProtection="1">
      <alignment horizontal="center" vertical="center"/>
    </xf>
    <xf numFmtId="0" fontId="20" fillId="0" borderId="61" xfId="2" applyNumberFormat="1" applyFont="1" applyFill="1" applyBorder="1" applyAlignment="1"/>
    <xf numFmtId="0" fontId="20" fillId="0" borderId="56" xfId="2" applyNumberFormat="1" applyFont="1" applyFill="1" applyBorder="1" applyAlignment="1"/>
    <xf numFmtId="0" fontId="23" fillId="4" borderId="61" xfId="2" applyNumberFormat="1" applyFont="1" applyFill="1" applyBorder="1" applyAlignment="1" applyProtection="1">
      <alignment horizontal="center" vertical="top" wrapText="1"/>
    </xf>
    <xf numFmtId="0" fontId="23" fillId="4" borderId="0" xfId="2" applyNumberFormat="1" applyFont="1" applyFill="1" applyBorder="1" applyAlignment="1" applyProtection="1">
      <alignment horizontal="center" vertical="top" wrapText="1"/>
    </xf>
    <xf numFmtId="0" fontId="23" fillId="4" borderId="56" xfId="2" applyNumberFormat="1" applyFont="1" applyFill="1" applyBorder="1" applyAlignment="1" applyProtection="1">
      <alignment horizontal="center" vertical="top" wrapText="1"/>
    </xf>
    <xf numFmtId="0" fontId="21" fillId="7" borderId="109" xfId="2" applyFont="1" applyFill="1" applyBorder="1" applyAlignment="1">
      <alignment horizontal="center" vertical="center" wrapText="1"/>
    </xf>
    <xf numFmtId="0" fontId="20" fillId="4" borderId="106" xfId="2" applyFont="1" applyFill="1" applyBorder="1" applyAlignment="1">
      <alignment horizontal="left" vertical="center"/>
    </xf>
    <xf numFmtId="2" fontId="21" fillId="4" borderId="110" xfId="2" applyNumberFormat="1" applyFont="1" applyFill="1" applyBorder="1" applyAlignment="1" applyProtection="1">
      <alignment horizontal="center" vertical="center"/>
    </xf>
    <xf numFmtId="0" fontId="20" fillId="4" borderId="61" xfId="2" applyFont="1" applyFill="1" applyBorder="1" applyAlignment="1">
      <alignment horizontal="left" vertical="center"/>
    </xf>
    <xf numFmtId="0" fontId="20" fillId="4" borderId="111" xfId="2" applyFont="1" applyFill="1" applyBorder="1" applyAlignment="1">
      <alignment horizontal="left" vertical="center"/>
    </xf>
    <xf numFmtId="2" fontId="20" fillId="4" borderId="112" xfId="2" applyNumberFormat="1" applyFont="1" applyFill="1" applyBorder="1" applyAlignment="1">
      <alignment horizontal="center" vertical="center"/>
    </xf>
    <xf numFmtId="2" fontId="21" fillId="4" borderId="113" xfId="2" applyNumberFormat="1" applyFont="1" applyFill="1" applyBorder="1" applyAlignment="1" applyProtection="1">
      <alignment horizontal="center" vertical="center"/>
    </xf>
    <xf numFmtId="0" fontId="42" fillId="4" borderId="0" xfId="2" applyNumberFormat="1" applyFont="1" applyFill="1" applyBorder="1" applyAlignment="1" applyProtection="1">
      <alignment horizontal="left" vertical="top" wrapText="1"/>
      <protection locked="0"/>
    </xf>
    <xf numFmtId="0" fontId="12" fillId="4" borderId="0" xfId="2" applyNumberFormat="1" applyFont="1" applyFill="1" applyBorder="1" applyAlignment="1" applyProtection="1">
      <alignment horizontal="left" vertical="top" wrapText="1"/>
      <protection locked="0"/>
    </xf>
    <xf numFmtId="0" fontId="43" fillId="4" borderId="0" xfId="2" applyNumberFormat="1" applyFont="1" applyFill="1" applyBorder="1" applyAlignment="1" applyProtection="1">
      <alignment horizontal="right" vertical="top" wrapText="1"/>
    </xf>
    <xf numFmtId="0" fontId="42" fillId="0" borderId="0" xfId="2" applyNumberFormat="1" applyFont="1" applyFill="1" applyBorder="1" applyAlignment="1"/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3" fillId="4" borderId="0" xfId="2" applyNumberFormat="1" applyFont="1" applyFill="1" applyBorder="1" applyAlignment="1" applyProtection="1">
      <alignment horizontal="right" vertical="top" wrapText="1"/>
    </xf>
    <xf numFmtId="0" fontId="42" fillId="0" borderId="0" xfId="2" applyNumberFormat="1" applyFont="1" applyFill="1" applyBorder="1" applyAlignment="1"/>
    <xf numFmtId="0" fontId="42" fillId="4" borderId="0" xfId="2" applyNumberFormat="1" applyFont="1" applyFill="1" applyBorder="1" applyAlignment="1" applyProtection="1">
      <alignment horizontal="left" vertical="top"/>
      <protection locked="0"/>
    </xf>
    <xf numFmtId="0" fontId="14" fillId="4" borderId="0" xfId="2" applyNumberFormat="1" applyFont="1" applyFill="1" applyBorder="1" applyAlignment="1" applyProtection="1">
      <alignment horizontal="center" vertical="top"/>
    </xf>
    <xf numFmtId="0" fontId="21" fillId="7" borderId="114" xfId="2" applyFont="1" applyFill="1" applyBorder="1" applyAlignment="1">
      <alignment horizontal="center" vertical="center" wrapText="1"/>
    </xf>
    <xf numFmtId="0" fontId="21" fillId="7" borderId="115" xfId="2" applyFont="1" applyFill="1" applyBorder="1" applyAlignment="1">
      <alignment horizontal="center" vertical="center" wrapText="1"/>
    </xf>
    <xf numFmtId="0" fontId="21" fillId="7" borderId="65" xfId="2" applyFont="1" applyFill="1" applyBorder="1" applyAlignment="1">
      <alignment horizontal="center" vertical="center" wrapText="1"/>
    </xf>
    <xf numFmtId="0" fontId="21" fillId="7" borderId="116" xfId="2" applyFont="1" applyFill="1" applyBorder="1" applyAlignment="1">
      <alignment horizontal="center" vertical="center" wrapText="1"/>
    </xf>
    <xf numFmtId="0" fontId="21" fillId="7" borderId="67" xfId="2" applyFont="1" applyFill="1" applyBorder="1" applyAlignment="1">
      <alignment horizontal="center" vertical="center" wrapText="1"/>
    </xf>
    <xf numFmtId="0" fontId="21" fillId="7" borderId="117" xfId="2" applyFont="1" applyFill="1" applyBorder="1" applyAlignment="1">
      <alignment horizontal="center" vertical="center" wrapText="1"/>
    </xf>
    <xf numFmtId="0" fontId="21" fillId="7" borderId="118" xfId="2" applyFont="1" applyFill="1" applyBorder="1" applyAlignment="1">
      <alignment horizontal="center" vertical="center" wrapText="1"/>
    </xf>
    <xf numFmtId="0" fontId="21" fillId="7" borderId="119" xfId="2" applyFont="1" applyFill="1" applyBorder="1" applyAlignment="1">
      <alignment horizontal="center" vertical="center" wrapText="1"/>
    </xf>
    <xf numFmtId="0" fontId="21" fillId="7" borderId="120" xfId="2" applyFont="1" applyFill="1" applyBorder="1" applyAlignment="1">
      <alignment horizontal="center" vertical="center" wrapText="1"/>
    </xf>
    <xf numFmtId="0" fontId="21" fillId="7" borderId="93" xfId="2" applyFont="1" applyFill="1" applyBorder="1" applyAlignment="1">
      <alignment horizontal="center" vertical="center"/>
    </xf>
    <xf numFmtId="0" fontId="21" fillId="7" borderId="93" xfId="2" applyFont="1" applyFill="1" applyBorder="1" applyAlignment="1">
      <alignment horizontal="center" vertical="center" wrapText="1"/>
    </xf>
    <xf numFmtId="0" fontId="21" fillId="7" borderId="81" xfId="2" applyFont="1" applyFill="1" applyBorder="1" applyAlignment="1">
      <alignment horizontal="center" vertical="center"/>
    </xf>
    <xf numFmtId="0" fontId="21" fillId="4" borderId="121" xfId="2" applyFont="1" applyFill="1" applyBorder="1" applyAlignment="1">
      <alignment horizontal="center" vertical="center" wrapText="1"/>
    </xf>
    <xf numFmtId="2" fontId="20" fillId="4" borderId="122" xfId="2" applyNumberFormat="1" applyFont="1" applyFill="1" applyBorder="1" applyAlignment="1">
      <alignment horizontal="center" vertical="center" wrapText="1"/>
    </xf>
    <xf numFmtId="2" fontId="21" fillId="4" borderId="122" xfId="2" applyNumberFormat="1" applyFont="1" applyFill="1" applyBorder="1" applyAlignment="1">
      <alignment horizontal="center" vertical="center" wrapText="1"/>
    </xf>
    <xf numFmtId="2" fontId="21" fillId="4" borderId="123" xfId="2" applyNumberFormat="1" applyFont="1" applyFill="1" applyBorder="1" applyAlignment="1" applyProtection="1">
      <alignment horizontal="center" vertical="center" wrapText="1"/>
    </xf>
    <xf numFmtId="0" fontId="20" fillId="0" borderId="119" xfId="2" applyNumberFormat="1" applyFont="1" applyFill="1" applyBorder="1" applyAlignment="1">
      <alignment vertical="center"/>
    </xf>
    <xf numFmtId="2" fontId="20" fillId="0" borderId="93" xfId="2" applyNumberFormat="1" applyFont="1" applyFill="1" applyBorder="1" applyAlignment="1">
      <alignment horizontal="center" vertical="center"/>
    </xf>
    <xf numFmtId="2" fontId="21" fillId="0" borderId="93" xfId="2" applyNumberFormat="1" applyFont="1" applyFill="1" applyBorder="1" applyAlignment="1">
      <alignment horizontal="center" vertical="center"/>
    </xf>
    <xf numFmtId="2" fontId="21" fillId="0" borderId="81" xfId="2" applyNumberFormat="1" applyFont="1" applyFill="1" applyBorder="1" applyAlignment="1">
      <alignment horizontal="center" vertical="center"/>
    </xf>
    <xf numFmtId="0" fontId="20" fillId="0" borderId="121" xfId="2" applyNumberFormat="1" applyFont="1" applyFill="1" applyBorder="1" applyAlignment="1">
      <alignment vertical="center"/>
    </xf>
    <xf numFmtId="2" fontId="20" fillId="0" borderId="122" xfId="2" applyNumberFormat="1" applyFont="1" applyFill="1" applyBorder="1" applyAlignment="1">
      <alignment horizontal="center" vertical="center"/>
    </xf>
    <xf numFmtId="2" fontId="21" fillId="0" borderId="122" xfId="2" applyNumberFormat="1" applyFont="1" applyFill="1" applyBorder="1" applyAlignment="1">
      <alignment horizontal="center" vertical="center"/>
    </xf>
    <xf numFmtId="2" fontId="21" fillId="0" borderId="123" xfId="2" applyNumberFormat="1" applyFont="1" applyFill="1" applyBorder="1" applyAlignment="1">
      <alignment horizontal="center" vertical="center"/>
    </xf>
    <xf numFmtId="0" fontId="44" fillId="4" borderId="0" xfId="2" applyNumberFormat="1" applyFont="1" applyFill="1" applyBorder="1" applyAlignment="1" applyProtection="1">
      <alignment vertical="top"/>
      <protection locked="0"/>
    </xf>
    <xf numFmtId="0" fontId="24" fillId="4" borderId="0" xfId="2" applyNumberFormat="1" applyFont="1" applyFill="1" applyBorder="1" applyAlignment="1" applyProtection="1">
      <alignment horizontal="center" vertical="center"/>
    </xf>
    <xf numFmtId="0" fontId="20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1" fillId="7" borderId="124" xfId="2" applyNumberFormat="1" applyFont="1" applyFill="1" applyBorder="1" applyAlignment="1" applyProtection="1">
      <alignment horizontal="left" vertical="center" wrapText="1"/>
    </xf>
    <xf numFmtId="0" fontId="21" fillId="7" borderId="109" xfId="2" applyNumberFormat="1" applyFont="1" applyFill="1" applyBorder="1" applyAlignment="1" applyProtection="1">
      <alignment horizontal="center" vertical="center" wrapText="1"/>
    </xf>
    <xf numFmtId="0" fontId="21" fillId="7" borderId="105" xfId="2" applyFont="1" applyFill="1" applyBorder="1" applyAlignment="1">
      <alignment horizontal="center" vertical="center" wrapText="1"/>
    </xf>
    <xf numFmtId="0" fontId="20" fillId="0" borderId="125" xfId="2" applyFont="1" applyFill="1" applyBorder="1" applyAlignment="1">
      <alignment horizontal="left" vertical="top" wrapText="1"/>
    </xf>
    <xf numFmtId="2" fontId="20" fillId="0" borderId="93" xfId="2" applyNumberFormat="1" applyFont="1" applyFill="1" applyBorder="1" applyAlignment="1">
      <alignment horizontal="center" vertical="center" wrapText="1"/>
    </xf>
    <xf numFmtId="2" fontId="21" fillId="0" borderId="126" xfId="2" applyNumberFormat="1" applyFont="1" applyFill="1" applyBorder="1" applyAlignment="1">
      <alignment horizontal="center" vertical="center" wrapText="1"/>
    </xf>
    <xf numFmtId="0" fontId="21" fillId="7" borderId="125" xfId="2" applyNumberFormat="1" applyFont="1" applyFill="1" applyBorder="1" applyAlignment="1" applyProtection="1">
      <alignment horizontal="left" vertical="center" wrapText="1"/>
    </xf>
    <xf numFmtId="2" fontId="20" fillId="7" borderId="93" xfId="2" applyNumberFormat="1" applyFont="1" applyFill="1" applyBorder="1" applyAlignment="1" applyProtection="1">
      <alignment horizontal="center" vertical="center" wrapText="1"/>
      <protection locked="0"/>
    </xf>
    <xf numFmtId="2" fontId="21" fillId="7" borderId="126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61" xfId="2" applyNumberFormat="1" applyFont="1" applyFill="1" applyBorder="1" applyAlignment="1" applyProtection="1">
      <alignment horizontal="left" vertical="top" wrapText="1"/>
      <protection locked="0"/>
    </xf>
    <xf numFmtId="2" fontId="20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1" fillId="0" borderId="127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28" xfId="2" applyFont="1" applyFill="1" applyBorder="1" applyAlignment="1">
      <alignment horizontal="left" vertical="top" wrapText="1"/>
    </xf>
    <xf numFmtId="2" fontId="20" fillId="0" borderId="94" xfId="2" applyNumberFormat="1" applyFont="1" applyFill="1" applyBorder="1" applyAlignment="1">
      <alignment horizontal="center" vertical="center" wrapText="1"/>
    </xf>
    <xf numFmtId="2" fontId="21" fillId="0" borderId="129" xfId="2" applyNumberFormat="1" applyFont="1" applyFill="1" applyBorder="1" applyAlignment="1">
      <alignment horizontal="center" vertical="center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0" xfId="2" applyNumberFormat="1" applyFont="1" applyFill="1" applyBorder="1" applyAlignment="1" applyProtection="1">
      <alignment horizontal="left" vertical="top" wrapText="1"/>
      <protection locked="0"/>
    </xf>
    <xf numFmtId="0" fontId="21" fillId="0" borderId="103" xfId="2" applyNumberFormat="1" applyFont="1" applyFill="1" applyBorder="1" applyAlignment="1">
      <alignment horizontal="center"/>
    </xf>
    <xf numFmtId="0" fontId="21" fillId="7" borderId="130" xfId="2" applyNumberFormat="1" applyFont="1" applyFill="1" applyBorder="1" applyAlignment="1" applyProtection="1">
      <alignment horizontal="center" vertical="center" wrapText="1"/>
    </xf>
    <xf numFmtId="0" fontId="20" fillId="7" borderId="131" xfId="2" applyNumberFormat="1" applyFont="1" applyFill="1" applyBorder="1" applyAlignment="1" applyProtection="1">
      <alignment horizontal="center" vertical="center" wrapText="1"/>
    </xf>
    <xf numFmtId="0" fontId="21" fillId="7" borderId="132" xfId="2" applyFont="1" applyFill="1" applyBorder="1" applyAlignment="1">
      <alignment horizontal="center" vertical="center" wrapText="1"/>
    </xf>
    <xf numFmtId="0" fontId="20" fillId="7" borderId="132" xfId="2" applyFont="1" applyFill="1" applyBorder="1" applyAlignment="1">
      <alignment horizontal="center" vertical="center" wrapText="1"/>
    </xf>
    <xf numFmtId="0" fontId="21" fillId="7" borderId="131" xfId="2" applyNumberFormat="1" applyFont="1" applyFill="1" applyBorder="1" applyAlignment="1" applyProtection="1">
      <alignment horizontal="center" vertical="center" wrapText="1"/>
    </xf>
    <xf numFmtId="2" fontId="20" fillId="0" borderId="99" xfId="2" applyNumberFormat="1" applyFont="1" applyFill="1" applyBorder="1" applyAlignment="1">
      <alignment horizontal="center" vertical="center" wrapText="1"/>
    </xf>
    <xf numFmtId="2" fontId="21" fillId="0" borderId="133" xfId="2" applyNumberFormat="1" applyFont="1" applyFill="1" applyBorder="1" applyAlignment="1">
      <alignment horizontal="center" vertical="center" wrapText="1"/>
    </xf>
    <xf numFmtId="0" fontId="20" fillId="0" borderId="4" xfId="2" applyNumberFormat="1" applyFont="1" applyFill="1" applyBorder="1" applyAlignment="1"/>
    <xf numFmtId="0" fontId="20" fillId="0" borderId="8" xfId="2" applyNumberFormat="1" applyFont="1" applyFill="1" applyBorder="1" applyAlignment="1"/>
    <xf numFmtId="0" fontId="20" fillId="0" borderId="13" xfId="2" applyNumberFormat="1" applyFont="1" applyFill="1" applyBorder="1" applyAlignment="1"/>
    <xf numFmtId="0" fontId="4" fillId="0" borderId="9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3" xfId="2" applyNumberFormat="1" applyFont="1" applyFill="1" applyBorder="1" applyAlignment="1">
      <alignment horizontal="center" wrapText="1"/>
    </xf>
    <xf numFmtId="0" fontId="46" fillId="0" borderId="9" xfId="9" applyNumberFormat="1" applyFont="1" applyFill="1" applyBorder="1" applyAlignment="1" applyProtection="1">
      <alignment horizontal="center"/>
    </xf>
    <xf numFmtId="0" fontId="46" fillId="0" borderId="0" xfId="9" applyNumberFormat="1" applyFont="1" applyFill="1" applyBorder="1" applyAlignment="1" applyProtection="1">
      <alignment horizontal="center"/>
    </xf>
    <xf numFmtId="0" fontId="46" fillId="0" borderId="13" xfId="9" applyNumberFormat="1" applyFont="1" applyFill="1" applyBorder="1" applyAlignment="1" applyProtection="1">
      <alignment horizontal="center"/>
    </xf>
    <xf numFmtId="0" fontId="20" fillId="0" borderId="18" xfId="2" applyNumberFormat="1" applyFont="1" applyFill="1" applyBorder="1" applyAlignment="1"/>
    <xf numFmtId="0" fontId="17" fillId="0" borderId="0" xfId="0" applyFont="1"/>
    <xf numFmtId="0" fontId="47" fillId="0" borderId="0" xfId="9" applyFont="1" applyAlignment="1" applyProtection="1"/>
  </cellXfs>
  <cellStyles count="10">
    <cellStyle name="Hipervínculo" xfId="9" builtinId="8"/>
    <cellStyle name="Normal" xfId="0" builtinId="0"/>
    <cellStyle name="Normal 2" xfId="2"/>
    <cellStyle name="Normal 2 2" xfId="1"/>
    <cellStyle name="Normal 3 2" xfId="6"/>
    <cellStyle name="Normal 3 3" xfId="3"/>
    <cellStyle name="Normal 3 3 2" xfId="4"/>
    <cellStyle name="Normal_producto intermedio 42-04 2" xfId="5"/>
    <cellStyle name="Porcentaje 2" xfId="7"/>
    <cellStyle name="Porcentaje 2 2" xfId="8"/>
  </cellStyles>
  <dxfs count="36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45</xdr:row>
          <xdr:rowOff>60960</xdr:rowOff>
        </xdr:from>
        <xdr:to>
          <xdr:col>6</xdr:col>
          <xdr:colOff>845820</xdr:colOff>
          <xdr:row>60</xdr:row>
          <xdr:rowOff>106680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39</xdr:row>
          <xdr:rowOff>175260</xdr:rowOff>
        </xdr:from>
        <xdr:to>
          <xdr:col>6</xdr:col>
          <xdr:colOff>1104900</xdr:colOff>
          <xdr:row>59</xdr:row>
          <xdr:rowOff>45720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114300</xdr:rowOff>
        </xdr:from>
        <xdr:to>
          <xdr:col>6</xdr:col>
          <xdr:colOff>1150620</xdr:colOff>
          <xdr:row>62</xdr:row>
          <xdr:rowOff>15240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0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S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0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0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Documento_de_Microsoft_Word_97-20033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K8" sqref="K8"/>
    </sheetView>
  </sheetViews>
  <sheetFormatPr baseColWidth="10" defaultRowHeight="12.6"/>
  <cols>
    <col min="1" max="16384" width="11.5546875" style="723"/>
  </cols>
  <sheetData>
    <row r="1" spans="1:5">
      <c r="A1" s="723" t="s">
        <v>658</v>
      </c>
    </row>
    <row r="2" spans="1:5">
      <c r="A2" s="723" t="s">
        <v>659</v>
      </c>
    </row>
    <row r="3" spans="1:5">
      <c r="A3" s="723" t="s">
        <v>660</v>
      </c>
    </row>
    <row r="4" spans="1:5">
      <c r="A4" s="724" t="s">
        <v>661</v>
      </c>
      <c r="B4" s="724"/>
      <c r="C4" s="724"/>
      <c r="D4" s="724"/>
      <c r="E4" s="724"/>
    </row>
    <row r="5" spans="1:5">
      <c r="A5" s="724" t="s">
        <v>681</v>
      </c>
      <c r="B5" s="724"/>
      <c r="C5" s="724"/>
      <c r="D5" s="724"/>
      <c r="E5" s="724"/>
    </row>
    <row r="7" spans="1:5">
      <c r="A7" s="723" t="s">
        <v>662</v>
      </c>
    </row>
    <row r="8" spans="1:5">
      <c r="A8" s="724" t="s">
        <v>663</v>
      </c>
      <c r="B8" s="724"/>
      <c r="C8" s="724"/>
      <c r="D8" s="724"/>
      <c r="E8" s="724"/>
    </row>
    <row r="10" spans="1:5">
      <c r="A10" s="723" t="s">
        <v>664</v>
      </c>
    </row>
    <row r="11" spans="1:5">
      <c r="A11" s="723" t="s">
        <v>665</v>
      </c>
    </row>
    <row r="12" spans="1:5">
      <c r="A12" s="724" t="s">
        <v>682</v>
      </c>
      <c r="B12" s="724"/>
      <c r="C12" s="724"/>
      <c r="D12" s="724"/>
      <c r="E12" s="724"/>
    </row>
    <row r="13" spans="1:5">
      <c r="A13" s="724" t="s">
        <v>683</v>
      </c>
      <c r="B13" s="724"/>
      <c r="C13" s="724"/>
      <c r="D13" s="724"/>
      <c r="E13" s="724"/>
    </row>
    <row r="14" spans="1:5">
      <c r="A14" s="724" t="s">
        <v>684</v>
      </c>
      <c r="B14" s="724"/>
      <c r="C14" s="724"/>
      <c r="D14" s="724"/>
      <c r="E14" s="724"/>
    </row>
    <row r="15" spans="1:5">
      <c r="A15" s="724" t="s">
        <v>685</v>
      </c>
      <c r="B15" s="724"/>
      <c r="C15" s="724"/>
      <c r="D15" s="724"/>
      <c r="E15" s="724"/>
    </row>
    <row r="16" spans="1:5">
      <c r="A16" s="724" t="s">
        <v>686</v>
      </c>
      <c r="B16" s="724"/>
      <c r="C16" s="724"/>
      <c r="D16" s="724"/>
      <c r="E16" s="724"/>
    </row>
    <row r="17" spans="1:5">
      <c r="A17" s="723" t="s">
        <v>666</v>
      </c>
    </row>
    <row r="18" spans="1:5">
      <c r="A18" s="723" t="s">
        <v>667</v>
      </c>
    </row>
    <row r="19" spans="1:5">
      <c r="A19" s="724" t="s">
        <v>668</v>
      </c>
      <c r="B19" s="724"/>
      <c r="C19" s="724"/>
      <c r="D19" s="724"/>
      <c r="E19" s="724"/>
    </row>
    <row r="20" spans="1:5">
      <c r="A20" s="724" t="s">
        <v>687</v>
      </c>
      <c r="B20" s="724"/>
      <c r="C20" s="724"/>
      <c r="D20" s="724"/>
      <c r="E20" s="724"/>
    </row>
    <row r="21" spans="1:5">
      <c r="A21" s="723" t="s">
        <v>669</v>
      </c>
    </row>
    <row r="22" spans="1:5">
      <c r="A22" s="724" t="s">
        <v>670</v>
      </c>
      <c r="B22" s="724"/>
      <c r="C22" s="724"/>
      <c r="D22" s="724"/>
      <c r="E22" s="724"/>
    </row>
    <row r="23" spans="1:5">
      <c r="A23" s="724" t="s">
        <v>671</v>
      </c>
      <c r="B23" s="724"/>
      <c r="C23" s="724"/>
      <c r="D23" s="724"/>
      <c r="E23" s="724"/>
    </row>
    <row r="24" spans="1:5">
      <c r="A24" s="723" t="s">
        <v>672</v>
      </c>
    </row>
    <row r="25" spans="1:5">
      <c r="A25" s="723" t="s">
        <v>673</v>
      </c>
    </row>
    <row r="26" spans="1:5">
      <c r="A26" s="724" t="s">
        <v>688</v>
      </c>
      <c r="B26" s="724"/>
      <c r="C26" s="724"/>
      <c r="D26" s="724"/>
      <c r="E26" s="724"/>
    </row>
    <row r="27" spans="1:5">
      <c r="A27" s="724" t="s">
        <v>689</v>
      </c>
      <c r="B27" s="724"/>
      <c r="C27" s="724"/>
      <c r="D27" s="724"/>
      <c r="E27" s="724"/>
    </row>
    <row r="28" spans="1:5">
      <c r="A28" s="724" t="s">
        <v>690</v>
      </c>
      <c r="B28" s="724"/>
      <c r="C28" s="724"/>
      <c r="D28" s="724"/>
      <c r="E28" s="724"/>
    </row>
    <row r="29" spans="1:5">
      <c r="A29" s="723" t="s">
        <v>674</v>
      </c>
    </row>
    <row r="30" spans="1:5">
      <c r="A30" s="724" t="s">
        <v>675</v>
      </c>
      <c r="B30" s="724"/>
      <c r="C30" s="724"/>
      <c r="D30" s="724"/>
      <c r="E30" s="724"/>
    </row>
    <row r="31" spans="1:5">
      <c r="A31" s="723" t="s">
        <v>676</v>
      </c>
    </row>
    <row r="32" spans="1:5">
      <c r="A32" s="724" t="s">
        <v>677</v>
      </c>
      <c r="B32" s="724"/>
      <c r="C32" s="724"/>
      <c r="D32" s="724"/>
      <c r="E32" s="724"/>
    </row>
    <row r="33" spans="1:5">
      <c r="A33" s="724" t="s">
        <v>678</v>
      </c>
      <c r="B33" s="724"/>
      <c r="C33" s="724"/>
      <c r="D33" s="724"/>
      <c r="E33" s="724"/>
    </row>
    <row r="34" spans="1:5">
      <c r="A34" s="724" t="s">
        <v>679</v>
      </c>
      <c r="B34" s="724"/>
      <c r="C34" s="724"/>
      <c r="D34" s="724"/>
      <c r="E34" s="724"/>
    </row>
    <row r="35" spans="1:5">
      <c r="A35" s="724" t="s">
        <v>680</v>
      </c>
      <c r="B35" s="724"/>
      <c r="C35" s="724"/>
      <c r="D35" s="724"/>
      <c r="E35" s="724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showGridLines="0" zoomScale="70" zoomScaleNormal="70" zoomScaleSheetLayoutView="100" workbookViewId="0"/>
  </sheetViews>
  <sheetFormatPr baseColWidth="10" defaultColWidth="12.5546875" defaultRowHeight="13.8"/>
  <cols>
    <col min="1" max="1" width="2.6640625" style="362" customWidth="1"/>
    <col min="2" max="2" width="20.6640625" style="363" customWidth="1"/>
    <col min="3" max="3" width="16.109375" style="363" customWidth="1"/>
    <col min="4" max="4" width="36.33203125" style="363" customWidth="1"/>
    <col min="5" max="5" width="8.109375" style="363" customWidth="1"/>
    <col min="6" max="6" width="19.44140625" style="363" bestFit="1" customWidth="1"/>
    <col min="7" max="13" width="10.6640625" style="363" customWidth="1"/>
    <col min="14" max="14" width="14.6640625" style="363" customWidth="1"/>
    <col min="15" max="15" width="3.6640625" style="364" customWidth="1"/>
    <col min="16" max="16" width="10.88671875" style="364" customWidth="1"/>
    <col min="17" max="17" width="12.5546875" style="364"/>
    <col min="18" max="19" width="14.6640625" style="364" bestFit="1" customWidth="1"/>
    <col min="20" max="20" width="12.88671875" style="364" bestFit="1" customWidth="1"/>
    <col min="21" max="16384" width="12.5546875" style="364"/>
  </cols>
  <sheetData>
    <row r="1" spans="1:21" ht="11.25" customHeight="1"/>
    <row r="2" spans="1:21">
      <c r="J2" s="365"/>
      <c r="K2" s="365"/>
      <c r="L2" s="366"/>
      <c r="M2" s="366"/>
      <c r="N2" s="367"/>
      <c r="O2" s="368"/>
    </row>
    <row r="3" spans="1:21" ht="0.75" customHeight="1">
      <c r="J3" s="365"/>
      <c r="K3" s="365"/>
      <c r="L3" s="366"/>
      <c r="M3" s="366"/>
      <c r="N3" s="366"/>
      <c r="O3" s="368"/>
    </row>
    <row r="4" spans="1:21" ht="27" customHeight="1">
      <c r="B4" s="369" t="s">
        <v>323</v>
      </c>
      <c r="C4" s="369"/>
      <c r="D4" s="369"/>
      <c r="E4" s="369"/>
      <c r="F4" s="369"/>
      <c r="G4" s="369"/>
      <c r="H4" s="369"/>
      <c r="I4" s="369"/>
      <c r="J4" s="369"/>
      <c r="K4" s="369"/>
      <c r="L4" s="369"/>
      <c r="M4" s="369"/>
      <c r="N4" s="369"/>
      <c r="O4" s="370"/>
    </row>
    <row r="5" spans="1:21" ht="26.25" customHeight="1" thickBot="1">
      <c r="B5" s="371" t="s">
        <v>324</v>
      </c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2"/>
    </row>
    <row r="6" spans="1:21" ht="24.75" customHeight="1">
      <c r="B6" s="373" t="s">
        <v>325</v>
      </c>
      <c r="C6" s="374"/>
      <c r="D6" s="374"/>
      <c r="E6" s="374"/>
      <c r="F6" s="374"/>
      <c r="G6" s="374"/>
      <c r="H6" s="374"/>
      <c r="I6" s="374"/>
      <c r="J6" s="374"/>
      <c r="K6" s="374"/>
      <c r="L6" s="374"/>
      <c r="M6" s="374"/>
      <c r="N6" s="375"/>
      <c r="O6" s="372"/>
    </row>
    <row r="7" spans="1:21" ht="19.5" customHeight="1" thickBot="1">
      <c r="B7" s="376" t="s">
        <v>326</v>
      </c>
      <c r="C7" s="377"/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8"/>
      <c r="O7" s="372"/>
      <c r="Q7" s="363"/>
    </row>
    <row r="8" spans="1:21" ht="16.5" customHeight="1">
      <c r="B8" s="379" t="s">
        <v>327</v>
      </c>
      <c r="C8" s="379"/>
      <c r="D8" s="379"/>
      <c r="E8" s="379"/>
      <c r="F8" s="379"/>
      <c r="G8" s="379"/>
      <c r="H8" s="379"/>
      <c r="I8" s="379"/>
      <c r="J8" s="379"/>
      <c r="K8" s="379"/>
      <c r="L8" s="379"/>
      <c r="M8" s="379"/>
      <c r="N8" s="379"/>
      <c r="O8" s="372"/>
    </row>
    <row r="9" spans="1:21" s="382" customFormat="1" ht="12" customHeight="1">
      <c r="A9" s="380"/>
      <c r="B9" s="381"/>
      <c r="C9" s="381"/>
      <c r="D9" s="381"/>
      <c r="E9" s="381"/>
      <c r="F9" s="381"/>
      <c r="G9" s="381"/>
      <c r="H9" s="381"/>
      <c r="I9" s="381"/>
      <c r="J9" s="381"/>
      <c r="K9" s="381"/>
      <c r="L9" s="381"/>
      <c r="M9" s="381"/>
      <c r="N9" s="381"/>
      <c r="O9" s="372"/>
    </row>
    <row r="10" spans="1:21" s="382" customFormat="1" ht="24.75" customHeight="1">
      <c r="A10" s="380"/>
      <c r="B10" s="383" t="s">
        <v>328</v>
      </c>
      <c r="C10" s="383"/>
      <c r="D10" s="383"/>
      <c r="E10" s="383"/>
      <c r="F10" s="383"/>
      <c r="G10" s="383"/>
      <c r="H10" s="383"/>
      <c r="I10" s="383"/>
      <c r="J10" s="383"/>
      <c r="K10" s="383"/>
      <c r="L10" s="383"/>
      <c r="M10" s="383"/>
      <c r="N10" s="383"/>
      <c r="O10" s="372"/>
    </row>
    <row r="11" spans="1:21" ht="6" customHeight="1" thickBot="1">
      <c r="B11" s="384"/>
      <c r="C11" s="384"/>
      <c r="D11" s="384"/>
      <c r="E11" s="384"/>
      <c r="F11" s="384"/>
      <c r="G11" s="384"/>
      <c r="H11" s="384"/>
      <c r="I11" s="384"/>
      <c r="J11" s="384"/>
      <c r="K11" s="384"/>
      <c r="L11" s="384"/>
      <c r="M11" s="384"/>
      <c r="N11" s="384"/>
      <c r="O11" s="385"/>
    </row>
    <row r="12" spans="1:21" ht="25.95" customHeight="1">
      <c r="B12" s="386" t="s">
        <v>143</v>
      </c>
      <c r="C12" s="387" t="s">
        <v>329</v>
      </c>
      <c r="D12" s="388" t="s">
        <v>330</v>
      </c>
      <c r="E12" s="387" t="s">
        <v>331</v>
      </c>
      <c r="F12" s="388" t="s">
        <v>332</v>
      </c>
      <c r="G12" s="389" t="s">
        <v>333</v>
      </c>
      <c r="H12" s="390"/>
      <c r="I12" s="391"/>
      <c r="J12" s="390" t="s">
        <v>334</v>
      </c>
      <c r="K12" s="390"/>
      <c r="L12" s="392"/>
      <c r="M12" s="392"/>
      <c r="N12" s="393"/>
      <c r="O12" s="394"/>
      <c r="U12" s="363"/>
    </row>
    <row r="13" spans="1:21" ht="19.649999999999999" customHeight="1">
      <c r="B13" s="395"/>
      <c r="C13" s="396"/>
      <c r="D13" s="397" t="s">
        <v>335</v>
      </c>
      <c r="E13" s="396"/>
      <c r="F13" s="397"/>
      <c r="G13" s="398">
        <v>43829</v>
      </c>
      <c r="H13" s="398">
        <v>43830</v>
      </c>
      <c r="I13" s="398">
        <v>43831</v>
      </c>
      <c r="J13" s="398">
        <v>43832</v>
      </c>
      <c r="K13" s="398">
        <v>43833</v>
      </c>
      <c r="L13" s="398">
        <v>43834</v>
      </c>
      <c r="M13" s="399">
        <v>43835</v>
      </c>
      <c r="N13" s="400" t="s">
        <v>336</v>
      </c>
      <c r="O13" s="401"/>
    </row>
    <row r="14" spans="1:21" s="411" customFormat="1" ht="20.100000000000001" customHeight="1">
      <c r="A14" s="362"/>
      <c r="B14" s="402" t="s">
        <v>337</v>
      </c>
      <c r="C14" s="403" t="s">
        <v>338</v>
      </c>
      <c r="D14" s="403" t="s">
        <v>339</v>
      </c>
      <c r="E14" s="403" t="s">
        <v>340</v>
      </c>
      <c r="F14" s="403" t="s">
        <v>341</v>
      </c>
      <c r="G14" s="404">
        <v>80.319999999999993</v>
      </c>
      <c r="H14" s="404">
        <v>79.67</v>
      </c>
      <c r="I14" s="404" t="s">
        <v>342</v>
      </c>
      <c r="J14" s="404">
        <v>79.78</v>
      </c>
      <c r="K14" s="405">
        <v>75.099999999999994</v>
      </c>
      <c r="L14" s="405">
        <v>73</v>
      </c>
      <c r="M14" s="406">
        <v>106.09</v>
      </c>
      <c r="N14" s="407">
        <v>78.260000000000005</v>
      </c>
      <c r="O14" s="408"/>
      <c r="P14" s="409"/>
      <c r="Q14" s="410"/>
    </row>
    <row r="15" spans="1:21" s="411" customFormat="1" ht="20.100000000000001" customHeight="1">
      <c r="A15" s="362"/>
      <c r="B15" s="402"/>
      <c r="C15" s="403" t="s">
        <v>290</v>
      </c>
      <c r="D15" s="403" t="s">
        <v>339</v>
      </c>
      <c r="E15" s="403" t="s">
        <v>340</v>
      </c>
      <c r="F15" s="403" t="s">
        <v>341</v>
      </c>
      <c r="G15" s="404">
        <v>82.77</v>
      </c>
      <c r="H15" s="404">
        <v>82.6</v>
      </c>
      <c r="I15" s="404">
        <v>79.78</v>
      </c>
      <c r="J15" s="404">
        <v>81.14</v>
      </c>
      <c r="K15" s="405">
        <v>82.52</v>
      </c>
      <c r="L15" s="405">
        <v>67.400000000000006</v>
      </c>
      <c r="M15" s="406" t="s">
        <v>342</v>
      </c>
      <c r="N15" s="407">
        <v>80.94</v>
      </c>
      <c r="O15" s="408"/>
      <c r="P15" s="409"/>
      <c r="Q15" s="410"/>
    </row>
    <row r="16" spans="1:21" s="411" customFormat="1" ht="20.100000000000001" customHeight="1">
      <c r="A16" s="362"/>
      <c r="B16" s="412"/>
      <c r="C16" s="403" t="s">
        <v>182</v>
      </c>
      <c r="D16" s="403" t="s">
        <v>343</v>
      </c>
      <c r="E16" s="403" t="s">
        <v>340</v>
      </c>
      <c r="F16" s="403" t="s">
        <v>344</v>
      </c>
      <c r="G16" s="404">
        <v>81.459999999999994</v>
      </c>
      <c r="H16" s="404">
        <v>81.459999999999994</v>
      </c>
      <c r="I16" s="404" t="s">
        <v>342</v>
      </c>
      <c r="J16" s="404">
        <v>81.459999999999994</v>
      </c>
      <c r="K16" s="405">
        <v>81.459999999999994</v>
      </c>
      <c r="L16" s="405" t="s">
        <v>342</v>
      </c>
      <c r="M16" s="406" t="s">
        <v>342</v>
      </c>
      <c r="N16" s="407">
        <v>81.459999999999994</v>
      </c>
      <c r="O16" s="409"/>
      <c r="P16" s="409"/>
      <c r="Q16" s="410"/>
    </row>
    <row r="17" spans="1:17" s="411" customFormat="1" ht="20.100000000000001" customHeight="1">
      <c r="A17" s="362"/>
      <c r="B17" s="402" t="s">
        <v>345</v>
      </c>
      <c r="C17" s="403" t="s">
        <v>346</v>
      </c>
      <c r="D17" s="403" t="s">
        <v>347</v>
      </c>
      <c r="E17" s="403" t="s">
        <v>340</v>
      </c>
      <c r="F17" s="403" t="s">
        <v>348</v>
      </c>
      <c r="G17" s="404">
        <v>104.2</v>
      </c>
      <c r="H17" s="404">
        <v>103.21</v>
      </c>
      <c r="I17" s="404" t="s">
        <v>342</v>
      </c>
      <c r="J17" s="404">
        <v>105.11</v>
      </c>
      <c r="K17" s="405">
        <v>103.21</v>
      </c>
      <c r="L17" s="405" t="s">
        <v>342</v>
      </c>
      <c r="M17" s="406" t="s">
        <v>342</v>
      </c>
      <c r="N17" s="407">
        <v>103.93</v>
      </c>
      <c r="O17" s="408"/>
      <c r="P17" s="409"/>
      <c r="Q17" s="410"/>
    </row>
    <row r="18" spans="1:17" s="411" customFormat="1" ht="20.100000000000001" customHeight="1">
      <c r="A18" s="362"/>
      <c r="B18" s="402"/>
      <c r="C18" s="403" t="s">
        <v>308</v>
      </c>
      <c r="D18" s="403" t="s">
        <v>347</v>
      </c>
      <c r="E18" s="403" t="s">
        <v>340</v>
      </c>
      <c r="F18" s="403" t="s">
        <v>348</v>
      </c>
      <c r="G18" s="404">
        <v>121</v>
      </c>
      <c r="H18" s="404">
        <v>119</v>
      </c>
      <c r="I18" s="404" t="s">
        <v>342</v>
      </c>
      <c r="J18" s="404">
        <v>122</v>
      </c>
      <c r="K18" s="405">
        <v>120</v>
      </c>
      <c r="L18" s="405" t="s">
        <v>342</v>
      </c>
      <c r="M18" s="406" t="s">
        <v>342</v>
      </c>
      <c r="N18" s="407">
        <v>120.5</v>
      </c>
      <c r="O18" s="408"/>
      <c r="P18" s="409"/>
      <c r="Q18" s="410"/>
    </row>
    <row r="19" spans="1:17" s="411" customFormat="1" ht="20.100000000000001" customHeight="1">
      <c r="A19" s="362"/>
      <c r="B19" s="412"/>
      <c r="C19" s="403" t="s">
        <v>168</v>
      </c>
      <c r="D19" s="403" t="s">
        <v>347</v>
      </c>
      <c r="E19" s="403" t="s">
        <v>340</v>
      </c>
      <c r="F19" s="403" t="s">
        <v>348</v>
      </c>
      <c r="G19" s="404">
        <v>120</v>
      </c>
      <c r="H19" s="404">
        <v>118</v>
      </c>
      <c r="I19" s="404" t="s">
        <v>342</v>
      </c>
      <c r="J19" s="404">
        <v>118</v>
      </c>
      <c r="K19" s="405">
        <v>119</v>
      </c>
      <c r="L19" s="405" t="s">
        <v>342</v>
      </c>
      <c r="M19" s="406" t="s">
        <v>342</v>
      </c>
      <c r="N19" s="407">
        <v>118.73</v>
      </c>
      <c r="O19" s="409"/>
      <c r="P19" s="409"/>
      <c r="Q19" s="410"/>
    </row>
    <row r="20" spans="1:17" s="411" customFormat="1" ht="20.100000000000001" customHeight="1">
      <c r="A20" s="362"/>
      <c r="B20" s="402" t="s">
        <v>349</v>
      </c>
      <c r="C20" s="403" t="s">
        <v>338</v>
      </c>
      <c r="D20" s="403" t="s">
        <v>350</v>
      </c>
      <c r="E20" s="403" t="s">
        <v>340</v>
      </c>
      <c r="F20" s="403" t="s">
        <v>351</v>
      </c>
      <c r="G20" s="404">
        <v>97.7</v>
      </c>
      <c r="H20" s="404">
        <v>99.02</v>
      </c>
      <c r="I20" s="404" t="s">
        <v>342</v>
      </c>
      <c r="J20" s="404">
        <v>97.54</v>
      </c>
      <c r="K20" s="405">
        <v>100.28</v>
      </c>
      <c r="L20" s="405">
        <v>96.95</v>
      </c>
      <c r="M20" s="406">
        <v>101.22</v>
      </c>
      <c r="N20" s="407">
        <v>98.78</v>
      </c>
      <c r="O20" s="408"/>
      <c r="P20" s="409"/>
      <c r="Q20" s="410"/>
    </row>
    <row r="21" spans="1:17" s="411" customFormat="1" ht="20.100000000000001" customHeight="1">
      <c r="A21" s="362"/>
      <c r="B21" s="402"/>
      <c r="C21" s="403" t="s">
        <v>290</v>
      </c>
      <c r="D21" s="403" t="s">
        <v>350</v>
      </c>
      <c r="E21" s="403" t="s">
        <v>340</v>
      </c>
      <c r="F21" s="403" t="s">
        <v>351</v>
      </c>
      <c r="G21" s="404">
        <v>112.71</v>
      </c>
      <c r="H21" s="404">
        <v>89.85</v>
      </c>
      <c r="I21" s="404" t="s">
        <v>342</v>
      </c>
      <c r="J21" s="404">
        <v>87.86</v>
      </c>
      <c r="K21" s="405">
        <v>91.69</v>
      </c>
      <c r="L21" s="405" t="s">
        <v>342</v>
      </c>
      <c r="M21" s="406">
        <v>87.63</v>
      </c>
      <c r="N21" s="407">
        <v>91.21</v>
      </c>
      <c r="O21" s="408"/>
      <c r="P21" s="409"/>
      <c r="Q21" s="410"/>
    </row>
    <row r="22" spans="1:17" s="411" customFormat="1" ht="20.100000000000001" customHeight="1">
      <c r="A22" s="362"/>
      <c r="B22" s="412"/>
      <c r="C22" s="403" t="s">
        <v>290</v>
      </c>
      <c r="D22" s="403" t="s">
        <v>352</v>
      </c>
      <c r="E22" s="403" t="s">
        <v>340</v>
      </c>
      <c r="F22" s="403" t="s">
        <v>351</v>
      </c>
      <c r="G22" s="404" t="s">
        <v>342</v>
      </c>
      <c r="H22" s="404">
        <v>139.74</v>
      </c>
      <c r="I22" s="404" t="s">
        <v>342</v>
      </c>
      <c r="J22" s="404" t="s">
        <v>342</v>
      </c>
      <c r="K22" s="405" t="s">
        <v>342</v>
      </c>
      <c r="L22" s="405" t="s">
        <v>342</v>
      </c>
      <c r="M22" s="406" t="s">
        <v>342</v>
      </c>
      <c r="N22" s="407">
        <v>139.75</v>
      </c>
      <c r="O22" s="409"/>
      <c r="P22" s="409"/>
      <c r="Q22" s="410"/>
    </row>
    <row r="23" spans="1:17" s="411" customFormat="1" ht="20.100000000000001" customHeight="1">
      <c r="A23" s="362"/>
      <c r="B23" s="402" t="s">
        <v>353</v>
      </c>
      <c r="C23" s="403" t="s">
        <v>290</v>
      </c>
      <c r="D23" s="403" t="s">
        <v>354</v>
      </c>
      <c r="E23" s="403" t="s">
        <v>340</v>
      </c>
      <c r="F23" s="403" t="s">
        <v>355</v>
      </c>
      <c r="G23" s="404" t="s">
        <v>342</v>
      </c>
      <c r="H23" s="404" t="s">
        <v>342</v>
      </c>
      <c r="I23" s="404" t="s">
        <v>342</v>
      </c>
      <c r="J23" s="404">
        <v>48.5</v>
      </c>
      <c r="K23" s="405" t="s">
        <v>342</v>
      </c>
      <c r="L23" s="405" t="s">
        <v>342</v>
      </c>
      <c r="M23" s="406" t="s">
        <v>342</v>
      </c>
      <c r="N23" s="407">
        <v>48.49</v>
      </c>
      <c r="O23" s="408"/>
      <c r="P23" s="409"/>
      <c r="Q23" s="410"/>
    </row>
    <row r="24" spans="1:17" s="411" customFormat="1" ht="20.100000000000001" customHeight="1">
      <c r="A24" s="362"/>
      <c r="B24" s="402"/>
      <c r="C24" s="403" t="s">
        <v>346</v>
      </c>
      <c r="D24" s="403" t="s">
        <v>356</v>
      </c>
      <c r="E24" s="403" t="s">
        <v>340</v>
      </c>
      <c r="F24" s="403" t="s">
        <v>355</v>
      </c>
      <c r="G24" s="404">
        <v>41.95</v>
      </c>
      <c r="H24" s="404">
        <v>41.95</v>
      </c>
      <c r="I24" s="404" t="s">
        <v>342</v>
      </c>
      <c r="J24" s="404">
        <v>41.95</v>
      </c>
      <c r="K24" s="405">
        <v>41.95</v>
      </c>
      <c r="L24" s="405" t="s">
        <v>342</v>
      </c>
      <c r="M24" s="406" t="s">
        <v>342</v>
      </c>
      <c r="N24" s="407">
        <v>41.95</v>
      </c>
      <c r="O24" s="408"/>
      <c r="P24" s="409"/>
      <c r="Q24" s="410"/>
    </row>
    <row r="25" spans="1:17" s="411" customFormat="1" ht="20.100000000000001" customHeight="1">
      <c r="A25" s="362"/>
      <c r="B25" s="402"/>
      <c r="C25" s="403" t="s">
        <v>338</v>
      </c>
      <c r="D25" s="403" t="s">
        <v>356</v>
      </c>
      <c r="E25" s="403" t="s">
        <v>340</v>
      </c>
      <c r="F25" s="403" t="s">
        <v>355</v>
      </c>
      <c r="G25" s="404">
        <v>56.32</v>
      </c>
      <c r="H25" s="404">
        <v>56.32</v>
      </c>
      <c r="I25" s="404" t="s">
        <v>342</v>
      </c>
      <c r="J25" s="404">
        <v>56.32</v>
      </c>
      <c r="K25" s="405">
        <v>55.06</v>
      </c>
      <c r="L25" s="405">
        <v>62.12</v>
      </c>
      <c r="M25" s="406">
        <v>56.48</v>
      </c>
      <c r="N25" s="407">
        <v>56.55</v>
      </c>
      <c r="O25" s="408"/>
      <c r="P25" s="409"/>
      <c r="Q25" s="410"/>
    </row>
    <row r="26" spans="1:17" s="411" customFormat="1" ht="20.100000000000001" customHeight="1">
      <c r="A26" s="362"/>
      <c r="B26" s="402"/>
      <c r="C26" s="403" t="s">
        <v>290</v>
      </c>
      <c r="D26" s="403" t="s">
        <v>356</v>
      </c>
      <c r="E26" s="403" t="s">
        <v>340</v>
      </c>
      <c r="F26" s="403" t="s">
        <v>355</v>
      </c>
      <c r="G26" s="404">
        <v>53.34</v>
      </c>
      <c r="H26" s="404">
        <v>52.9</v>
      </c>
      <c r="I26" s="404">
        <v>54.47</v>
      </c>
      <c r="J26" s="404">
        <v>57.58</v>
      </c>
      <c r="K26" s="405">
        <v>52.5</v>
      </c>
      <c r="L26" s="405" t="s">
        <v>342</v>
      </c>
      <c r="M26" s="406">
        <v>53.64</v>
      </c>
      <c r="N26" s="407">
        <v>55.07</v>
      </c>
      <c r="O26" s="408"/>
      <c r="P26" s="409"/>
      <c r="Q26" s="410"/>
    </row>
    <row r="27" spans="1:17" s="411" customFormat="1" ht="20.100000000000001" customHeight="1">
      <c r="A27" s="362"/>
      <c r="B27" s="402"/>
      <c r="C27" s="403" t="s">
        <v>338</v>
      </c>
      <c r="D27" s="403" t="s">
        <v>357</v>
      </c>
      <c r="E27" s="403" t="s">
        <v>340</v>
      </c>
      <c r="F27" s="403" t="s">
        <v>355</v>
      </c>
      <c r="G27" s="404" t="s">
        <v>342</v>
      </c>
      <c r="H27" s="404" t="s">
        <v>342</v>
      </c>
      <c r="I27" s="404" t="s">
        <v>342</v>
      </c>
      <c r="J27" s="404" t="s">
        <v>342</v>
      </c>
      <c r="K27" s="405">
        <v>62.81</v>
      </c>
      <c r="L27" s="405">
        <v>65.23</v>
      </c>
      <c r="M27" s="406">
        <v>71.98</v>
      </c>
      <c r="N27" s="407">
        <v>64.34</v>
      </c>
      <c r="O27" s="408"/>
      <c r="P27" s="409"/>
      <c r="Q27" s="410"/>
    </row>
    <row r="28" spans="1:17" s="411" customFormat="1" ht="20.100000000000001" customHeight="1">
      <c r="A28" s="362"/>
      <c r="B28" s="402"/>
      <c r="C28" s="403" t="s">
        <v>290</v>
      </c>
      <c r="D28" s="403" t="s">
        <v>357</v>
      </c>
      <c r="E28" s="403" t="s">
        <v>340</v>
      </c>
      <c r="F28" s="403" t="s">
        <v>355</v>
      </c>
      <c r="G28" s="404">
        <v>59.62</v>
      </c>
      <c r="H28" s="404">
        <v>59.52</v>
      </c>
      <c r="I28" s="404">
        <v>56.03</v>
      </c>
      <c r="J28" s="404">
        <v>58.88</v>
      </c>
      <c r="K28" s="405">
        <v>60.51</v>
      </c>
      <c r="L28" s="405" t="s">
        <v>342</v>
      </c>
      <c r="M28" s="406">
        <v>52.8</v>
      </c>
      <c r="N28" s="407">
        <v>59.38</v>
      </c>
      <c r="O28" s="408"/>
      <c r="P28" s="409"/>
      <c r="Q28" s="410"/>
    </row>
    <row r="29" spans="1:17" s="411" customFormat="1" ht="20.100000000000001" customHeight="1" thickBot="1">
      <c r="A29" s="362"/>
      <c r="B29" s="413"/>
      <c r="C29" s="414" t="s">
        <v>338</v>
      </c>
      <c r="D29" s="414" t="s">
        <v>358</v>
      </c>
      <c r="E29" s="414" t="s">
        <v>340</v>
      </c>
      <c r="F29" s="414" t="s">
        <v>355</v>
      </c>
      <c r="G29" s="415" t="s">
        <v>342</v>
      </c>
      <c r="H29" s="415" t="s">
        <v>342</v>
      </c>
      <c r="I29" s="415" t="s">
        <v>342</v>
      </c>
      <c r="J29" s="415" t="s">
        <v>342</v>
      </c>
      <c r="K29" s="415">
        <v>49.62</v>
      </c>
      <c r="L29" s="415" t="s">
        <v>342</v>
      </c>
      <c r="M29" s="416" t="s">
        <v>342</v>
      </c>
      <c r="N29" s="417">
        <v>49.62</v>
      </c>
      <c r="O29" s="409"/>
      <c r="P29" s="409"/>
      <c r="Q29" s="410"/>
    </row>
    <row r="30" spans="1:17" s="423" customFormat="1" ht="18.75" customHeight="1">
      <c r="A30" s="418"/>
      <c r="B30" s="419"/>
      <c r="C30" s="420"/>
      <c r="D30" s="419"/>
      <c r="E30" s="420"/>
      <c r="F30" s="420"/>
      <c r="G30" s="420"/>
      <c r="H30" s="420"/>
      <c r="I30" s="420"/>
      <c r="J30" s="420"/>
      <c r="K30" s="420"/>
      <c r="L30" s="420"/>
      <c r="M30" s="420"/>
      <c r="N30" s="420"/>
      <c r="O30" s="421"/>
      <c r="P30" s="422"/>
      <c r="Q30" s="421"/>
    </row>
    <row r="31" spans="1:17" ht="15" customHeight="1">
      <c r="B31" s="383" t="s">
        <v>359</v>
      </c>
      <c r="C31" s="383"/>
      <c r="D31" s="383"/>
      <c r="E31" s="383"/>
      <c r="F31" s="383"/>
      <c r="G31" s="383"/>
      <c r="H31" s="383"/>
      <c r="I31" s="383"/>
      <c r="J31" s="383"/>
      <c r="K31" s="383"/>
      <c r="L31" s="383"/>
      <c r="M31" s="383"/>
      <c r="N31" s="383"/>
      <c r="O31" s="385"/>
      <c r="Q31" s="421"/>
    </row>
    <row r="32" spans="1:17" ht="4.5" customHeight="1" thickBot="1">
      <c r="B32" s="381"/>
      <c r="C32" s="424"/>
      <c r="D32" s="424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5"/>
      <c r="Q32" s="421"/>
    </row>
    <row r="33" spans="1:17" ht="27" customHeight="1">
      <c r="B33" s="386" t="s">
        <v>143</v>
      </c>
      <c r="C33" s="387" t="s">
        <v>329</v>
      </c>
      <c r="D33" s="388" t="s">
        <v>330</v>
      </c>
      <c r="E33" s="387" t="s">
        <v>331</v>
      </c>
      <c r="F33" s="388" t="s">
        <v>332</v>
      </c>
      <c r="G33" s="389" t="s">
        <v>333</v>
      </c>
      <c r="H33" s="390"/>
      <c r="I33" s="391"/>
      <c r="J33" s="390" t="s">
        <v>334</v>
      </c>
      <c r="K33" s="390"/>
      <c r="L33" s="392"/>
      <c r="M33" s="392"/>
      <c r="N33" s="393"/>
      <c r="O33" s="394"/>
      <c r="Q33" s="421"/>
    </row>
    <row r="34" spans="1:17" ht="19.649999999999999" customHeight="1">
      <c r="B34" s="395"/>
      <c r="C34" s="396"/>
      <c r="D34" s="397" t="s">
        <v>335</v>
      </c>
      <c r="E34" s="396"/>
      <c r="F34" s="397" t="s">
        <v>360</v>
      </c>
      <c r="G34" s="398">
        <v>43829</v>
      </c>
      <c r="H34" s="398">
        <v>43830</v>
      </c>
      <c r="I34" s="398">
        <v>43831</v>
      </c>
      <c r="J34" s="398">
        <v>43832</v>
      </c>
      <c r="K34" s="398">
        <v>43833</v>
      </c>
      <c r="L34" s="398">
        <v>43834</v>
      </c>
      <c r="M34" s="399">
        <v>43835</v>
      </c>
      <c r="N34" s="400" t="s">
        <v>336</v>
      </c>
      <c r="O34" s="401"/>
      <c r="Q34" s="421"/>
    </row>
    <row r="35" spans="1:17" s="411" customFormat="1" ht="20.100000000000001" customHeight="1">
      <c r="A35" s="362"/>
      <c r="B35" s="402" t="s">
        <v>361</v>
      </c>
      <c r="C35" s="403" t="s">
        <v>362</v>
      </c>
      <c r="D35" s="403" t="s">
        <v>363</v>
      </c>
      <c r="E35" s="403" t="s">
        <v>340</v>
      </c>
      <c r="F35" s="403" t="s">
        <v>364</v>
      </c>
      <c r="G35" s="404">
        <v>112.61</v>
      </c>
      <c r="H35" s="404">
        <v>112.61</v>
      </c>
      <c r="I35" s="404" t="s">
        <v>342</v>
      </c>
      <c r="J35" s="404">
        <v>112.61</v>
      </c>
      <c r="K35" s="405">
        <v>112.61</v>
      </c>
      <c r="L35" s="405" t="s">
        <v>342</v>
      </c>
      <c r="M35" s="406" t="s">
        <v>342</v>
      </c>
      <c r="N35" s="407">
        <v>112.61</v>
      </c>
      <c r="O35" s="408"/>
      <c r="P35" s="409"/>
      <c r="Q35" s="410"/>
    </row>
    <row r="36" spans="1:17" s="411" customFormat="1" ht="20.100000000000001" customHeight="1">
      <c r="A36" s="362"/>
      <c r="B36" s="402"/>
      <c r="C36" s="403" t="s">
        <v>165</v>
      </c>
      <c r="D36" s="403" t="s">
        <v>363</v>
      </c>
      <c r="E36" s="403" t="s">
        <v>340</v>
      </c>
      <c r="F36" s="403" t="s">
        <v>364</v>
      </c>
      <c r="G36" s="404" t="s">
        <v>342</v>
      </c>
      <c r="H36" s="404">
        <v>84.2</v>
      </c>
      <c r="I36" s="404" t="s">
        <v>342</v>
      </c>
      <c r="J36" s="404">
        <v>84.49</v>
      </c>
      <c r="K36" s="405" t="s">
        <v>342</v>
      </c>
      <c r="L36" s="405" t="s">
        <v>342</v>
      </c>
      <c r="M36" s="406" t="s">
        <v>342</v>
      </c>
      <c r="N36" s="407">
        <v>84.31</v>
      </c>
      <c r="O36" s="408"/>
      <c r="P36" s="409"/>
      <c r="Q36" s="410"/>
    </row>
    <row r="37" spans="1:17" s="411" customFormat="1" ht="20.100000000000001" customHeight="1">
      <c r="A37" s="362"/>
      <c r="B37" s="402"/>
      <c r="C37" s="403" t="s">
        <v>188</v>
      </c>
      <c r="D37" s="403" t="s">
        <v>363</v>
      </c>
      <c r="E37" s="403" t="s">
        <v>340</v>
      </c>
      <c r="F37" s="403" t="s">
        <v>364</v>
      </c>
      <c r="G37" s="404">
        <v>86.28</v>
      </c>
      <c r="H37" s="404">
        <v>92.1</v>
      </c>
      <c r="I37" s="404" t="s">
        <v>342</v>
      </c>
      <c r="J37" s="404" t="s">
        <v>342</v>
      </c>
      <c r="K37" s="405" t="s">
        <v>342</v>
      </c>
      <c r="L37" s="405" t="s">
        <v>342</v>
      </c>
      <c r="M37" s="406" t="s">
        <v>342</v>
      </c>
      <c r="N37" s="407">
        <v>88.92</v>
      </c>
      <c r="O37" s="408"/>
      <c r="P37" s="409"/>
      <c r="Q37" s="410"/>
    </row>
    <row r="38" spans="1:17" s="411" customFormat="1" ht="20.100000000000001" customHeight="1">
      <c r="A38" s="362"/>
      <c r="B38" s="402"/>
      <c r="C38" s="403" t="s">
        <v>362</v>
      </c>
      <c r="D38" s="403" t="s">
        <v>365</v>
      </c>
      <c r="E38" s="403" t="s">
        <v>340</v>
      </c>
      <c r="F38" s="403" t="s">
        <v>364</v>
      </c>
      <c r="G38" s="404">
        <v>105</v>
      </c>
      <c r="H38" s="404">
        <v>105</v>
      </c>
      <c r="I38" s="404" t="s">
        <v>342</v>
      </c>
      <c r="J38" s="404">
        <v>105</v>
      </c>
      <c r="K38" s="405">
        <v>105</v>
      </c>
      <c r="L38" s="405" t="s">
        <v>342</v>
      </c>
      <c r="M38" s="406" t="s">
        <v>342</v>
      </c>
      <c r="N38" s="407">
        <v>105</v>
      </c>
      <c r="O38" s="408"/>
      <c r="P38" s="409"/>
      <c r="Q38" s="410"/>
    </row>
    <row r="39" spans="1:17" s="411" customFormat="1" ht="20.100000000000001" customHeight="1">
      <c r="A39" s="362"/>
      <c r="B39" s="402"/>
      <c r="C39" s="403" t="s">
        <v>165</v>
      </c>
      <c r="D39" s="403" t="s">
        <v>365</v>
      </c>
      <c r="E39" s="403" t="s">
        <v>340</v>
      </c>
      <c r="F39" s="403" t="s">
        <v>364</v>
      </c>
      <c r="G39" s="404">
        <v>51.6</v>
      </c>
      <c r="H39" s="404">
        <v>50.41</v>
      </c>
      <c r="I39" s="404" t="s">
        <v>342</v>
      </c>
      <c r="J39" s="404">
        <v>50.74</v>
      </c>
      <c r="K39" s="405">
        <v>51.47</v>
      </c>
      <c r="L39" s="405" t="s">
        <v>342</v>
      </c>
      <c r="M39" s="406" t="s">
        <v>342</v>
      </c>
      <c r="N39" s="407">
        <v>51.04</v>
      </c>
      <c r="O39" s="408"/>
      <c r="P39" s="409"/>
      <c r="Q39" s="410"/>
    </row>
    <row r="40" spans="1:17" s="411" customFormat="1" ht="20.100000000000001" customHeight="1">
      <c r="A40" s="362"/>
      <c r="B40" s="402"/>
      <c r="C40" s="403" t="s">
        <v>188</v>
      </c>
      <c r="D40" s="403" t="s">
        <v>365</v>
      </c>
      <c r="E40" s="403" t="s">
        <v>340</v>
      </c>
      <c r="F40" s="403" t="s">
        <v>364</v>
      </c>
      <c r="G40" s="404">
        <v>73</v>
      </c>
      <c r="H40" s="404">
        <v>80</v>
      </c>
      <c r="I40" s="404" t="s">
        <v>342</v>
      </c>
      <c r="J40" s="404" t="s">
        <v>342</v>
      </c>
      <c r="K40" s="405" t="s">
        <v>342</v>
      </c>
      <c r="L40" s="405" t="s">
        <v>342</v>
      </c>
      <c r="M40" s="406" t="s">
        <v>342</v>
      </c>
      <c r="N40" s="407">
        <v>77.72</v>
      </c>
      <c r="O40" s="408"/>
      <c r="P40" s="409"/>
      <c r="Q40" s="410"/>
    </row>
    <row r="41" spans="1:17" s="411" customFormat="1" ht="20.100000000000001" customHeight="1">
      <c r="A41" s="362"/>
      <c r="B41" s="402"/>
      <c r="C41" s="403" t="s">
        <v>362</v>
      </c>
      <c r="D41" s="403" t="s">
        <v>366</v>
      </c>
      <c r="E41" s="403" t="s">
        <v>340</v>
      </c>
      <c r="F41" s="403" t="s">
        <v>364</v>
      </c>
      <c r="G41" s="404">
        <v>86.92</v>
      </c>
      <c r="H41" s="404">
        <v>86.92</v>
      </c>
      <c r="I41" s="404" t="s">
        <v>342</v>
      </c>
      <c r="J41" s="404">
        <v>86.92</v>
      </c>
      <c r="K41" s="405">
        <v>86.92</v>
      </c>
      <c r="L41" s="405" t="s">
        <v>342</v>
      </c>
      <c r="M41" s="406" t="s">
        <v>342</v>
      </c>
      <c r="N41" s="407">
        <v>86.92</v>
      </c>
      <c r="O41" s="408"/>
      <c r="P41" s="409"/>
      <c r="Q41" s="410"/>
    </row>
    <row r="42" spans="1:17" s="411" customFormat="1" ht="20.100000000000001" customHeight="1">
      <c r="A42" s="362"/>
      <c r="B42" s="402"/>
      <c r="C42" s="403" t="s">
        <v>165</v>
      </c>
      <c r="D42" s="403" t="s">
        <v>366</v>
      </c>
      <c r="E42" s="403" t="s">
        <v>340</v>
      </c>
      <c r="F42" s="403" t="s">
        <v>364</v>
      </c>
      <c r="G42" s="404">
        <v>42.5</v>
      </c>
      <c r="H42" s="404">
        <v>42.5</v>
      </c>
      <c r="I42" s="404" t="s">
        <v>342</v>
      </c>
      <c r="J42" s="404">
        <v>42.5</v>
      </c>
      <c r="K42" s="405">
        <v>42.5</v>
      </c>
      <c r="L42" s="405" t="s">
        <v>342</v>
      </c>
      <c r="M42" s="406" t="s">
        <v>342</v>
      </c>
      <c r="N42" s="407">
        <v>42.5</v>
      </c>
      <c r="O42" s="408"/>
      <c r="P42" s="409"/>
      <c r="Q42" s="410"/>
    </row>
    <row r="43" spans="1:17" s="411" customFormat="1" ht="20.100000000000001" customHeight="1">
      <c r="A43" s="362"/>
      <c r="B43" s="402"/>
      <c r="C43" s="403" t="s">
        <v>188</v>
      </c>
      <c r="D43" s="403" t="s">
        <v>366</v>
      </c>
      <c r="E43" s="403" t="s">
        <v>340</v>
      </c>
      <c r="F43" s="403" t="s">
        <v>364</v>
      </c>
      <c r="G43" s="404">
        <v>75</v>
      </c>
      <c r="H43" s="404" t="s">
        <v>342</v>
      </c>
      <c r="I43" s="404" t="s">
        <v>342</v>
      </c>
      <c r="J43" s="404" t="s">
        <v>342</v>
      </c>
      <c r="K43" s="405" t="s">
        <v>342</v>
      </c>
      <c r="L43" s="405" t="s">
        <v>342</v>
      </c>
      <c r="M43" s="406" t="s">
        <v>342</v>
      </c>
      <c r="N43" s="407">
        <v>75</v>
      </c>
      <c r="O43" s="408"/>
      <c r="P43" s="409"/>
      <c r="Q43" s="410"/>
    </row>
    <row r="44" spans="1:17" s="411" customFormat="1" ht="20.100000000000001" customHeight="1">
      <c r="A44" s="362"/>
      <c r="B44" s="402"/>
      <c r="C44" s="403" t="s">
        <v>188</v>
      </c>
      <c r="D44" s="403" t="s">
        <v>367</v>
      </c>
      <c r="E44" s="403" t="s">
        <v>340</v>
      </c>
      <c r="F44" s="403" t="s">
        <v>364</v>
      </c>
      <c r="G44" s="404" t="s">
        <v>342</v>
      </c>
      <c r="H44" s="404">
        <v>57.27</v>
      </c>
      <c r="I44" s="404" t="s">
        <v>342</v>
      </c>
      <c r="J44" s="404">
        <v>54.97</v>
      </c>
      <c r="K44" s="405" t="s">
        <v>342</v>
      </c>
      <c r="L44" s="405" t="s">
        <v>342</v>
      </c>
      <c r="M44" s="406" t="s">
        <v>342</v>
      </c>
      <c r="N44" s="407">
        <v>55.02</v>
      </c>
      <c r="O44" s="408"/>
      <c r="P44" s="409"/>
      <c r="Q44" s="410"/>
    </row>
    <row r="45" spans="1:17" s="411" customFormat="1" ht="20.100000000000001" customHeight="1">
      <c r="A45" s="362"/>
      <c r="B45" s="402"/>
      <c r="C45" s="403" t="s">
        <v>362</v>
      </c>
      <c r="D45" s="403" t="s">
        <v>368</v>
      </c>
      <c r="E45" s="403" t="s">
        <v>340</v>
      </c>
      <c r="F45" s="403" t="s">
        <v>364</v>
      </c>
      <c r="G45" s="404">
        <v>97.73</v>
      </c>
      <c r="H45" s="404">
        <v>97.73</v>
      </c>
      <c r="I45" s="404" t="s">
        <v>342</v>
      </c>
      <c r="J45" s="404">
        <v>97.73</v>
      </c>
      <c r="K45" s="405">
        <v>97.73</v>
      </c>
      <c r="L45" s="405" t="s">
        <v>342</v>
      </c>
      <c r="M45" s="406" t="s">
        <v>342</v>
      </c>
      <c r="N45" s="407">
        <v>97.73</v>
      </c>
      <c r="O45" s="408"/>
      <c r="P45" s="409"/>
      <c r="Q45" s="410"/>
    </row>
    <row r="46" spans="1:17" s="411" customFormat="1" ht="20.100000000000001" customHeight="1">
      <c r="A46" s="362"/>
      <c r="B46" s="402"/>
      <c r="C46" s="403" t="s">
        <v>188</v>
      </c>
      <c r="D46" s="403" t="s">
        <v>369</v>
      </c>
      <c r="E46" s="403" t="s">
        <v>340</v>
      </c>
      <c r="F46" s="403" t="s">
        <v>364</v>
      </c>
      <c r="G46" s="404">
        <v>70</v>
      </c>
      <c r="H46" s="404">
        <v>77.59</v>
      </c>
      <c r="I46" s="404" t="s">
        <v>342</v>
      </c>
      <c r="J46" s="404">
        <v>73.58</v>
      </c>
      <c r="K46" s="405" t="s">
        <v>342</v>
      </c>
      <c r="L46" s="405" t="s">
        <v>342</v>
      </c>
      <c r="M46" s="406" t="s">
        <v>342</v>
      </c>
      <c r="N46" s="407">
        <v>73.28</v>
      </c>
      <c r="O46" s="408"/>
      <c r="P46" s="409"/>
      <c r="Q46" s="410"/>
    </row>
    <row r="47" spans="1:17" s="411" customFormat="1" ht="20.100000000000001" customHeight="1">
      <c r="A47" s="362"/>
      <c r="B47" s="402"/>
      <c r="C47" s="403" t="s">
        <v>362</v>
      </c>
      <c r="D47" s="403" t="s">
        <v>370</v>
      </c>
      <c r="E47" s="403" t="s">
        <v>340</v>
      </c>
      <c r="F47" s="403" t="s">
        <v>364</v>
      </c>
      <c r="G47" s="404">
        <v>97.54</v>
      </c>
      <c r="H47" s="404">
        <v>97.54</v>
      </c>
      <c r="I47" s="404" t="s">
        <v>342</v>
      </c>
      <c r="J47" s="404">
        <v>97.54</v>
      </c>
      <c r="K47" s="405">
        <v>97.54</v>
      </c>
      <c r="L47" s="405" t="s">
        <v>342</v>
      </c>
      <c r="M47" s="406" t="s">
        <v>342</v>
      </c>
      <c r="N47" s="407">
        <v>97.54</v>
      </c>
      <c r="O47" s="409"/>
      <c r="P47" s="409"/>
      <c r="Q47" s="410"/>
    </row>
    <row r="48" spans="1:17" s="411" customFormat="1" ht="20.100000000000001" customHeight="1">
      <c r="A48" s="362"/>
      <c r="B48" s="402"/>
      <c r="C48" s="403" t="s">
        <v>165</v>
      </c>
      <c r="D48" s="403" t="s">
        <v>370</v>
      </c>
      <c r="E48" s="403" t="s">
        <v>340</v>
      </c>
      <c r="F48" s="403" t="s">
        <v>364</v>
      </c>
      <c r="G48" s="404">
        <v>57.21</v>
      </c>
      <c r="H48" s="404">
        <v>57.52</v>
      </c>
      <c r="I48" s="404" t="s">
        <v>342</v>
      </c>
      <c r="J48" s="404">
        <v>57.94</v>
      </c>
      <c r="K48" s="405">
        <v>57.34</v>
      </c>
      <c r="L48" s="405" t="s">
        <v>342</v>
      </c>
      <c r="M48" s="406" t="s">
        <v>342</v>
      </c>
      <c r="N48" s="407">
        <v>57.45</v>
      </c>
      <c r="O48" s="409"/>
      <c r="P48" s="409"/>
      <c r="Q48" s="410"/>
    </row>
    <row r="49" spans="1:21" s="411" customFormat="1" ht="20.100000000000001" customHeight="1">
      <c r="A49" s="362"/>
      <c r="B49" s="412"/>
      <c r="C49" s="403" t="s">
        <v>188</v>
      </c>
      <c r="D49" s="403" t="s">
        <v>370</v>
      </c>
      <c r="E49" s="403" t="s">
        <v>340</v>
      </c>
      <c r="F49" s="403" t="s">
        <v>364</v>
      </c>
      <c r="G49" s="404">
        <v>82.91</v>
      </c>
      <c r="H49" s="404">
        <v>107.45</v>
      </c>
      <c r="I49" s="404" t="s">
        <v>342</v>
      </c>
      <c r="J49" s="404" t="s">
        <v>342</v>
      </c>
      <c r="K49" s="405" t="s">
        <v>342</v>
      </c>
      <c r="L49" s="405" t="s">
        <v>342</v>
      </c>
      <c r="M49" s="406" t="s">
        <v>342</v>
      </c>
      <c r="N49" s="407">
        <v>100.31</v>
      </c>
      <c r="O49" s="409"/>
      <c r="P49" s="409"/>
      <c r="Q49" s="410"/>
    </row>
    <row r="50" spans="1:21" s="411" customFormat="1" ht="20.100000000000001" customHeight="1">
      <c r="A50" s="362"/>
      <c r="B50" s="402" t="s">
        <v>371</v>
      </c>
      <c r="C50" s="403" t="s">
        <v>165</v>
      </c>
      <c r="D50" s="403" t="s">
        <v>372</v>
      </c>
      <c r="E50" s="403" t="s">
        <v>340</v>
      </c>
      <c r="F50" s="403" t="s">
        <v>373</v>
      </c>
      <c r="G50" s="404">
        <v>73</v>
      </c>
      <c r="H50" s="404">
        <v>78.75</v>
      </c>
      <c r="I50" s="404" t="s">
        <v>342</v>
      </c>
      <c r="J50" s="404">
        <v>73</v>
      </c>
      <c r="K50" s="405">
        <v>80.989999999999995</v>
      </c>
      <c r="L50" s="405" t="s">
        <v>342</v>
      </c>
      <c r="M50" s="406" t="s">
        <v>342</v>
      </c>
      <c r="N50" s="407">
        <v>76.900000000000006</v>
      </c>
      <c r="O50" s="408"/>
      <c r="P50" s="409"/>
      <c r="Q50" s="410"/>
    </row>
    <row r="51" spans="1:21" s="411" customFormat="1" ht="20.100000000000001" customHeight="1">
      <c r="A51" s="362"/>
      <c r="B51" s="402"/>
      <c r="C51" s="403" t="s">
        <v>188</v>
      </c>
      <c r="D51" s="403" t="s">
        <v>372</v>
      </c>
      <c r="E51" s="403" t="s">
        <v>340</v>
      </c>
      <c r="F51" s="403" t="s">
        <v>373</v>
      </c>
      <c r="G51" s="404">
        <v>86.36</v>
      </c>
      <c r="H51" s="404">
        <v>83.73</v>
      </c>
      <c r="I51" s="404" t="s">
        <v>342</v>
      </c>
      <c r="J51" s="404" t="s">
        <v>342</v>
      </c>
      <c r="K51" s="405" t="s">
        <v>342</v>
      </c>
      <c r="L51" s="405" t="s">
        <v>342</v>
      </c>
      <c r="M51" s="406" t="s">
        <v>342</v>
      </c>
      <c r="N51" s="407">
        <v>84.36</v>
      </c>
      <c r="O51" s="408"/>
      <c r="P51" s="409"/>
      <c r="Q51" s="410"/>
    </row>
    <row r="52" spans="1:21" s="411" customFormat="1" ht="20.100000000000001" customHeight="1">
      <c r="A52" s="362"/>
      <c r="B52" s="402"/>
      <c r="C52" s="403" t="s">
        <v>374</v>
      </c>
      <c r="D52" s="403" t="s">
        <v>375</v>
      </c>
      <c r="E52" s="403" t="s">
        <v>340</v>
      </c>
      <c r="F52" s="403" t="s">
        <v>376</v>
      </c>
      <c r="G52" s="404">
        <v>82</v>
      </c>
      <c r="H52" s="404">
        <v>82</v>
      </c>
      <c r="I52" s="404" t="s">
        <v>342</v>
      </c>
      <c r="J52" s="404">
        <v>82</v>
      </c>
      <c r="K52" s="405">
        <v>82</v>
      </c>
      <c r="L52" s="405" t="s">
        <v>342</v>
      </c>
      <c r="M52" s="406" t="s">
        <v>342</v>
      </c>
      <c r="N52" s="407">
        <v>82</v>
      </c>
      <c r="O52" s="408"/>
      <c r="P52" s="409"/>
      <c r="Q52" s="410"/>
    </row>
    <row r="53" spans="1:21" s="411" customFormat="1" ht="20.100000000000001" customHeight="1">
      <c r="A53" s="362"/>
      <c r="B53" s="402"/>
      <c r="C53" s="403" t="s">
        <v>165</v>
      </c>
      <c r="D53" s="403" t="s">
        <v>375</v>
      </c>
      <c r="E53" s="403" t="s">
        <v>340</v>
      </c>
      <c r="F53" s="403" t="s">
        <v>376</v>
      </c>
      <c r="G53" s="404">
        <v>76.760000000000005</v>
      </c>
      <c r="H53" s="404">
        <v>77.25</v>
      </c>
      <c r="I53" s="404" t="s">
        <v>342</v>
      </c>
      <c r="J53" s="404">
        <v>77.13</v>
      </c>
      <c r="K53" s="405">
        <v>77.75</v>
      </c>
      <c r="L53" s="405" t="s">
        <v>342</v>
      </c>
      <c r="M53" s="406" t="s">
        <v>342</v>
      </c>
      <c r="N53" s="407">
        <v>77.28</v>
      </c>
      <c r="O53" s="408"/>
      <c r="P53" s="409"/>
      <c r="Q53" s="410"/>
    </row>
    <row r="54" spans="1:21" s="411" customFormat="1" ht="20.100000000000001" customHeight="1">
      <c r="A54" s="362"/>
      <c r="B54" s="402"/>
      <c r="C54" s="403" t="s">
        <v>188</v>
      </c>
      <c r="D54" s="403" t="s">
        <v>375</v>
      </c>
      <c r="E54" s="403" t="s">
        <v>340</v>
      </c>
      <c r="F54" s="403" t="s">
        <v>376</v>
      </c>
      <c r="G54" s="404">
        <v>63.52</v>
      </c>
      <c r="H54" s="404">
        <v>75.61</v>
      </c>
      <c r="I54" s="404" t="s">
        <v>342</v>
      </c>
      <c r="J54" s="404" t="s">
        <v>342</v>
      </c>
      <c r="K54" s="405" t="s">
        <v>342</v>
      </c>
      <c r="L54" s="405" t="s">
        <v>342</v>
      </c>
      <c r="M54" s="406" t="s">
        <v>342</v>
      </c>
      <c r="N54" s="407">
        <v>73.73</v>
      </c>
      <c r="O54" s="408"/>
      <c r="P54" s="409"/>
      <c r="Q54" s="410"/>
    </row>
    <row r="55" spans="1:21" s="411" customFormat="1" ht="20.100000000000001" customHeight="1" thickBot="1">
      <c r="A55" s="362"/>
      <c r="B55" s="413"/>
      <c r="C55" s="414" t="s">
        <v>188</v>
      </c>
      <c r="D55" s="414" t="s">
        <v>377</v>
      </c>
      <c r="E55" s="414" t="s">
        <v>340</v>
      </c>
      <c r="F55" s="414" t="s">
        <v>378</v>
      </c>
      <c r="G55" s="415" t="s">
        <v>342</v>
      </c>
      <c r="H55" s="415">
        <v>72.7</v>
      </c>
      <c r="I55" s="415" t="s">
        <v>342</v>
      </c>
      <c r="J55" s="415" t="s">
        <v>342</v>
      </c>
      <c r="K55" s="415" t="s">
        <v>342</v>
      </c>
      <c r="L55" s="415" t="s">
        <v>342</v>
      </c>
      <c r="M55" s="416" t="s">
        <v>342</v>
      </c>
      <c r="N55" s="417">
        <v>72.7</v>
      </c>
      <c r="O55" s="409"/>
      <c r="P55" s="409"/>
      <c r="Q55" s="410"/>
    </row>
    <row r="56" spans="1:21" ht="15.6" customHeight="1">
      <c r="B56" s="419"/>
      <c r="C56" s="420"/>
      <c r="D56" s="419"/>
      <c r="E56" s="420"/>
      <c r="F56" s="420"/>
      <c r="G56" s="420"/>
      <c r="H56" s="420"/>
      <c r="I56" s="420"/>
      <c r="J56" s="420"/>
      <c r="K56" s="420"/>
      <c r="L56" s="420"/>
      <c r="M56" s="426"/>
      <c r="N56" s="105" t="s">
        <v>59</v>
      </c>
      <c r="O56" s="427"/>
      <c r="Q56" s="421"/>
    </row>
    <row r="57" spans="1:21" ht="22.5" customHeight="1">
      <c r="B57" s="428"/>
      <c r="C57" s="428"/>
      <c r="D57" s="428"/>
      <c r="E57" s="428"/>
      <c r="F57" s="428"/>
      <c r="G57" s="428"/>
      <c r="H57" s="428"/>
      <c r="I57" s="428"/>
      <c r="J57" s="428"/>
      <c r="K57" s="428"/>
      <c r="L57" s="428"/>
      <c r="M57" s="428"/>
      <c r="N57" s="428"/>
      <c r="O57" s="429"/>
      <c r="Q57" s="421"/>
    </row>
    <row r="58" spans="1:21" ht="27.75" customHeight="1">
      <c r="B58" s="430"/>
      <c r="C58" s="430"/>
      <c r="D58" s="430"/>
      <c r="E58" s="430"/>
      <c r="F58" s="430"/>
      <c r="G58" s="431"/>
      <c r="H58" s="430"/>
      <c r="I58" s="430"/>
      <c r="J58" s="430"/>
      <c r="K58" s="430"/>
      <c r="L58" s="430"/>
      <c r="M58" s="430"/>
      <c r="N58" s="430"/>
      <c r="O58" s="382"/>
      <c r="Q58" s="421"/>
    </row>
    <row r="59" spans="1:21" s="363" customFormat="1">
      <c r="A59" s="362"/>
      <c r="M59" s="261"/>
      <c r="O59" s="364"/>
      <c r="P59" s="364"/>
      <c r="Q59" s="364"/>
      <c r="R59" s="364"/>
      <c r="S59" s="364"/>
      <c r="T59" s="364"/>
      <c r="U59" s="364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showGridLines="0" zoomScale="70" zoomScaleNormal="70" zoomScaleSheetLayoutView="100" workbookViewId="0"/>
  </sheetViews>
  <sheetFormatPr baseColWidth="10" defaultColWidth="12.5546875" defaultRowHeight="16.2"/>
  <cols>
    <col min="1" max="1" width="2.6640625" style="432" customWidth="1"/>
    <col min="2" max="2" width="38.6640625" style="433" customWidth="1"/>
    <col min="3" max="3" width="12.6640625" style="433" customWidth="1"/>
    <col min="4" max="4" width="55.6640625" style="433" customWidth="1"/>
    <col min="5" max="5" width="7.6640625" style="433" customWidth="1"/>
    <col min="6" max="6" width="21.6640625" style="433" customWidth="1"/>
    <col min="7" max="7" width="60.6640625" style="433" customWidth="1"/>
    <col min="8" max="8" width="3.109375" style="364" customWidth="1"/>
    <col min="9" max="9" width="9.33203125" style="364" customWidth="1"/>
    <col min="10" max="10" width="10.88671875" style="364" bestFit="1" customWidth="1"/>
    <col min="11" max="11" width="12.5546875" style="364"/>
    <col min="12" max="13" width="14.6640625" style="364" bestFit="1" customWidth="1"/>
    <col min="14" max="14" width="12.88671875" style="364" bestFit="1" customWidth="1"/>
    <col min="15" max="16384" width="12.5546875" style="364"/>
  </cols>
  <sheetData>
    <row r="1" spans="1:10" ht="11.25" customHeight="1"/>
    <row r="2" spans="1:10">
      <c r="G2" s="367"/>
      <c r="H2" s="368"/>
    </row>
    <row r="3" spans="1:10" ht="8.25" customHeight="1">
      <c r="H3" s="368"/>
    </row>
    <row r="4" spans="1:10" ht="1.5" customHeight="1" thickBot="1">
      <c r="H4" s="368"/>
    </row>
    <row r="5" spans="1:10" ht="26.25" customHeight="1" thickBot="1">
      <c r="B5" s="434" t="s">
        <v>379</v>
      </c>
      <c r="C5" s="435"/>
      <c r="D5" s="435"/>
      <c r="E5" s="435"/>
      <c r="F5" s="435"/>
      <c r="G5" s="436"/>
      <c r="H5" s="370"/>
    </row>
    <row r="6" spans="1:10" ht="15" customHeight="1">
      <c r="B6" s="437"/>
      <c r="C6" s="437"/>
      <c r="D6" s="437"/>
      <c r="E6" s="437"/>
      <c r="F6" s="437"/>
      <c r="G6" s="437"/>
      <c r="H6" s="372"/>
    </row>
    <row r="7" spans="1:10" ht="33.6" customHeight="1">
      <c r="B7" s="438" t="s">
        <v>380</v>
      </c>
      <c r="C7" s="438"/>
      <c r="D7" s="438"/>
      <c r="E7" s="438"/>
      <c r="F7" s="438"/>
      <c r="G7" s="438"/>
      <c r="H7" s="372"/>
    </row>
    <row r="8" spans="1:10" ht="27" customHeight="1">
      <c r="B8" s="439" t="s">
        <v>381</v>
      </c>
      <c r="C8" s="440"/>
      <c r="D8" s="440"/>
      <c r="E8" s="440"/>
      <c r="F8" s="440"/>
      <c r="G8" s="440"/>
      <c r="H8" s="372"/>
    </row>
    <row r="9" spans="1:10" ht="9" customHeight="1">
      <c r="B9" s="441"/>
      <c r="C9" s="442"/>
      <c r="D9" s="442"/>
      <c r="E9" s="442"/>
      <c r="F9" s="442"/>
      <c r="G9" s="442"/>
      <c r="H9" s="372"/>
    </row>
    <row r="10" spans="1:10" s="411" customFormat="1" ht="21" customHeight="1">
      <c r="A10" s="432"/>
      <c r="B10" s="443" t="s">
        <v>328</v>
      </c>
      <c r="C10" s="443"/>
      <c r="D10" s="443"/>
      <c r="E10" s="443"/>
      <c r="F10" s="443"/>
      <c r="G10" s="443"/>
      <c r="H10" s="444"/>
    </row>
    <row r="11" spans="1:10" ht="3.75" customHeight="1" thickBot="1">
      <c r="B11" s="445"/>
      <c r="C11" s="446"/>
      <c r="D11" s="446"/>
      <c r="E11" s="446"/>
      <c r="F11" s="446"/>
      <c r="G11" s="446"/>
      <c r="H11" s="425"/>
    </row>
    <row r="12" spans="1:10" ht="30" customHeight="1">
      <c r="B12" s="386" t="s">
        <v>143</v>
      </c>
      <c r="C12" s="387" t="s">
        <v>329</v>
      </c>
      <c r="D12" s="388" t="s">
        <v>330</v>
      </c>
      <c r="E12" s="387" t="s">
        <v>331</v>
      </c>
      <c r="F12" s="388" t="s">
        <v>332</v>
      </c>
      <c r="G12" s="447" t="s">
        <v>382</v>
      </c>
      <c r="H12" s="394"/>
    </row>
    <row r="13" spans="1:10" ht="30" customHeight="1">
      <c r="B13" s="395"/>
      <c r="C13" s="396"/>
      <c r="D13" s="448" t="s">
        <v>335</v>
      </c>
      <c r="E13" s="396"/>
      <c r="F13" s="397"/>
      <c r="G13" s="449" t="s">
        <v>383</v>
      </c>
      <c r="H13" s="401"/>
    </row>
    <row r="14" spans="1:10" s="457" customFormat="1" ht="30" customHeight="1">
      <c r="A14" s="450"/>
      <c r="B14" s="451" t="s">
        <v>337</v>
      </c>
      <c r="C14" s="452" t="s">
        <v>384</v>
      </c>
      <c r="D14" s="452" t="s">
        <v>343</v>
      </c>
      <c r="E14" s="452" t="s">
        <v>340</v>
      </c>
      <c r="F14" s="453" t="s">
        <v>341</v>
      </c>
      <c r="G14" s="454">
        <v>79.569999999999993</v>
      </c>
      <c r="H14" s="409"/>
      <c r="I14" s="455"/>
      <c r="J14" s="456"/>
    </row>
    <row r="15" spans="1:10" s="457" customFormat="1" ht="30" customHeight="1">
      <c r="A15" s="450"/>
      <c r="B15" s="451" t="s">
        <v>345</v>
      </c>
      <c r="C15" s="452" t="s">
        <v>384</v>
      </c>
      <c r="D15" s="452" t="s">
        <v>343</v>
      </c>
      <c r="E15" s="452" t="s">
        <v>340</v>
      </c>
      <c r="F15" s="453" t="s">
        <v>348</v>
      </c>
      <c r="G15" s="454">
        <v>112.63</v>
      </c>
      <c r="H15" s="409"/>
      <c r="I15" s="455"/>
      <c r="J15" s="456"/>
    </row>
    <row r="16" spans="1:10" s="457" customFormat="1" ht="30" customHeight="1">
      <c r="A16" s="450"/>
      <c r="B16" s="451" t="s">
        <v>349</v>
      </c>
      <c r="C16" s="452" t="s">
        <v>384</v>
      </c>
      <c r="D16" s="452" t="s">
        <v>343</v>
      </c>
      <c r="E16" s="452" t="s">
        <v>340</v>
      </c>
      <c r="F16" s="453" t="s">
        <v>351</v>
      </c>
      <c r="G16" s="454">
        <v>93.65</v>
      </c>
      <c r="H16" s="409"/>
      <c r="I16" s="455"/>
      <c r="J16" s="456"/>
    </row>
    <row r="17" spans="1:14" s="411" customFormat="1" ht="30" customHeight="1">
      <c r="A17" s="432"/>
      <c r="B17" s="458" t="s">
        <v>353</v>
      </c>
      <c r="C17" s="403" t="s">
        <v>384</v>
      </c>
      <c r="D17" s="403" t="s">
        <v>354</v>
      </c>
      <c r="E17" s="403" t="s">
        <v>340</v>
      </c>
      <c r="F17" s="459" t="s">
        <v>355</v>
      </c>
      <c r="G17" s="454">
        <v>48.49</v>
      </c>
      <c r="H17" s="409"/>
      <c r="I17" s="455"/>
      <c r="J17" s="456"/>
    </row>
    <row r="18" spans="1:14" s="411" customFormat="1" ht="30" customHeight="1">
      <c r="A18" s="432"/>
      <c r="B18" s="458" t="s">
        <v>353</v>
      </c>
      <c r="C18" s="403" t="s">
        <v>384</v>
      </c>
      <c r="D18" s="403" t="s">
        <v>356</v>
      </c>
      <c r="E18" s="403" t="s">
        <v>340</v>
      </c>
      <c r="F18" s="459" t="s">
        <v>355</v>
      </c>
      <c r="G18" s="454">
        <v>53.71</v>
      </c>
      <c r="H18" s="409"/>
      <c r="I18" s="455"/>
      <c r="J18" s="456"/>
    </row>
    <row r="19" spans="1:14" s="457" customFormat="1" ht="30" customHeight="1" thickBot="1">
      <c r="A19" s="450"/>
      <c r="B19" s="413"/>
      <c r="C19" s="460" t="s">
        <v>384</v>
      </c>
      <c r="D19" s="460" t="s">
        <v>357</v>
      </c>
      <c r="E19" s="460" t="s">
        <v>340</v>
      </c>
      <c r="F19" s="460" t="s">
        <v>355</v>
      </c>
      <c r="G19" s="461">
        <v>59.73</v>
      </c>
      <c r="H19" s="409"/>
      <c r="I19" s="455"/>
      <c r="J19" s="456"/>
    </row>
    <row r="20" spans="1:14" s="457" customFormat="1" ht="50.25" customHeight="1">
      <c r="A20" s="462"/>
      <c r="B20" s="463"/>
      <c r="C20" s="464"/>
      <c r="D20" s="463"/>
      <c r="E20" s="464"/>
      <c r="F20" s="464"/>
      <c r="G20" s="464"/>
      <c r="H20" s="409"/>
      <c r="I20" s="465"/>
      <c r="J20" s="466"/>
      <c r="N20" s="467"/>
    </row>
    <row r="21" spans="1:14" s="411" customFormat="1" ht="15" customHeight="1">
      <c r="A21" s="432"/>
      <c r="B21" s="443" t="s">
        <v>359</v>
      </c>
      <c r="C21" s="443"/>
      <c r="D21" s="443"/>
      <c r="E21" s="443"/>
      <c r="F21" s="443"/>
      <c r="G21" s="443"/>
      <c r="H21" s="444"/>
    </row>
    <row r="22" spans="1:14" s="411" customFormat="1" ht="4.5" customHeight="1" thickBot="1">
      <c r="A22" s="432"/>
      <c r="B22" s="468"/>
      <c r="C22" s="469"/>
      <c r="D22" s="469"/>
      <c r="E22" s="469"/>
      <c r="F22" s="469"/>
      <c r="G22" s="469"/>
      <c r="H22" s="470"/>
    </row>
    <row r="23" spans="1:14" s="411" customFormat="1" ht="30" customHeight="1">
      <c r="A23" s="432"/>
      <c r="B23" s="471" t="s">
        <v>143</v>
      </c>
      <c r="C23" s="472" t="s">
        <v>329</v>
      </c>
      <c r="D23" s="473" t="s">
        <v>330</v>
      </c>
      <c r="E23" s="472" t="s">
        <v>331</v>
      </c>
      <c r="F23" s="473" t="s">
        <v>332</v>
      </c>
      <c r="G23" s="474" t="s">
        <v>382</v>
      </c>
      <c r="H23" s="475"/>
    </row>
    <row r="24" spans="1:14" s="411" customFormat="1" ht="30" customHeight="1">
      <c r="A24" s="432"/>
      <c r="B24" s="476"/>
      <c r="C24" s="477"/>
      <c r="D24" s="448" t="s">
        <v>335</v>
      </c>
      <c r="E24" s="477"/>
      <c r="F24" s="448" t="s">
        <v>360</v>
      </c>
      <c r="G24" s="449" t="s">
        <v>383</v>
      </c>
      <c r="H24" s="478"/>
    </row>
    <row r="25" spans="1:14" s="411" customFormat="1" ht="30" customHeight="1">
      <c r="A25" s="432"/>
      <c r="B25" s="479" t="s">
        <v>361</v>
      </c>
      <c r="C25" s="480" t="s">
        <v>384</v>
      </c>
      <c r="D25" s="480" t="s">
        <v>363</v>
      </c>
      <c r="E25" s="480" t="s">
        <v>340</v>
      </c>
      <c r="F25" s="481" t="s">
        <v>364</v>
      </c>
      <c r="G25" s="482">
        <v>96.59</v>
      </c>
      <c r="H25" s="409"/>
      <c r="I25" s="455"/>
      <c r="J25" s="456"/>
    </row>
    <row r="26" spans="1:14" s="411" customFormat="1" ht="30" customHeight="1">
      <c r="A26" s="432"/>
      <c r="B26" s="479"/>
      <c r="C26" s="480" t="s">
        <v>384</v>
      </c>
      <c r="D26" s="480" t="s">
        <v>385</v>
      </c>
      <c r="E26" s="480" t="s">
        <v>340</v>
      </c>
      <c r="F26" s="481" t="s">
        <v>386</v>
      </c>
      <c r="G26" s="482">
        <v>65.400000000000006</v>
      </c>
      <c r="H26" s="409"/>
      <c r="I26" s="455"/>
      <c r="J26" s="456"/>
    </row>
    <row r="27" spans="1:14" s="411" customFormat="1" ht="30" customHeight="1">
      <c r="A27" s="432"/>
      <c r="B27" s="479"/>
      <c r="C27" s="480" t="s">
        <v>384</v>
      </c>
      <c r="D27" s="480" t="s">
        <v>366</v>
      </c>
      <c r="E27" s="480" t="s">
        <v>340</v>
      </c>
      <c r="F27" s="481" t="s">
        <v>386</v>
      </c>
      <c r="G27" s="482">
        <v>56.12</v>
      </c>
      <c r="H27" s="409"/>
      <c r="I27" s="455"/>
      <c r="J27" s="456"/>
    </row>
    <row r="28" spans="1:14" s="411" customFormat="1" ht="30" customHeight="1">
      <c r="A28" s="432"/>
      <c r="B28" s="483"/>
      <c r="C28" s="480" t="s">
        <v>384</v>
      </c>
      <c r="D28" s="480" t="s">
        <v>387</v>
      </c>
      <c r="E28" s="480" t="s">
        <v>340</v>
      </c>
      <c r="F28" s="480" t="s">
        <v>386</v>
      </c>
      <c r="G28" s="482">
        <v>79.67</v>
      </c>
      <c r="H28" s="409"/>
      <c r="I28" s="455"/>
      <c r="J28" s="456"/>
    </row>
    <row r="29" spans="1:14" s="411" customFormat="1" ht="30" customHeight="1">
      <c r="A29" s="432"/>
      <c r="B29" s="458" t="s">
        <v>371</v>
      </c>
      <c r="C29" s="480" t="s">
        <v>384</v>
      </c>
      <c r="D29" s="480" t="s">
        <v>372</v>
      </c>
      <c r="E29" s="480" t="s">
        <v>340</v>
      </c>
      <c r="F29" s="481" t="s">
        <v>373</v>
      </c>
      <c r="G29" s="482">
        <v>77.739999999999995</v>
      </c>
      <c r="H29" s="409"/>
      <c r="I29" s="455"/>
      <c r="J29" s="456"/>
    </row>
    <row r="30" spans="1:14" s="411" customFormat="1" ht="30" customHeight="1">
      <c r="A30" s="432"/>
      <c r="B30" s="479"/>
      <c r="C30" s="480" t="s">
        <v>384</v>
      </c>
      <c r="D30" s="480" t="s">
        <v>375</v>
      </c>
      <c r="E30" s="480" t="s">
        <v>340</v>
      </c>
      <c r="F30" s="481" t="s">
        <v>388</v>
      </c>
      <c r="G30" s="482">
        <v>77.37</v>
      </c>
      <c r="H30" s="409"/>
      <c r="I30" s="455"/>
      <c r="J30" s="456"/>
    </row>
    <row r="31" spans="1:14" s="457" customFormat="1" ht="30" customHeight="1" thickBot="1">
      <c r="A31" s="450"/>
      <c r="B31" s="413"/>
      <c r="C31" s="460" t="s">
        <v>384</v>
      </c>
      <c r="D31" s="460" t="s">
        <v>377</v>
      </c>
      <c r="E31" s="460" t="s">
        <v>340</v>
      </c>
      <c r="F31" s="460" t="s">
        <v>378</v>
      </c>
      <c r="G31" s="461">
        <v>72.7</v>
      </c>
      <c r="H31" s="409"/>
      <c r="I31" s="455"/>
      <c r="J31" s="456"/>
    </row>
    <row r="32" spans="1:14" ht="15.6" customHeight="1">
      <c r="B32" s="484"/>
      <c r="C32" s="485"/>
      <c r="D32" s="484"/>
      <c r="E32" s="485"/>
      <c r="F32" s="485"/>
      <c r="G32" s="105" t="s">
        <v>59</v>
      </c>
      <c r="H32" s="427"/>
    </row>
    <row r="33" spans="2:8" ht="6" customHeight="1">
      <c r="B33" s="486"/>
      <c r="C33" s="486"/>
      <c r="D33" s="486"/>
      <c r="E33" s="486"/>
      <c r="F33" s="486"/>
      <c r="G33" s="486"/>
      <c r="H33" s="429"/>
    </row>
    <row r="34" spans="2:8" ht="3.75" customHeight="1">
      <c r="B34" s="487"/>
      <c r="C34" s="487"/>
      <c r="D34" s="487"/>
      <c r="E34" s="487"/>
      <c r="F34" s="487"/>
      <c r="G34" s="488" t="s">
        <v>389</v>
      </c>
      <c r="H34" s="382"/>
    </row>
    <row r="35" spans="2:8" ht="15.6" customHeight="1">
      <c r="B35" s="484"/>
      <c r="C35" s="485"/>
      <c r="D35" s="484"/>
      <c r="E35" s="485"/>
      <c r="F35" s="485"/>
      <c r="G35" s="485"/>
      <c r="H35" s="427"/>
    </row>
    <row r="36" spans="2:8">
      <c r="G36" s="364"/>
    </row>
    <row r="37" spans="2:8">
      <c r="B37" s="489"/>
      <c r="C37" s="489"/>
      <c r="D37" s="489"/>
      <c r="E37" s="489"/>
      <c r="F37" s="489"/>
      <c r="G37" s="489"/>
    </row>
    <row r="38" spans="2:8">
      <c r="B38" s="490"/>
      <c r="C38" s="490"/>
      <c r="D38" s="490"/>
      <c r="E38" s="490"/>
      <c r="F38" s="490"/>
      <c r="G38" s="490"/>
    </row>
  </sheetData>
  <mergeCells count="7">
    <mergeCell ref="B37:G38"/>
    <mergeCell ref="B5:G5"/>
    <mergeCell ref="B6:G6"/>
    <mergeCell ref="B7:G7"/>
    <mergeCell ref="B8:G8"/>
    <mergeCell ref="B10:G10"/>
    <mergeCell ref="B21:G2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78"/>
  <sheetViews>
    <sheetView zoomScale="70" zoomScaleNormal="70" zoomScaleSheetLayoutView="75" workbookViewId="0"/>
  </sheetViews>
  <sheetFormatPr baseColWidth="10" defaultColWidth="12.5546875" defaultRowHeight="16.350000000000001" customHeight="1"/>
  <cols>
    <col min="1" max="1" width="2.6640625" style="503" customWidth="1"/>
    <col min="2" max="2" width="22.33203125" style="492" customWidth="1"/>
    <col min="3" max="3" width="16.5546875" style="492" bestFit="1" customWidth="1"/>
    <col min="4" max="4" width="42.6640625" style="492" bestFit="1" customWidth="1"/>
    <col min="5" max="5" width="10.109375" style="492" customWidth="1"/>
    <col min="6" max="6" width="15.33203125" style="492" customWidth="1"/>
    <col min="7" max="13" width="10.6640625" style="492" customWidth="1"/>
    <col min="14" max="14" width="14.6640625" style="492" customWidth="1"/>
    <col min="15" max="15" width="1.109375" style="364" customWidth="1"/>
    <col min="16" max="16" width="9.33203125" style="364" customWidth="1"/>
    <col min="17" max="17" width="12.5546875" style="364"/>
    <col min="18" max="18" width="10.88671875" style="364" bestFit="1" customWidth="1"/>
    <col min="19" max="16384" width="12.5546875" style="364"/>
  </cols>
  <sheetData>
    <row r="2" spans="2:18" ht="16.350000000000001" customHeight="1">
      <c r="B2" s="491"/>
      <c r="C2" s="491"/>
      <c r="D2" s="491"/>
      <c r="E2" s="491"/>
      <c r="F2" s="491"/>
      <c r="G2" s="491"/>
      <c r="K2" s="367"/>
      <c r="L2" s="367"/>
      <c r="M2" s="367"/>
      <c r="N2" s="367"/>
    </row>
    <row r="3" spans="2:18" ht="16.350000000000001" customHeight="1">
      <c r="B3" s="491"/>
      <c r="C3" s="491"/>
      <c r="D3" s="491"/>
      <c r="E3" s="491"/>
      <c r="F3" s="491"/>
      <c r="G3" s="491"/>
    </row>
    <row r="4" spans="2:18" ht="29.25" customHeight="1" thickBot="1">
      <c r="B4" s="371" t="s">
        <v>390</v>
      </c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</row>
    <row r="5" spans="2:18" ht="16.350000000000001" customHeight="1">
      <c r="B5" s="373" t="s">
        <v>391</v>
      </c>
      <c r="C5" s="374"/>
      <c r="D5" s="374"/>
      <c r="E5" s="374"/>
      <c r="F5" s="374"/>
      <c r="G5" s="374"/>
      <c r="H5" s="374"/>
      <c r="I5" s="374"/>
      <c r="J5" s="374"/>
      <c r="K5" s="374"/>
      <c r="L5" s="374"/>
      <c r="M5" s="374"/>
      <c r="N5" s="375"/>
    </row>
    <row r="6" spans="2:18" ht="16.350000000000001" customHeight="1" thickBot="1">
      <c r="B6" s="376" t="s">
        <v>326</v>
      </c>
      <c r="C6" s="377"/>
      <c r="D6" s="377"/>
      <c r="E6" s="377"/>
      <c r="F6" s="377"/>
      <c r="G6" s="377"/>
      <c r="H6" s="377"/>
      <c r="I6" s="377"/>
      <c r="J6" s="377"/>
      <c r="K6" s="377"/>
      <c r="L6" s="377"/>
      <c r="M6" s="377"/>
      <c r="N6" s="378"/>
    </row>
    <row r="7" spans="2:18" ht="16.350000000000001" customHeight="1">
      <c r="B7" s="437"/>
      <c r="C7" s="437"/>
      <c r="D7" s="437"/>
      <c r="E7" s="437"/>
      <c r="F7" s="437"/>
      <c r="G7" s="437"/>
      <c r="H7" s="437"/>
      <c r="I7" s="437"/>
      <c r="J7" s="437"/>
      <c r="K7" s="437"/>
      <c r="L7" s="437"/>
      <c r="M7" s="437"/>
      <c r="N7" s="437"/>
      <c r="Q7" s="363"/>
    </row>
    <row r="8" spans="2:18" ht="16.350000000000001" customHeight="1">
      <c r="B8" s="379" t="s">
        <v>327</v>
      </c>
      <c r="C8" s="379"/>
      <c r="D8" s="379"/>
      <c r="E8" s="379"/>
      <c r="F8" s="379"/>
      <c r="G8" s="379"/>
      <c r="H8" s="379"/>
      <c r="I8" s="379"/>
      <c r="J8" s="379"/>
      <c r="K8" s="379"/>
      <c r="L8" s="379"/>
      <c r="M8" s="379"/>
      <c r="N8" s="379"/>
    </row>
    <row r="9" spans="2:18" ht="29.25" customHeight="1">
      <c r="B9" s="493" t="s">
        <v>70</v>
      </c>
      <c r="C9" s="493"/>
      <c r="D9" s="493"/>
      <c r="E9" s="493"/>
      <c r="F9" s="493"/>
      <c r="G9" s="493"/>
      <c r="H9" s="493"/>
      <c r="I9" s="493"/>
      <c r="J9" s="493"/>
      <c r="K9" s="493"/>
      <c r="L9" s="493"/>
      <c r="M9" s="493"/>
      <c r="N9" s="493"/>
      <c r="P9" s="382"/>
      <c r="Q9" s="382"/>
    </row>
    <row r="10" spans="2:18" ht="3" customHeight="1" thickBot="1">
      <c r="P10" s="382"/>
      <c r="Q10" s="382"/>
    </row>
    <row r="11" spans="2:18" ht="22.2" customHeight="1">
      <c r="B11" s="386" t="s">
        <v>143</v>
      </c>
      <c r="C11" s="387" t="s">
        <v>329</v>
      </c>
      <c r="D11" s="388" t="s">
        <v>330</v>
      </c>
      <c r="E11" s="387" t="s">
        <v>331</v>
      </c>
      <c r="F11" s="388" t="s">
        <v>332</v>
      </c>
      <c r="G11" s="389" t="s">
        <v>333</v>
      </c>
      <c r="H11" s="390"/>
      <c r="I11" s="391"/>
      <c r="J11" s="390" t="s">
        <v>334</v>
      </c>
      <c r="K11" s="390"/>
      <c r="L11" s="392"/>
      <c r="M11" s="392"/>
      <c r="N11" s="393"/>
    </row>
    <row r="12" spans="2:18" ht="16.350000000000001" customHeight="1">
      <c r="B12" s="395"/>
      <c r="C12" s="396"/>
      <c r="D12" s="397" t="s">
        <v>335</v>
      </c>
      <c r="E12" s="396"/>
      <c r="F12" s="397"/>
      <c r="G12" s="398">
        <v>43829</v>
      </c>
      <c r="H12" s="398">
        <v>43830</v>
      </c>
      <c r="I12" s="398">
        <v>43831</v>
      </c>
      <c r="J12" s="398">
        <v>43832</v>
      </c>
      <c r="K12" s="398">
        <v>43833</v>
      </c>
      <c r="L12" s="398">
        <v>43834</v>
      </c>
      <c r="M12" s="494">
        <v>43835</v>
      </c>
      <c r="N12" s="495" t="s">
        <v>336</v>
      </c>
    </row>
    <row r="13" spans="2:18" ht="20.100000000000001" customHeight="1">
      <c r="B13" s="496" t="s">
        <v>392</v>
      </c>
      <c r="C13" s="497" t="s">
        <v>205</v>
      </c>
      <c r="D13" s="497" t="s">
        <v>393</v>
      </c>
      <c r="E13" s="497" t="s">
        <v>394</v>
      </c>
      <c r="F13" s="497" t="s">
        <v>395</v>
      </c>
      <c r="G13" s="498">
        <v>180</v>
      </c>
      <c r="H13" s="498">
        <v>180</v>
      </c>
      <c r="I13" s="498" t="s">
        <v>342</v>
      </c>
      <c r="J13" s="498">
        <v>180</v>
      </c>
      <c r="K13" s="498">
        <v>180</v>
      </c>
      <c r="L13" s="498" t="s">
        <v>342</v>
      </c>
      <c r="M13" s="499" t="s">
        <v>342</v>
      </c>
      <c r="N13" s="500">
        <v>180</v>
      </c>
      <c r="P13" s="409"/>
      <c r="Q13" s="410"/>
      <c r="R13" s="421"/>
    </row>
    <row r="14" spans="2:18" ht="20.100000000000001" customHeight="1">
      <c r="B14" s="496"/>
      <c r="C14" s="452" t="s">
        <v>213</v>
      </c>
      <c r="D14" s="452" t="s">
        <v>393</v>
      </c>
      <c r="E14" s="452" t="s">
        <v>394</v>
      </c>
      <c r="F14" s="452" t="s">
        <v>395</v>
      </c>
      <c r="G14" s="404">
        <v>180</v>
      </c>
      <c r="H14" s="404">
        <v>180</v>
      </c>
      <c r="I14" s="404" t="s">
        <v>342</v>
      </c>
      <c r="J14" s="404">
        <v>180</v>
      </c>
      <c r="K14" s="404">
        <v>180</v>
      </c>
      <c r="L14" s="404" t="s">
        <v>342</v>
      </c>
      <c r="M14" s="501" t="s">
        <v>342</v>
      </c>
      <c r="N14" s="502">
        <v>180</v>
      </c>
      <c r="P14" s="409"/>
      <c r="Q14" s="410"/>
      <c r="R14" s="421"/>
    </row>
    <row r="15" spans="2:18" ht="20.100000000000001" customHeight="1">
      <c r="B15" s="496"/>
      <c r="C15" s="452" t="s">
        <v>149</v>
      </c>
      <c r="D15" s="452" t="s">
        <v>396</v>
      </c>
      <c r="E15" s="452" t="s">
        <v>394</v>
      </c>
      <c r="F15" s="452" t="s">
        <v>397</v>
      </c>
      <c r="G15" s="404">
        <v>260</v>
      </c>
      <c r="H15" s="404">
        <v>260</v>
      </c>
      <c r="I15" s="404" t="s">
        <v>342</v>
      </c>
      <c r="J15" s="404">
        <v>260</v>
      </c>
      <c r="K15" s="404">
        <v>260</v>
      </c>
      <c r="L15" s="404" t="s">
        <v>342</v>
      </c>
      <c r="M15" s="501" t="s">
        <v>342</v>
      </c>
      <c r="N15" s="502">
        <v>260</v>
      </c>
      <c r="P15" s="409"/>
      <c r="Q15" s="410"/>
      <c r="R15" s="421"/>
    </row>
    <row r="16" spans="2:18" ht="20.100000000000001" customHeight="1">
      <c r="B16" s="496"/>
      <c r="C16" s="452" t="s">
        <v>205</v>
      </c>
      <c r="D16" s="452" t="s">
        <v>396</v>
      </c>
      <c r="E16" s="452" t="s">
        <v>394</v>
      </c>
      <c r="F16" s="452" t="s">
        <v>397</v>
      </c>
      <c r="G16" s="404">
        <v>222.5</v>
      </c>
      <c r="H16" s="404">
        <v>222.5</v>
      </c>
      <c r="I16" s="404" t="s">
        <v>342</v>
      </c>
      <c r="J16" s="404">
        <v>222.5</v>
      </c>
      <c r="K16" s="404">
        <v>222.5</v>
      </c>
      <c r="L16" s="404" t="s">
        <v>342</v>
      </c>
      <c r="M16" s="501" t="s">
        <v>342</v>
      </c>
      <c r="N16" s="502">
        <v>222.5</v>
      </c>
      <c r="P16" s="409"/>
      <c r="Q16" s="410"/>
      <c r="R16" s="421"/>
    </row>
    <row r="17" spans="1:18" ht="20.100000000000001" customHeight="1">
      <c r="B17" s="496"/>
      <c r="C17" s="452" t="s">
        <v>149</v>
      </c>
      <c r="D17" s="452" t="s">
        <v>398</v>
      </c>
      <c r="E17" s="452" t="s">
        <v>394</v>
      </c>
      <c r="F17" s="452" t="s">
        <v>395</v>
      </c>
      <c r="G17" s="404">
        <v>195</v>
      </c>
      <c r="H17" s="404">
        <v>195</v>
      </c>
      <c r="I17" s="404" t="s">
        <v>342</v>
      </c>
      <c r="J17" s="404">
        <v>195</v>
      </c>
      <c r="K17" s="404">
        <v>195</v>
      </c>
      <c r="L17" s="404" t="s">
        <v>342</v>
      </c>
      <c r="M17" s="501" t="s">
        <v>342</v>
      </c>
      <c r="N17" s="502">
        <v>195</v>
      </c>
      <c r="P17" s="409"/>
      <c r="Q17" s="410"/>
      <c r="R17" s="421"/>
    </row>
    <row r="18" spans="1:18" ht="20.100000000000001" customHeight="1">
      <c r="B18" s="496"/>
      <c r="C18" s="452" t="s">
        <v>306</v>
      </c>
      <c r="D18" s="452" t="s">
        <v>398</v>
      </c>
      <c r="E18" s="452" t="s">
        <v>394</v>
      </c>
      <c r="F18" s="452" t="s">
        <v>395</v>
      </c>
      <c r="G18" s="404">
        <v>180</v>
      </c>
      <c r="H18" s="404">
        <v>180</v>
      </c>
      <c r="I18" s="404">
        <v>180</v>
      </c>
      <c r="J18" s="404">
        <v>180</v>
      </c>
      <c r="K18" s="404">
        <v>180</v>
      </c>
      <c r="L18" s="404" t="s">
        <v>342</v>
      </c>
      <c r="M18" s="501" t="s">
        <v>342</v>
      </c>
      <c r="N18" s="502">
        <v>180</v>
      </c>
      <c r="P18" s="409"/>
      <c r="Q18" s="410"/>
      <c r="R18" s="421"/>
    </row>
    <row r="19" spans="1:18" ht="20.100000000000001" customHeight="1">
      <c r="B19" s="496"/>
      <c r="C19" s="452" t="s">
        <v>205</v>
      </c>
      <c r="D19" s="452" t="s">
        <v>398</v>
      </c>
      <c r="E19" s="452" t="s">
        <v>394</v>
      </c>
      <c r="F19" s="452" t="s">
        <v>395</v>
      </c>
      <c r="G19" s="404">
        <v>160</v>
      </c>
      <c r="H19" s="404">
        <v>160</v>
      </c>
      <c r="I19" s="404" t="s">
        <v>342</v>
      </c>
      <c r="J19" s="404">
        <v>160</v>
      </c>
      <c r="K19" s="404">
        <v>160</v>
      </c>
      <c r="L19" s="404" t="s">
        <v>342</v>
      </c>
      <c r="M19" s="501" t="s">
        <v>342</v>
      </c>
      <c r="N19" s="502">
        <v>160</v>
      </c>
      <c r="P19" s="409"/>
      <c r="Q19" s="410"/>
      <c r="R19" s="421"/>
    </row>
    <row r="20" spans="1:18" s="506" customFormat="1" ht="20.100000000000001" customHeight="1">
      <c r="A20" s="504"/>
      <c r="B20" s="505"/>
      <c r="C20" s="452" t="s">
        <v>213</v>
      </c>
      <c r="D20" s="452" t="s">
        <v>398</v>
      </c>
      <c r="E20" s="452" t="s">
        <v>394</v>
      </c>
      <c r="F20" s="452" t="s">
        <v>395</v>
      </c>
      <c r="G20" s="404">
        <v>155</v>
      </c>
      <c r="H20" s="404">
        <v>155</v>
      </c>
      <c r="I20" s="404" t="s">
        <v>342</v>
      </c>
      <c r="J20" s="404">
        <v>155</v>
      </c>
      <c r="K20" s="404">
        <v>155</v>
      </c>
      <c r="L20" s="404" t="s">
        <v>342</v>
      </c>
      <c r="M20" s="501" t="s">
        <v>342</v>
      </c>
      <c r="N20" s="502">
        <v>155</v>
      </c>
      <c r="P20" s="409"/>
      <c r="Q20" s="410"/>
      <c r="R20" s="507"/>
    </row>
    <row r="21" spans="1:18" s="506" customFormat="1" ht="20.100000000000001" customHeight="1">
      <c r="A21" s="504"/>
      <c r="B21" s="508" t="s">
        <v>399</v>
      </c>
      <c r="C21" s="452" t="s">
        <v>168</v>
      </c>
      <c r="D21" s="452" t="s">
        <v>342</v>
      </c>
      <c r="E21" s="452" t="s">
        <v>394</v>
      </c>
      <c r="F21" s="452" t="s">
        <v>394</v>
      </c>
      <c r="G21" s="404">
        <v>92</v>
      </c>
      <c r="H21" s="404">
        <v>90</v>
      </c>
      <c r="I21" s="404" t="s">
        <v>342</v>
      </c>
      <c r="J21" s="404">
        <v>90</v>
      </c>
      <c r="K21" s="404">
        <v>85</v>
      </c>
      <c r="L21" s="404" t="s">
        <v>342</v>
      </c>
      <c r="M21" s="501" t="s">
        <v>342</v>
      </c>
      <c r="N21" s="502">
        <v>89.05</v>
      </c>
      <c r="P21" s="409"/>
      <c r="Q21" s="410"/>
      <c r="R21" s="507"/>
    </row>
    <row r="22" spans="1:18" ht="20.100000000000001" customHeight="1">
      <c r="B22" s="451" t="s">
        <v>400</v>
      </c>
      <c r="C22" s="452" t="s">
        <v>168</v>
      </c>
      <c r="D22" s="452" t="s">
        <v>401</v>
      </c>
      <c r="E22" s="452" t="s">
        <v>394</v>
      </c>
      <c r="F22" s="452" t="s">
        <v>394</v>
      </c>
      <c r="G22" s="404">
        <v>34</v>
      </c>
      <c r="H22" s="404">
        <v>33</v>
      </c>
      <c r="I22" s="404" t="s">
        <v>342</v>
      </c>
      <c r="J22" s="404">
        <v>33</v>
      </c>
      <c r="K22" s="404">
        <v>34</v>
      </c>
      <c r="L22" s="404" t="s">
        <v>342</v>
      </c>
      <c r="M22" s="501" t="s">
        <v>342</v>
      </c>
      <c r="N22" s="502">
        <v>33.479999999999997</v>
      </c>
      <c r="P22" s="409"/>
      <c r="Q22" s="410"/>
      <c r="R22" s="409"/>
    </row>
    <row r="23" spans="1:18" s="506" customFormat="1" ht="20.100000000000001" customHeight="1">
      <c r="A23" s="504"/>
      <c r="B23" s="508" t="s">
        <v>402</v>
      </c>
      <c r="C23" s="452" t="s">
        <v>403</v>
      </c>
      <c r="D23" s="452" t="s">
        <v>404</v>
      </c>
      <c r="E23" s="452" t="s">
        <v>394</v>
      </c>
      <c r="F23" s="452" t="s">
        <v>394</v>
      </c>
      <c r="G23" s="404">
        <v>29.28</v>
      </c>
      <c r="H23" s="404">
        <v>30</v>
      </c>
      <c r="I23" s="404" t="s">
        <v>342</v>
      </c>
      <c r="J23" s="404">
        <v>38</v>
      </c>
      <c r="K23" s="404">
        <v>60.44</v>
      </c>
      <c r="L23" s="404">
        <v>70.59</v>
      </c>
      <c r="M23" s="501" t="s">
        <v>342</v>
      </c>
      <c r="N23" s="502">
        <v>46.95</v>
      </c>
      <c r="P23" s="409"/>
      <c r="Q23" s="410"/>
      <c r="R23" s="421"/>
    </row>
    <row r="24" spans="1:18" s="506" customFormat="1" ht="20.100000000000001" customHeight="1">
      <c r="A24" s="504"/>
      <c r="B24" s="505"/>
      <c r="C24" s="452" t="s">
        <v>308</v>
      </c>
      <c r="D24" s="452" t="s">
        <v>404</v>
      </c>
      <c r="E24" s="452" t="s">
        <v>394</v>
      </c>
      <c r="F24" s="452" t="s">
        <v>394</v>
      </c>
      <c r="G24" s="404">
        <v>60</v>
      </c>
      <c r="H24" s="404">
        <v>60</v>
      </c>
      <c r="I24" s="404" t="s">
        <v>342</v>
      </c>
      <c r="J24" s="404">
        <v>60</v>
      </c>
      <c r="K24" s="404">
        <v>60</v>
      </c>
      <c r="L24" s="404" t="s">
        <v>342</v>
      </c>
      <c r="M24" s="501" t="s">
        <v>342</v>
      </c>
      <c r="N24" s="502">
        <v>60</v>
      </c>
      <c r="P24" s="409"/>
      <c r="Q24" s="410"/>
      <c r="R24" s="507"/>
    </row>
    <row r="25" spans="1:18" s="506" customFormat="1" ht="20.100000000000001" customHeight="1">
      <c r="A25" s="504"/>
      <c r="B25" s="508" t="s">
        <v>405</v>
      </c>
      <c r="C25" s="452" t="s">
        <v>168</v>
      </c>
      <c r="D25" s="452" t="s">
        <v>342</v>
      </c>
      <c r="E25" s="452" t="s">
        <v>394</v>
      </c>
      <c r="F25" s="452" t="s">
        <v>394</v>
      </c>
      <c r="G25" s="404">
        <v>49</v>
      </c>
      <c r="H25" s="404">
        <v>48</v>
      </c>
      <c r="I25" s="404" t="s">
        <v>342</v>
      </c>
      <c r="J25" s="404">
        <v>47</v>
      </c>
      <c r="K25" s="404">
        <v>45</v>
      </c>
      <c r="L25" s="404" t="s">
        <v>342</v>
      </c>
      <c r="M25" s="501" t="s">
        <v>342</v>
      </c>
      <c r="N25" s="502">
        <v>46.67</v>
      </c>
      <c r="P25" s="409"/>
      <c r="Q25" s="410"/>
      <c r="R25" s="507"/>
    </row>
    <row r="26" spans="1:18" s="506" customFormat="1" ht="20.100000000000001" customHeight="1">
      <c r="A26" s="504"/>
      <c r="B26" s="508" t="s">
        <v>406</v>
      </c>
      <c r="C26" s="452" t="s">
        <v>403</v>
      </c>
      <c r="D26" s="452" t="s">
        <v>343</v>
      </c>
      <c r="E26" s="452" t="s">
        <v>394</v>
      </c>
      <c r="F26" s="452" t="s">
        <v>407</v>
      </c>
      <c r="G26" s="404">
        <v>38</v>
      </c>
      <c r="H26" s="404">
        <v>51</v>
      </c>
      <c r="I26" s="404" t="s">
        <v>342</v>
      </c>
      <c r="J26" s="404">
        <v>63</v>
      </c>
      <c r="K26" s="404">
        <v>69</v>
      </c>
      <c r="L26" s="404">
        <v>128</v>
      </c>
      <c r="M26" s="501" t="s">
        <v>342</v>
      </c>
      <c r="N26" s="502">
        <v>60.28</v>
      </c>
      <c r="P26" s="409"/>
      <c r="Q26" s="410"/>
      <c r="R26" s="421"/>
    </row>
    <row r="27" spans="1:18" ht="20.100000000000001" customHeight="1">
      <c r="B27" s="496"/>
      <c r="C27" s="452" t="s">
        <v>308</v>
      </c>
      <c r="D27" s="452" t="s">
        <v>343</v>
      </c>
      <c r="E27" s="452" t="s">
        <v>394</v>
      </c>
      <c r="F27" s="452" t="s">
        <v>407</v>
      </c>
      <c r="G27" s="404">
        <v>60</v>
      </c>
      <c r="H27" s="404">
        <v>60</v>
      </c>
      <c r="I27" s="404" t="s">
        <v>342</v>
      </c>
      <c r="J27" s="404">
        <v>60</v>
      </c>
      <c r="K27" s="404">
        <v>60</v>
      </c>
      <c r="L27" s="405" t="s">
        <v>342</v>
      </c>
      <c r="M27" s="509" t="s">
        <v>342</v>
      </c>
      <c r="N27" s="502">
        <v>60</v>
      </c>
      <c r="P27" s="409"/>
      <c r="Q27" s="410"/>
      <c r="R27" s="421"/>
    </row>
    <row r="28" spans="1:18" s="506" customFormat="1" ht="20.100000000000001" customHeight="1">
      <c r="A28" s="504"/>
      <c r="B28" s="505"/>
      <c r="C28" s="452" t="s">
        <v>168</v>
      </c>
      <c r="D28" s="452" t="s">
        <v>343</v>
      </c>
      <c r="E28" s="452" t="s">
        <v>394</v>
      </c>
      <c r="F28" s="452" t="s">
        <v>407</v>
      </c>
      <c r="G28" s="404">
        <v>68</v>
      </c>
      <c r="H28" s="404">
        <v>73</v>
      </c>
      <c r="I28" s="404" t="s">
        <v>342</v>
      </c>
      <c r="J28" s="404">
        <v>72</v>
      </c>
      <c r="K28" s="404">
        <v>75</v>
      </c>
      <c r="L28" s="404" t="s">
        <v>342</v>
      </c>
      <c r="M28" s="501" t="s">
        <v>342</v>
      </c>
      <c r="N28" s="502">
        <v>72.31</v>
      </c>
      <c r="P28" s="409"/>
      <c r="Q28" s="410"/>
      <c r="R28" s="507"/>
    </row>
    <row r="29" spans="1:18" ht="20.100000000000001" customHeight="1">
      <c r="B29" s="508" t="s">
        <v>408</v>
      </c>
      <c r="C29" s="452" t="s">
        <v>149</v>
      </c>
      <c r="D29" s="452" t="s">
        <v>404</v>
      </c>
      <c r="E29" s="452" t="s">
        <v>394</v>
      </c>
      <c r="F29" s="452" t="s">
        <v>409</v>
      </c>
      <c r="G29" s="404">
        <v>17.5</v>
      </c>
      <c r="H29" s="404">
        <v>17.5</v>
      </c>
      <c r="I29" s="404" t="s">
        <v>342</v>
      </c>
      <c r="J29" s="404">
        <v>17.5</v>
      </c>
      <c r="K29" s="404">
        <v>17.5</v>
      </c>
      <c r="L29" s="405" t="s">
        <v>342</v>
      </c>
      <c r="M29" s="509" t="s">
        <v>342</v>
      </c>
      <c r="N29" s="502">
        <v>17.5</v>
      </c>
      <c r="P29" s="409"/>
      <c r="Q29" s="410"/>
      <c r="R29" s="421"/>
    </row>
    <row r="30" spans="1:18" ht="20.100000000000001" customHeight="1">
      <c r="B30" s="496"/>
      <c r="C30" s="452" t="s">
        <v>151</v>
      </c>
      <c r="D30" s="452" t="s">
        <v>404</v>
      </c>
      <c r="E30" s="452" t="s">
        <v>394</v>
      </c>
      <c r="F30" s="452" t="s">
        <v>409</v>
      </c>
      <c r="G30" s="404">
        <v>12.3</v>
      </c>
      <c r="H30" s="404">
        <v>12.3</v>
      </c>
      <c r="I30" s="404" t="s">
        <v>342</v>
      </c>
      <c r="J30" s="404">
        <v>12.3</v>
      </c>
      <c r="K30" s="404">
        <v>12.3</v>
      </c>
      <c r="L30" s="405" t="s">
        <v>342</v>
      </c>
      <c r="M30" s="509" t="s">
        <v>342</v>
      </c>
      <c r="N30" s="502">
        <v>12.3</v>
      </c>
      <c r="P30" s="409"/>
      <c r="Q30" s="410"/>
      <c r="R30" s="421"/>
    </row>
    <row r="31" spans="1:18" ht="20.100000000000001" customHeight="1">
      <c r="B31" s="496"/>
      <c r="C31" s="452" t="s">
        <v>205</v>
      </c>
      <c r="D31" s="452" t="s">
        <v>404</v>
      </c>
      <c r="E31" s="452" t="s">
        <v>394</v>
      </c>
      <c r="F31" s="452" t="s">
        <v>409</v>
      </c>
      <c r="G31" s="404">
        <v>33</v>
      </c>
      <c r="H31" s="404">
        <v>33</v>
      </c>
      <c r="I31" s="404" t="s">
        <v>342</v>
      </c>
      <c r="J31" s="404">
        <v>33</v>
      </c>
      <c r="K31" s="404">
        <v>33</v>
      </c>
      <c r="L31" s="405" t="s">
        <v>342</v>
      </c>
      <c r="M31" s="509" t="s">
        <v>342</v>
      </c>
      <c r="N31" s="502">
        <v>33</v>
      </c>
      <c r="P31" s="409"/>
      <c r="Q31" s="410"/>
      <c r="R31" s="421"/>
    </row>
    <row r="32" spans="1:18" s="506" customFormat="1" ht="20.100000000000001" customHeight="1">
      <c r="A32" s="504"/>
      <c r="B32" s="505"/>
      <c r="C32" s="452" t="s">
        <v>213</v>
      </c>
      <c r="D32" s="452" t="s">
        <v>404</v>
      </c>
      <c r="E32" s="452" t="s">
        <v>394</v>
      </c>
      <c r="F32" s="452" t="s">
        <v>409</v>
      </c>
      <c r="G32" s="404">
        <v>20</v>
      </c>
      <c r="H32" s="404">
        <v>20</v>
      </c>
      <c r="I32" s="404" t="s">
        <v>342</v>
      </c>
      <c r="J32" s="404">
        <v>20</v>
      </c>
      <c r="K32" s="404">
        <v>20</v>
      </c>
      <c r="L32" s="404" t="s">
        <v>342</v>
      </c>
      <c r="M32" s="510" t="s">
        <v>342</v>
      </c>
      <c r="N32" s="511">
        <v>20</v>
      </c>
      <c r="P32" s="409"/>
      <c r="Q32" s="410"/>
      <c r="R32" s="507"/>
    </row>
    <row r="33" spans="1:18" ht="20.100000000000001" customHeight="1">
      <c r="B33" s="508" t="s">
        <v>410</v>
      </c>
      <c r="C33" s="452" t="s">
        <v>149</v>
      </c>
      <c r="D33" s="452" t="s">
        <v>411</v>
      </c>
      <c r="E33" s="452" t="s">
        <v>394</v>
      </c>
      <c r="F33" s="452" t="s">
        <v>412</v>
      </c>
      <c r="G33" s="512">
        <v>175</v>
      </c>
      <c r="H33" s="512">
        <v>175</v>
      </c>
      <c r="I33" s="512" t="s">
        <v>342</v>
      </c>
      <c r="J33" s="512">
        <v>175</v>
      </c>
      <c r="K33" s="512">
        <v>175</v>
      </c>
      <c r="L33" s="513" t="s">
        <v>342</v>
      </c>
      <c r="M33" s="514" t="s">
        <v>342</v>
      </c>
      <c r="N33" s="515">
        <v>175</v>
      </c>
      <c r="P33" s="409"/>
      <c r="Q33" s="410"/>
      <c r="R33" s="421"/>
    </row>
    <row r="34" spans="1:18" ht="20.100000000000001" customHeight="1">
      <c r="B34" s="496"/>
      <c r="C34" s="452" t="s">
        <v>205</v>
      </c>
      <c r="D34" s="452" t="s">
        <v>411</v>
      </c>
      <c r="E34" s="452" t="s">
        <v>394</v>
      </c>
      <c r="F34" s="452" t="s">
        <v>412</v>
      </c>
      <c r="G34" s="512">
        <v>162.16</v>
      </c>
      <c r="H34" s="512">
        <v>162.16</v>
      </c>
      <c r="I34" s="512" t="s">
        <v>342</v>
      </c>
      <c r="J34" s="512">
        <v>162.16</v>
      </c>
      <c r="K34" s="512">
        <v>162.16</v>
      </c>
      <c r="L34" s="513" t="s">
        <v>342</v>
      </c>
      <c r="M34" s="514" t="s">
        <v>342</v>
      </c>
      <c r="N34" s="515">
        <v>162.16</v>
      </c>
      <c r="P34" s="409"/>
      <c r="Q34" s="410"/>
      <c r="R34" s="421"/>
    </row>
    <row r="35" spans="1:18" ht="20.100000000000001" customHeight="1">
      <c r="B35" s="496"/>
      <c r="C35" s="452" t="s">
        <v>374</v>
      </c>
      <c r="D35" s="452" t="s">
        <v>411</v>
      </c>
      <c r="E35" s="452" t="s">
        <v>394</v>
      </c>
      <c r="F35" s="452" t="s">
        <v>412</v>
      </c>
      <c r="G35" s="512">
        <v>220.17</v>
      </c>
      <c r="H35" s="512" t="s">
        <v>342</v>
      </c>
      <c r="I35" s="512" t="s">
        <v>342</v>
      </c>
      <c r="J35" s="512">
        <v>223.44</v>
      </c>
      <c r="K35" s="512">
        <v>223.44</v>
      </c>
      <c r="L35" s="513" t="s">
        <v>342</v>
      </c>
      <c r="M35" s="514" t="s">
        <v>342</v>
      </c>
      <c r="N35" s="515">
        <v>222.81</v>
      </c>
      <c r="P35" s="409"/>
      <c r="Q35" s="410"/>
      <c r="R35" s="421"/>
    </row>
    <row r="36" spans="1:18" s="506" customFormat="1" ht="20.100000000000001" customHeight="1">
      <c r="A36" s="504"/>
      <c r="B36" s="505"/>
      <c r="C36" s="452" t="s">
        <v>170</v>
      </c>
      <c r="D36" s="452" t="s">
        <v>411</v>
      </c>
      <c r="E36" s="452" t="s">
        <v>394</v>
      </c>
      <c r="F36" s="452" t="s">
        <v>412</v>
      </c>
      <c r="G36" s="512">
        <v>223</v>
      </c>
      <c r="H36" s="512">
        <v>223</v>
      </c>
      <c r="I36" s="512" t="s">
        <v>342</v>
      </c>
      <c r="J36" s="512">
        <v>223</v>
      </c>
      <c r="K36" s="512">
        <v>223</v>
      </c>
      <c r="L36" s="512" t="s">
        <v>342</v>
      </c>
      <c r="M36" s="516" t="s">
        <v>342</v>
      </c>
      <c r="N36" s="515">
        <v>223</v>
      </c>
      <c r="P36" s="409"/>
      <c r="Q36" s="410"/>
      <c r="R36" s="507"/>
    </row>
    <row r="37" spans="1:18" ht="20.100000000000001" customHeight="1">
      <c r="B37" s="508" t="s">
        <v>413</v>
      </c>
      <c r="C37" s="452" t="s">
        <v>374</v>
      </c>
      <c r="D37" s="452" t="s">
        <v>404</v>
      </c>
      <c r="E37" s="452" t="s">
        <v>394</v>
      </c>
      <c r="F37" s="452" t="s">
        <v>394</v>
      </c>
      <c r="G37" s="404">
        <v>46.32</v>
      </c>
      <c r="H37" s="404" t="s">
        <v>342</v>
      </c>
      <c r="I37" s="404" t="s">
        <v>342</v>
      </c>
      <c r="J37" s="404">
        <v>46.32</v>
      </c>
      <c r="K37" s="404">
        <v>46.32</v>
      </c>
      <c r="L37" s="405" t="s">
        <v>342</v>
      </c>
      <c r="M37" s="509" t="s">
        <v>342</v>
      </c>
      <c r="N37" s="502">
        <v>46.32</v>
      </c>
      <c r="P37" s="409"/>
      <c r="Q37" s="410"/>
      <c r="R37" s="421"/>
    </row>
    <row r="38" spans="1:18" ht="20.100000000000001" customHeight="1">
      <c r="B38" s="496"/>
      <c r="C38" s="452" t="s">
        <v>308</v>
      </c>
      <c r="D38" s="452" t="s">
        <v>404</v>
      </c>
      <c r="E38" s="452" t="s">
        <v>394</v>
      </c>
      <c r="F38" s="452" t="s">
        <v>394</v>
      </c>
      <c r="G38" s="512">
        <v>49.77</v>
      </c>
      <c r="H38" s="512">
        <v>49.77</v>
      </c>
      <c r="I38" s="512" t="s">
        <v>342</v>
      </c>
      <c r="J38" s="512">
        <v>49.77</v>
      </c>
      <c r="K38" s="512">
        <v>49.77</v>
      </c>
      <c r="L38" s="513" t="s">
        <v>342</v>
      </c>
      <c r="M38" s="514" t="s">
        <v>342</v>
      </c>
      <c r="N38" s="515">
        <v>49.77</v>
      </c>
      <c r="P38" s="409"/>
      <c r="Q38" s="410"/>
      <c r="R38" s="421"/>
    </row>
    <row r="39" spans="1:18" ht="20.100000000000001" customHeight="1">
      <c r="B39" s="496"/>
      <c r="C39" s="452" t="s">
        <v>168</v>
      </c>
      <c r="D39" s="452" t="s">
        <v>404</v>
      </c>
      <c r="E39" s="452" t="s">
        <v>394</v>
      </c>
      <c r="F39" s="452" t="s">
        <v>394</v>
      </c>
      <c r="G39" s="512">
        <v>55</v>
      </c>
      <c r="H39" s="512">
        <v>52</v>
      </c>
      <c r="I39" s="512" t="s">
        <v>342</v>
      </c>
      <c r="J39" s="512">
        <v>55</v>
      </c>
      <c r="K39" s="512">
        <v>56</v>
      </c>
      <c r="L39" s="513" t="s">
        <v>342</v>
      </c>
      <c r="M39" s="514" t="s">
        <v>342</v>
      </c>
      <c r="N39" s="515">
        <v>54.47</v>
      </c>
      <c r="P39" s="409"/>
      <c r="Q39" s="410"/>
      <c r="R39" s="421"/>
    </row>
    <row r="40" spans="1:18" s="506" customFormat="1" ht="20.100000000000001" customHeight="1">
      <c r="A40" s="504"/>
      <c r="B40" s="505"/>
      <c r="C40" s="452" t="s">
        <v>170</v>
      </c>
      <c r="D40" s="452" t="s">
        <v>404</v>
      </c>
      <c r="E40" s="452" t="s">
        <v>394</v>
      </c>
      <c r="F40" s="452" t="s">
        <v>394</v>
      </c>
      <c r="G40" s="404">
        <v>74</v>
      </c>
      <c r="H40" s="404">
        <v>74</v>
      </c>
      <c r="I40" s="404" t="s">
        <v>342</v>
      </c>
      <c r="J40" s="404">
        <v>74</v>
      </c>
      <c r="K40" s="404">
        <v>74</v>
      </c>
      <c r="L40" s="404" t="s">
        <v>342</v>
      </c>
      <c r="M40" s="501" t="s">
        <v>342</v>
      </c>
      <c r="N40" s="502">
        <v>74</v>
      </c>
      <c r="P40" s="409"/>
      <c r="Q40" s="410"/>
      <c r="R40" s="507"/>
    </row>
    <row r="41" spans="1:18" s="506" customFormat="1" ht="20.100000000000001" customHeight="1">
      <c r="A41" s="504"/>
      <c r="B41" s="508" t="s">
        <v>414</v>
      </c>
      <c r="C41" s="452" t="s">
        <v>308</v>
      </c>
      <c r="D41" s="452" t="s">
        <v>404</v>
      </c>
      <c r="E41" s="452" t="s">
        <v>394</v>
      </c>
      <c r="F41" s="452" t="s">
        <v>394</v>
      </c>
      <c r="G41" s="404">
        <v>35</v>
      </c>
      <c r="H41" s="404">
        <v>35</v>
      </c>
      <c r="I41" s="404" t="s">
        <v>342</v>
      </c>
      <c r="J41" s="404">
        <v>35</v>
      </c>
      <c r="K41" s="404">
        <v>35</v>
      </c>
      <c r="L41" s="404" t="s">
        <v>342</v>
      </c>
      <c r="M41" s="501" t="s">
        <v>342</v>
      </c>
      <c r="N41" s="502">
        <v>35</v>
      </c>
      <c r="P41" s="409"/>
      <c r="Q41" s="410"/>
      <c r="R41" s="421"/>
    </row>
    <row r="42" spans="1:18" s="506" customFormat="1" ht="20.100000000000001" customHeight="1">
      <c r="A42" s="504"/>
      <c r="B42" s="505"/>
      <c r="C42" s="452" t="s">
        <v>213</v>
      </c>
      <c r="D42" s="452" t="s">
        <v>404</v>
      </c>
      <c r="E42" s="452" t="s">
        <v>394</v>
      </c>
      <c r="F42" s="452" t="s">
        <v>394</v>
      </c>
      <c r="G42" s="404">
        <v>30</v>
      </c>
      <c r="H42" s="404">
        <v>30</v>
      </c>
      <c r="I42" s="404" t="s">
        <v>342</v>
      </c>
      <c r="J42" s="404">
        <v>30</v>
      </c>
      <c r="K42" s="404">
        <v>30</v>
      </c>
      <c r="L42" s="404" t="s">
        <v>342</v>
      </c>
      <c r="M42" s="501" t="s">
        <v>342</v>
      </c>
      <c r="N42" s="502">
        <v>30</v>
      </c>
      <c r="P42" s="409"/>
      <c r="Q42" s="410"/>
      <c r="R42" s="507"/>
    </row>
    <row r="43" spans="1:18" ht="20.100000000000001" customHeight="1">
      <c r="B43" s="451" t="s">
        <v>415</v>
      </c>
      <c r="C43" s="452" t="s">
        <v>168</v>
      </c>
      <c r="D43" s="452" t="s">
        <v>416</v>
      </c>
      <c r="E43" s="452" t="s">
        <v>394</v>
      </c>
      <c r="F43" s="452" t="s">
        <v>394</v>
      </c>
      <c r="G43" s="404">
        <v>99</v>
      </c>
      <c r="H43" s="404">
        <v>92</v>
      </c>
      <c r="I43" s="404" t="s">
        <v>342</v>
      </c>
      <c r="J43" s="404">
        <v>93</v>
      </c>
      <c r="K43" s="404">
        <v>92</v>
      </c>
      <c r="L43" s="404" t="s">
        <v>342</v>
      </c>
      <c r="M43" s="501" t="s">
        <v>342</v>
      </c>
      <c r="N43" s="502">
        <v>93.77</v>
      </c>
      <c r="P43" s="409"/>
      <c r="Q43" s="410"/>
      <c r="R43" s="409"/>
    </row>
    <row r="44" spans="1:18" ht="20.100000000000001" customHeight="1">
      <c r="B44" s="451" t="s">
        <v>417</v>
      </c>
      <c r="C44" s="452" t="s">
        <v>168</v>
      </c>
      <c r="D44" s="452" t="s">
        <v>342</v>
      </c>
      <c r="E44" s="452" t="s">
        <v>394</v>
      </c>
      <c r="F44" s="452" t="s">
        <v>394</v>
      </c>
      <c r="G44" s="404">
        <v>168</v>
      </c>
      <c r="H44" s="404">
        <v>159</v>
      </c>
      <c r="I44" s="404" t="s">
        <v>342</v>
      </c>
      <c r="J44" s="404">
        <v>157</v>
      </c>
      <c r="K44" s="404">
        <v>163</v>
      </c>
      <c r="L44" s="404" t="s">
        <v>342</v>
      </c>
      <c r="M44" s="501" t="s">
        <v>342</v>
      </c>
      <c r="N44" s="502">
        <v>160.69999999999999</v>
      </c>
      <c r="P44" s="409"/>
      <c r="Q44" s="410"/>
      <c r="R44" s="409"/>
    </row>
    <row r="45" spans="1:18" ht="20.100000000000001" customHeight="1">
      <c r="B45" s="508" t="s">
        <v>418</v>
      </c>
      <c r="C45" s="452" t="s">
        <v>403</v>
      </c>
      <c r="D45" s="452" t="s">
        <v>419</v>
      </c>
      <c r="E45" s="452" t="s">
        <v>394</v>
      </c>
      <c r="F45" s="452" t="s">
        <v>394</v>
      </c>
      <c r="G45" s="404">
        <v>267.64999999999998</v>
      </c>
      <c r="H45" s="404">
        <v>224.19</v>
      </c>
      <c r="I45" s="404" t="s">
        <v>342</v>
      </c>
      <c r="J45" s="404">
        <v>247.33</v>
      </c>
      <c r="K45" s="404">
        <v>235.62</v>
      </c>
      <c r="L45" s="405">
        <v>245</v>
      </c>
      <c r="M45" s="509" t="s">
        <v>342</v>
      </c>
      <c r="N45" s="502">
        <v>246.24</v>
      </c>
      <c r="P45" s="409"/>
      <c r="Q45" s="410"/>
      <c r="R45" s="421"/>
    </row>
    <row r="46" spans="1:18" s="506" customFormat="1" ht="20.100000000000001" customHeight="1">
      <c r="A46" s="504"/>
      <c r="B46" s="505"/>
      <c r="C46" s="452" t="s">
        <v>308</v>
      </c>
      <c r="D46" s="452" t="s">
        <v>419</v>
      </c>
      <c r="E46" s="452" t="s">
        <v>394</v>
      </c>
      <c r="F46" s="452" t="s">
        <v>394</v>
      </c>
      <c r="G46" s="404">
        <v>215</v>
      </c>
      <c r="H46" s="404">
        <v>215</v>
      </c>
      <c r="I46" s="404" t="s">
        <v>342</v>
      </c>
      <c r="J46" s="404">
        <v>215</v>
      </c>
      <c r="K46" s="404">
        <v>215</v>
      </c>
      <c r="L46" s="404" t="s">
        <v>342</v>
      </c>
      <c r="M46" s="501" t="s">
        <v>342</v>
      </c>
      <c r="N46" s="502">
        <v>215</v>
      </c>
      <c r="P46" s="409"/>
      <c r="Q46" s="410"/>
      <c r="R46" s="507"/>
    </row>
    <row r="47" spans="1:18" ht="20.100000000000001" customHeight="1">
      <c r="B47" s="496" t="s">
        <v>420</v>
      </c>
      <c r="C47" s="452" t="s">
        <v>168</v>
      </c>
      <c r="D47" s="452" t="s">
        <v>421</v>
      </c>
      <c r="E47" s="452" t="s">
        <v>340</v>
      </c>
      <c r="F47" s="452" t="s">
        <v>394</v>
      </c>
      <c r="G47" s="404">
        <v>125</v>
      </c>
      <c r="H47" s="404">
        <v>128</v>
      </c>
      <c r="I47" s="404" t="s">
        <v>342</v>
      </c>
      <c r="J47" s="404">
        <v>130</v>
      </c>
      <c r="K47" s="404">
        <v>125</v>
      </c>
      <c r="L47" s="405" t="s">
        <v>342</v>
      </c>
      <c r="M47" s="509" t="s">
        <v>342</v>
      </c>
      <c r="N47" s="502">
        <v>127.29</v>
      </c>
      <c r="P47" s="409"/>
      <c r="Q47" s="410"/>
      <c r="R47" s="421"/>
    </row>
    <row r="48" spans="1:18" ht="20.100000000000001" customHeight="1">
      <c r="B48" s="496"/>
      <c r="C48" s="452" t="s">
        <v>168</v>
      </c>
      <c r="D48" s="452" t="s">
        <v>422</v>
      </c>
      <c r="E48" s="452" t="s">
        <v>340</v>
      </c>
      <c r="F48" s="452" t="s">
        <v>423</v>
      </c>
      <c r="G48" s="404">
        <v>75</v>
      </c>
      <c r="H48" s="404">
        <v>75</v>
      </c>
      <c r="I48" s="404" t="s">
        <v>342</v>
      </c>
      <c r="J48" s="404">
        <v>78</v>
      </c>
      <c r="K48" s="404">
        <v>80</v>
      </c>
      <c r="L48" s="405" t="s">
        <v>342</v>
      </c>
      <c r="M48" s="509" t="s">
        <v>342</v>
      </c>
      <c r="N48" s="502">
        <v>77.510000000000005</v>
      </c>
      <c r="P48" s="409"/>
      <c r="Q48" s="410"/>
      <c r="R48" s="421"/>
    </row>
    <row r="49" spans="1:18" ht="20.100000000000001" customHeight="1">
      <c r="B49" s="496"/>
      <c r="C49" s="452" t="s">
        <v>346</v>
      </c>
      <c r="D49" s="452" t="s">
        <v>424</v>
      </c>
      <c r="E49" s="452" t="s">
        <v>340</v>
      </c>
      <c r="F49" s="452" t="s">
        <v>394</v>
      </c>
      <c r="G49" s="404">
        <v>139</v>
      </c>
      <c r="H49" s="404">
        <v>139</v>
      </c>
      <c r="I49" s="404" t="s">
        <v>342</v>
      </c>
      <c r="J49" s="404">
        <v>139</v>
      </c>
      <c r="K49" s="404">
        <v>139</v>
      </c>
      <c r="L49" s="405" t="s">
        <v>342</v>
      </c>
      <c r="M49" s="509" t="s">
        <v>342</v>
      </c>
      <c r="N49" s="502">
        <v>139</v>
      </c>
      <c r="P49" s="409"/>
      <c r="Q49" s="410"/>
      <c r="R49" s="421"/>
    </row>
    <row r="50" spans="1:18" s="506" customFormat="1" ht="20.100000000000001" customHeight="1">
      <c r="A50" s="504"/>
      <c r="B50" s="505"/>
      <c r="C50" s="452" t="s">
        <v>168</v>
      </c>
      <c r="D50" s="452" t="s">
        <v>425</v>
      </c>
      <c r="E50" s="452" t="s">
        <v>340</v>
      </c>
      <c r="F50" s="452" t="s">
        <v>426</v>
      </c>
      <c r="G50" s="404">
        <v>110</v>
      </c>
      <c r="H50" s="404">
        <v>107</v>
      </c>
      <c r="I50" s="404" t="s">
        <v>342</v>
      </c>
      <c r="J50" s="404">
        <v>109</v>
      </c>
      <c r="K50" s="404">
        <v>109</v>
      </c>
      <c r="L50" s="404" t="s">
        <v>342</v>
      </c>
      <c r="M50" s="501" t="s">
        <v>342</v>
      </c>
      <c r="N50" s="502">
        <v>108.71</v>
      </c>
      <c r="P50" s="409"/>
      <c r="Q50" s="410"/>
      <c r="R50" s="507"/>
    </row>
    <row r="51" spans="1:18" s="517" customFormat="1" ht="20.100000000000001" customHeight="1">
      <c r="A51" s="503"/>
      <c r="B51" s="508" t="s">
        <v>427</v>
      </c>
      <c r="C51" s="452" t="s">
        <v>403</v>
      </c>
      <c r="D51" s="452" t="s">
        <v>428</v>
      </c>
      <c r="E51" s="452" t="s">
        <v>394</v>
      </c>
      <c r="F51" s="452" t="s">
        <v>429</v>
      </c>
      <c r="G51" s="404">
        <v>53.41</v>
      </c>
      <c r="H51" s="404">
        <v>53.33</v>
      </c>
      <c r="I51" s="404" t="s">
        <v>342</v>
      </c>
      <c r="J51" s="404">
        <v>53.57</v>
      </c>
      <c r="K51" s="404">
        <v>48</v>
      </c>
      <c r="L51" s="404">
        <v>47</v>
      </c>
      <c r="M51" s="404" t="s">
        <v>342</v>
      </c>
      <c r="N51" s="502">
        <v>52.78</v>
      </c>
      <c r="P51" s="409"/>
      <c r="Q51" s="410"/>
      <c r="R51" s="421"/>
    </row>
    <row r="52" spans="1:18" ht="20.100000000000001" customHeight="1">
      <c r="B52" s="496"/>
      <c r="C52" s="452" t="s">
        <v>168</v>
      </c>
      <c r="D52" s="452" t="s">
        <v>430</v>
      </c>
      <c r="E52" s="452" t="s">
        <v>394</v>
      </c>
      <c r="F52" s="452" t="s">
        <v>394</v>
      </c>
      <c r="G52" s="404">
        <v>95</v>
      </c>
      <c r="H52" s="404">
        <v>100</v>
      </c>
      <c r="I52" s="404" t="s">
        <v>342</v>
      </c>
      <c r="J52" s="404">
        <v>105</v>
      </c>
      <c r="K52" s="404">
        <v>107</v>
      </c>
      <c r="L52" s="405" t="s">
        <v>342</v>
      </c>
      <c r="M52" s="509" t="s">
        <v>342</v>
      </c>
      <c r="N52" s="502">
        <v>101.67</v>
      </c>
      <c r="P52" s="409"/>
      <c r="Q52" s="410"/>
      <c r="R52" s="421"/>
    </row>
    <row r="53" spans="1:18" s="506" customFormat="1" ht="20.100000000000001" customHeight="1">
      <c r="A53" s="504"/>
      <c r="B53" s="505"/>
      <c r="C53" s="452" t="s">
        <v>403</v>
      </c>
      <c r="D53" s="452" t="s">
        <v>431</v>
      </c>
      <c r="E53" s="452" t="s">
        <v>394</v>
      </c>
      <c r="F53" s="452" t="s">
        <v>394</v>
      </c>
      <c r="G53" s="404">
        <v>65</v>
      </c>
      <c r="H53" s="404" t="s">
        <v>342</v>
      </c>
      <c r="I53" s="404" t="s">
        <v>342</v>
      </c>
      <c r="J53" s="404" t="s">
        <v>342</v>
      </c>
      <c r="K53" s="404">
        <v>65</v>
      </c>
      <c r="L53" s="404" t="s">
        <v>342</v>
      </c>
      <c r="M53" s="404" t="s">
        <v>342</v>
      </c>
      <c r="N53" s="502">
        <v>65</v>
      </c>
      <c r="P53" s="409"/>
      <c r="Q53" s="410"/>
      <c r="R53" s="507"/>
    </row>
    <row r="54" spans="1:18" s="506" customFormat="1" ht="20.100000000000001" customHeight="1">
      <c r="A54" s="504"/>
      <c r="B54" s="508" t="s">
        <v>432</v>
      </c>
      <c r="C54" s="452" t="s">
        <v>403</v>
      </c>
      <c r="D54" s="452" t="s">
        <v>433</v>
      </c>
      <c r="E54" s="452" t="s">
        <v>340</v>
      </c>
      <c r="F54" s="452" t="s">
        <v>434</v>
      </c>
      <c r="G54" s="404">
        <v>80</v>
      </c>
      <c r="H54" s="404" t="s">
        <v>342</v>
      </c>
      <c r="I54" s="404" t="s">
        <v>342</v>
      </c>
      <c r="J54" s="404" t="s">
        <v>342</v>
      </c>
      <c r="K54" s="404">
        <v>81</v>
      </c>
      <c r="L54" s="404" t="s">
        <v>342</v>
      </c>
      <c r="M54" s="501" t="s">
        <v>342</v>
      </c>
      <c r="N54" s="502">
        <v>80.56</v>
      </c>
      <c r="P54" s="409"/>
      <c r="Q54" s="410"/>
      <c r="R54" s="421"/>
    </row>
    <row r="55" spans="1:18" ht="20.100000000000001" customHeight="1">
      <c r="B55" s="496"/>
      <c r="C55" s="452" t="s">
        <v>403</v>
      </c>
      <c r="D55" s="452" t="s">
        <v>435</v>
      </c>
      <c r="E55" s="452" t="s">
        <v>340</v>
      </c>
      <c r="F55" s="452" t="s">
        <v>434</v>
      </c>
      <c r="G55" s="404">
        <v>84.71</v>
      </c>
      <c r="H55" s="404">
        <v>81.180000000000007</v>
      </c>
      <c r="I55" s="404" t="s">
        <v>342</v>
      </c>
      <c r="J55" s="404">
        <v>78</v>
      </c>
      <c r="K55" s="404">
        <v>84</v>
      </c>
      <c r="L55" s="404">
        <v>89.41</v>
      </c>
      <c r="M55" s="501" t="s">
        <v>342</v>
      </c>
      <c r="N55" s="502">
        <v>83.46</v>
      </c>
      <c r="P55" s="409"/>
      <c r="Q55" s="410"/>
      <c r="R55" s="421"/>
    </row>
    <row r="56" spans="1:18" ht="20.100000000000001" customHeight="1">
      <c r="B56" s="496"/>
      <c r="C56" s="452" t="s">
        <v>403</v>
      </c>
      <c r="D56" s="452" t="s">
        <v>436</v>
      </c>
      <c r="E56" s="452" t="s">
        <v>340</v>
      </c>
      <c r="F56" s="452" t="s">
        <v>437</v>
      </c>
      <c r="G56" s="404">
        <v>95</v>
      </c>
      <c r="H56" s="404" t="s">
        <v>342</v>
      </c>
      <c r="I56" s="404" t="s">
        <v>342</v>
      </c>
      <c r="J56" s="404" t="s">
        <v>342</v>
      </c>
      <c r="K56" s="404">
        <v>105</v>
      </c>
      <c r="L56" s="404" t="s">
        <v>342</v>
      </c>
      <c r="M56" s="501" t="s">
        <v>342</v>
      </c>
      <c r="N56" s="502">
        <v>97.08</v>
      </c>
      <c r="P56" s="409"/>
      <c r="Q56" s="410"/>
      <c r="R56" s="421"/>
    </row>
    <row r="57" spans="1:18" ht="20.100000000000001" customHeight="1">
      <c r="B57" s="496"/>
      <c r="C57" s="452" t="s">
        <v>308</v>
      </c>
      <c r="D57" s="452" t="s">
        <v>404</v>
      </c>
      <c r="E57" s="452" t="s">
        <v>394</v>
      </c>
      <c r="F57" s="452" t="s">
        <v>394</v>
      </c>
      <c r="G57" s="404">
        <v>120</v>
      </c>
      <c r="H57" s="404">
        <v>120</v>
      </c>
      <c r="I57" s="404" t="s">
        <v>342</v>
      </c>
      <c r="J57" s="404">
        <v>120</v>
      </c>
      <c r="K57" s="404">
        <v>120</v>
      </c>
      <c r="L57" s="404" t="s">
        <v>342</v>
      </c>
      <c r="M57" s="501" t="s">
        <v>342</v>
      </c>
      <c r="N57" s="502">
        <v>120</v>
      </c>
      <c r="P57" s="409"/>
      <c r="Q57" s="410"/>
      <c r="R57" s="421"/>
    </row>
    <row r="58" spans="1:18" s="517" customFormat="1" ht="20.100000000000001" customHeight="1">
      <c r="A58" s="503"/>
      <c r="B58" s="508" t="s">
        <v>438</v>
      </c>
      <c r="C58" s="452" t="s">
        <v>177</v>
      </c>
      <c r="D58" s="452" t="s">
        <v>404</v>
      </c>
      <c r="E58" s="452" t="s">
        <v>394</v>
      </c>
      <c r="F58" s="452" t="s">
        <v>394</v>
      </c>
      <c r="G58" s="404">
        <v>77</v>
      </c>
      <c r="H58" s="404">
        <v>77</v>
      </c>
      <c r="I58" s="404" t="s">
        <v>342</v>
      </c>
      <c r="J58" s="404">
        <v>77</v>
      </c>
      <c r="K58" s="404">
        <v>77</v>
      </c>
      <c r="L58" s="404" t="s">
        <v>342</v>
      </c>
      <c r="M58" s="501" t="s">
        <v>342</v>
      </c>
      <c r="N58" s="502">
        <v>77</v>
      </c>
      <c r="P58" s="409"/>
      <c r="Q58" s="410"/>
      <c r="R58" s="421"/>
    </row>
    <row r="59" spans="1:18" s="506" customFormat="1" ht="20.100000000000001" customHeight="1">
      <c r="A59" s="504"/>
      <c r="B59" s="505"/>
      <c r="C59" s="452" t="s">
        <v>184</v>
      </c>
      <c r="D59" s="452" t="s">
        <v>404</v>
      </c>
      <c r="E59" s="452" t="s">
        <v>394</v>
      </c>
      <c r="F59" s="452" t="s">
        <v>394</v>
      </c>
      <c r="G59" s="404">
        <v>105</v>
      </c>
      <c r="H59" s="404">
        <v>105</v>
      </c>
      <c r="I59" s="404" t="s">
        <v>342</v>
      </c>
      <c r="J59" s="404">
        <v>105</v>
      </c>
      <c r="K59" s="404">
        <v>105</v>
      </c>
      <c r="L59" s="404" t="s">
        <v>342</v>
      </c>
      <c r="M59" s="501" t="s">
        <v>342</v>
      </c>
      <c r="N59" s="502">
        <v>105</v>
      </c>
      <c r="P59" s="409"/>
      <c r="Q59" s="410"/>
      <c r="R59" s="507"/>
    </row>
    <row r="60" spans="1:18" s="506" customFormat="1" ht="20.100000000000001" customHeight="1">
      <c r="A60" s="504"/>
      <c r="B60" s="508" t="s">
        <v>439</v>
      </c>
      <c r="C60" s="452" t="s">
        <v>149</v>
      </c>
      <c r="D60" s="452" t="s">
        <v>404</v>
      </c>
      <c r="E60" s="452" t="s">
        <v>394</v>
      </c>
      <c r="F60" s="452" t="s">
        <v>394</v>
      </c>
      <c r="G60" s="404">
        <v>315</v>
      </c>
      <c r="H60" s="404">
        <v>315</v>
      </c>
      <c r="I60" s="404" t="s">
        <v>342</v>
      </c>
      <c r="J60" s="404">
        <v>315</v>
      </c>
      <c r="K60" s="404">
        <v>315</v>
      </c>
      <c r="L60" s="404" t="s">
        <v>342</v>
      </c>
      <c r="M60" s="501" t="s">
        <v>342</v>
      </c>
      <c r="N60" s="502">
        <v>315</v>
      </c>
      <c r="P60" s="409"/>
      <c r="Q60" s="410"/>
      <c r="R60" s="421"/>
    </row>
    <row r="61" spans="1:18" s="506" customFormat="1" ht="20.100000000000001" customHeight="1">
      <c r="A61" s="504"/>
      <c r="B61" s="505"/>
      <c r="C61" s="452" t="s">
        <v>374</v>
      </c>
      <c r="D61" s="452" t="s">
        <v>440</v>
      </c>
      <c r="E61" s="452" t="s">
        <v>394</v>
      </c>
      <c r="F61" s="452" t="s">
        <v>394</v>
      </c>
      <c r="G61" s="404">
        <v>230</v>
      </c>
      <c r="H61" s="404" t="s">
        <v>342</v>
      </c>
      <c r="I61" s="404" t="s">
        <v>342</v>
      </c>
      <c r="J61" s="404">
        <v>226.47</v>
      </c>
      <c r="K61" s="404">
        <v>226.47</v>
      </c>
      <c r="L61" s="404" t="s">
        <v>342</v>
      </c>
      <c r="M61" s="501" t="s">
        <v>342</v>
      </c>
      <c r="N61" s="502">
        <v>227.39</v>
      </c>
      <c r="P61" s="409"/>
      <c r="Q61" s="410"/>
      <c r="R61" s="507"/>
    </row>
    <row r="62" spans="1:18" s="517" customFormat="1" ht="20.100000000000001" customHeight="1">
      <c r="A62" s="503"/>
      <c r="B62" s="508" t="s">
        <v>441</v>
      </c>
      <c r="C62" s="452" t="s">
        <v>403</v>
      </c>
      <c r="D62" s="452" t="s">
        <v>442</v>
      </c>
      <c r="E62" s="452" t="s">
        <v>340</v>
      </c>
      <c r="F62" s="452" t="s">
        <v>394</v>
      </c>
      <c r="G62" s="404" t="s">
        <v>342</v>
      </c>
      <c r="H62" s="404">
        <v>155</v>
      </c>
      <c r="I62" s="404" t="s">
        <v>342</v>
      </c>
      <c r="J62" s="404">
        <v>166</v>
      </c>
      <c r="K62" s="404" t="s">
        <v>342</v>
      </c>
      <c r="L62" s="404">
        <v>111</v>
      </c>
      <c r="M62" s="501" t="s">
        <v>342</v>
      </c>
      <c r="N62" s="502">
        <v>146.33000000000001</v>
      </c>
      <c r="P62" s="409"/>
      <c r="Q62" s="410"/>
      <c r="R62" s="421"/>
    </row>
    <row r="63" spans="1:18" ht="20.100000000000001" customHeight="1">
      <c r="B63" s="496"/>
      <c r="C63" s="452" t="s">
        <v>168</v>
      </c>
      <c r="D63" s="452" t="s">
        <v>442</v>
      </c>
      <c r="E63" s="452" t="s">
        <v>340</v>
      </c>
      <c r="F63" s="452" t="s">
        <v>394</v>
      </c>
      <c r="G63" s="404">
        <v>155</v>
      </c>
      <c r="H63" s="404">
        <v>160</v>
      </c>
      <c r="I63" s="404" t="s">
        <v>342</v>
      </c>
      <c r="J63" s="404">
        <v>180</v>
      </c>
      <c r="K63" s="404">
        <v>170</v>
      </c>
      <c r="L63" s="404" t="s">
        <v>342</v>
      </c>
      <c r="M63" s="501" t="s">
        <v>342</v>
      </c>
      <c r="N63" s="502">
        <v>166.97</v>
      </c>
      <c r="P63" s="409"/>
      <c r="Q63" s="410"/>
      <c r="R63" s="421"/>
    </row>
    <row r="64" spans="1:18" ht="20.100000000000001" customHeight="1">
      <c r="B64" s="496"/>
      <c r="C64" s="452" t="s">
        <v>403</v>
      </c>
      <c r="D64" s="452" t="s">
        <v>443</v>
      </c>
      <c r="E64" s="452" t="s">
        <v>340</v>
      </c>
      <c r="F64" s="452" t="s">
        <v>394</v>
      </c>
      <c r="G64" s="404" t="s">
        <v>342</v>
      </c>
      <c r="H64" s="404">
        <v>79.98</v>
      </c>
      <c r="I64" s="404" t="s">
        <v>342</v>
      </c>
      <c r="J64" s="404">
        <v>80.92</v>
      </c>
      <c r="K64" s="404" t="s">
        <v>342</v>
      </c>
      <c r="L64" s="404">
        <v>85.7</v>
      </c>
      <c r="M64" s="501" t="s">
        <v>342</v>
      </c>
      <c r="N64" s="502">
        <v>82.58</v>
      </c>
      <c r="P64" s="409"/>
      <c r="Q64" s="410"/>
      <c r="R64" s="421"/>
    </row>
    <row r="65" spans="1:18" ht="20.100000000000001" customHeight="1">
      <c r="B65" s="496"/>
      <c r="C65" s="452" t="s">
        <v>403</v>
      </c>
      <c r="D65" s="452" t="s">
        <v>444</v>
      </c>
      <c r="E65" s="452" t="s">
        <v>340</v>
      </c>
      <c r="F65" s="452" t="s">
        <v>445</v>
      </c>
      <c r="G65" s="404">
        <v>49</v>
      </c>
      <c r="H65" s="404">
        <v>59</v>
      </c>
      <c r="I65" s="404" t="s">
        <v>342</v>
      </c>
      <c r="J65" s="404">
        <v>67.349999999999994</v>
      </c>
      <c r="K65" s="404">
        <v>64</v>
      </c>
      <c r="L65" s="404">
        <v>67.48</v>
      </c>
      <c r="M65" s="501" t="s">
        <v>342</v>
      </c>
      <c r="N65" s="502">
        <v>63.44</v>
      </c>
      <c r="P65" s="409"/>
      <c r="Q65" s="410"/>
      <c r="R65" s="421"/>
    </row>
    <row r="66" spans="1:18" ht="20.100000000000001" customHeight="1">
      <c r="B66" s="496"/>
      <c r="C66" s="452" t="s">
        <v>308</v>
      </c>
      <c r="D66" s="452" t="s">
        <v>444</v>
      </c>
      <c r="E66" s="452" t="s">
        <v>340</v>
      </c>
      <c r="F66" s="452" t="s">
        <v>445</v>
      </c>
      <c r="G66" s="404">
        <v>80</v>
      </c>
      <c r="H66" s="404">
        <v>80</v>
      </c>
      <c r="I66" s="404" t="s">
        <v>342</v>
      </c>
      <c r="J66" s="404">
        <v>80</v>
      </c>
      <c r="K66" s="404">
        <v>80</v>
      </c>
      <c r="L66" s="404" t="s">
        <v>342</v>
      </c>
      <c r="M66" s="501" t="s">
        <v>342</v>
      </c>
      <c r="N66" s="502">
        <v>80</v>
      </c>
      <c r="P66" s="409"/>
      <c r="Q66" s="410"/>
      <c r="R66" s="421"/>
    </row>
    <row r="67" spans="1:18" s="506" customFormat="1" ht="20.100000000000001" customHeight="1">
      <c r="A67" s="504"/>
      <c r="B67" s="505"/>
      <c r="C67" s="452" t="s">
        <v>168</v>
      </c>
      <c r="D67" s="452" t="s">
        <v>444</v>
      </c>
      <c r="E67" s="452" t="s">
        <v>340</v>
      </c>
      <c r="F67" s="452" t="s">
        <v>445</v>
      </c>
      <c r="G67" s="404">
        <v>80</v>
      </c>
      <c r="H67" s="404">
        <v>75</v>
      </c>
      <c r="I67" s="404" t="s">
        <v>342</v>
      </c>
      <c r="J67" s="404">
        <v>73</v>
      </c>
      <c r="K67" s="404">
        <v>70</v>
      </c>
      <c r="L67" s="404" t="s">
        <v>342</v>
      </c>
      <c r="M67" s="501" t="s">
        <v>342</v>
      </c>
      <c r="N67" s="502">
        <v>74.069999999999993</v>
      </c>
      <c r="P67" s="409"/>
      <c r="Q67" s="410"/>
      <c r="R67" s="507"/>
    </row>
    <row r="68" spans="1:18" ht="20.100000000000001" customHeight="1">
      <c r="B68" s="508" t="s">
        <v>446</v>
      </c>
      <c r="C68" s="452" t="s">
        <v>157</v>
      </c>
      <c r="D68" s="452" t="s">
        <v>447</v>
      </c>
      <c r="E68" s="452" t="s">
        <v>394</v>
      </c>
      <c r="F68" s="452" t="s">
        <v>394</v>
      </c>
      <c r="G68" s="404">
        <v>63.8</v>
      </c>
      <c r="H68" s="404">
        <v>63.8</v>
      </c>
      <c r="I68" s="404">
        <v>63.8</v>
      </c>
      <c r="J68" s="404">
        <v>63.8</v>
      </c>
      <c r="K68" s="404">
        <v>63.8</v>
      </c>
      <c r="L68" s="405" t="s">
        <v>342</v>
      </c>
      <c r="M68" s="509" t="s">
        <v>342</v>
      </c>
      <c r="N68" s="502">
        <v>63.8</v>
      </c>
      <c r="P68" s="409"/>
      <c r="Q68" s="410"/>
      <c r="R68" s="421"/>
    </row>
    <row r="69" spans="1:18" ht="20.100000000000001" customHeight="1">
      <c r="B69" s="496"/>
      <c r="C69" s="452" t="s">
        <v>177</v>
      </c>
      <c r="D69" s="452" t="s">
        <v>404</v>
      </c>
      <c r="E69" s="452" t="s">
        <v>394</v>
      </c>
      <c r="F69" s="452" t="s">
        <v>394</v>
      </c>
      <c r="G69" s="404">
        <v>31</v>
      </c>
      <c r="H69" s="404">
        <v>31</v>
      </c>
      <c r="I69" s="404" t="s">
        <v>342</v>
      </c>
      <c r="J69" s="404">
        <v>31</v>
      </c>
      <c r="K69" s="404">
        <v>31</v>
      </c>
      <c r="L69" s="404" t="s">
        <v>342</v>
      </c>
      <c r="M69" s="501" t="s">
        <v>342</v>
      </c>
      <c r="N69" s="502">
        <v>31</v>
      </c>
      <c r="P69" s="409"/>
      <c r="Q69" s="410"/>
      <c r="R69" s="421"/>
    </row>
    <row r="70" spans="1:18" ht="20.100000000000001" customHeight="1">
      <c r="B70" s="496"/>
      <c r="C70" s="452" t="s">
        <v>213</v>
      </c>
      <c r="D70" s="452" t="s">
        <v>404</v>
      </c>
      <c r="E70" s="452" t="s">
        <v>394</v>
      </c>
      <c r="F70" s="452" t="s">
        <v>394</v>
      </c>
      <c r="G70" s="404">
        <v>32</v>
      </c>
      <c r="H70" s="404">
        <v>32</v>
      </c>
      <c r="I70" s="404" t="s">
        <v>342</v>
      </c>
      <c r="J70" s="404">
        <v>32</v>
      </c>
      <c r="K70" s="404">
        <v>32</v>
      </c>
      <c r="L70" s="404" t="s">
        <v>342</v>
      </c>
      <c r="M70" s="501" t="s">
        <v>342</v>
      </c>
      <c r="N70" s="502">
        <v>32</v>
      </c>
      <c r="P70" s="409"/>
      <c r="Q70" s="410"/>
      <c r="R70" s="421"/>
    </row>
    <row r="71" spans="1:18" ht="20.100000000000001" customHeight="1" thickBot="1">
      <c r="B71" s="413"/>
      <c r="C71" s="414" t="s">
        <v>184</v>
      </c>
      <c r="D71" s="414" t="s">
        <v>404</v>
      </c>
      <c r="E71" s="414" t="s">
        <v>394</v>
      </c>
      <c r="F71" s="414" t="s">
        <v>394</v>
      </c>
      <c r="G71" s="518">
        <v>48</v>
      </c>
      <c r="H71" s="518">
        <v>48</v>
      </c>
      <c r="I71" s="518" t="s">
        <v>342</v>
      </c>
      <c r="J71" s="518">
        <v>48</v>
      </c>
      <c r="K71" s="518">
        <v>48</v>
      </c>
      <c r="L71" s="518" t="s">
        <v>342</v>
      </c>
      <c r="M71" s="518" t="s">
        <v>342</v>
      </c>
      <c r="N71" s="519">
        <v>48</v>
      </c>
      <c r="P71" s="409"/>
      <c r="Q71" s="410"/>
      <c r="R71" s="421"/>
    </row>
    <row r="72" spans="1:18" ht="16.350000000000001" customHeight="1">
      <c r="N72" s="105" t="s">
        <v>59</v>
      </c>
      <c r="P72" s="409"/>
      <c r="Q72" s="410"/>
    </row>
    <row r="73" spans="1:18" ht="16.350000000000001" customHeight="1">
      <c r="M73" s="520"/>
      <c r="N73" s="261"/>
      <c r="P73" s="409"/>
      <c r="Q73" s="410"/>
    </row>
    <row r="74" spans="1:18" ht="16.350000000000001" customHeight="1">
      <c r="P74" s="409"/>
      <c r="Q74" s="410"/>
    </row>
    <row r="75" spans="1:18" ht="16.350000000000001" customHeight="1">
      <c r="P75" s="409"/>
      <c r="Q75" s="410"/>
    </row>
    <row r="76" spans="1:18" ht="16.350000000000001" customHeight="1">
      <c r="Q76" s="421"/>
    </row>
    <row r="77" spans="1:18" ht="16.350000000000001" customHeight="1">
      <c r="Q77" s="421"/>
    </row>
    <row r="78" spans="1:18" ht="16.350000000000001" customHeight="1">
      <c r="Q78" s="421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3"/>
  <sheetViews>
    <sheetView showGridLines="0" zoomScale="70" zoomScaleNormal="70" zoomScaleSheetLayoutView="80" workbookViewId="0"/>
  </sheetViews>
  <sheetFormatPr baseColWidth="10" defaultColWidth="12.5546875" defaultRowHeight="13.8"/>
  <cols>
    <col min="1" max="1" width="2.6640625" style="521" customWidth="1"/>
    <col min="2" max="2" width="38.6640625" style="492" customWidth="1"/>
    <col min="3" max="3" width="12.6640625" style="492" customWidth="1"/>
    <col min="4" max="4" width="55.6640625" style="492" customWidth="1"/>
    <col min="5" max="5" width="7.6640625" style="492" customWidth="1"/>
    <col min="6" max="6" width="21.6640625" style="492" customWidth="1"/>
    <col min="7" max="7" width="60.6640625" style="492" customWidth="1"/>
    <col min="8" max="8" width="3.6640625" style="364" customWidth="1"/>
    <col min="9" max="9" width="8.33203125" style="364" bestFit="1" customWidth="1"/>
    <col min="10" max="10" width="10.88671875" style="522" bestFit="1" customWidth="1"/>
    <col min="11" max="11" width="9.33203125" style="364" customWidth="1"/>
    <col min="12" max="12" width="12.5546875" style="364"/>
    <col min="13" max="14" width="14.6640625" style="364" bestFit="1" customWidth="1"/>
    <col min="15" max="15" width="12.88671875" style="364" bestFit="1" customWidth="1"/>
    <col min="16" max="16384" width="12.5546875" style="364"/>
  </cols>
  <sheetData>
    <row r="2" spans="1:11">
      <c r="G2" s="367"/>
      <c r="H2" s="368"/>
    </row>
    <row r="3" spans="1:11" ht="8.25" customHeight="1">
      <c r="H3" s="368"/>
    </row>
    <row r="4" spans="1:11" ht="0.75" customHeight="1" thickBot="1">
      <c r="H4" s="368"/>
    </row>
    <row r="5" spans="1:11" ht="26.25" customHeight="1" thickBot="1">
      <c r="B5" s="434" t="s">
        <v>448</v>
      </c>
      <c r="C5" s="435"/>
      <c r="D5" s="435"/>
      <c r="E5" s="435"/>
      <c r="F5" s="435"/>
      <c r="G5" s="436"/>
      <c r="H5" s="370"/>
    </row>
    <row r="6" spans="1:11" ht="15" customHeight="1">
      <c r="B6" s="438"/>
      <c r="C6" s="438"/>
      <c r="D6" s="438"/>
      <c r="E6" s="438"/>
      <c r="F6" s="438"/>
      <c r="G6" s="438"/>
      <c r="H6" s="372"/>
    </row>
    <row r="7" spans="1:11" ht="15" customHeight="1">
      <c r="B7" s="438" t="s">
        <v>380</v>
      </c>
      <c r="C7" s="438"/>
      <c r="D7" s="438"/>
      <c r="E7" s="438"/>
      <c r="F7" s="438"/>
      <c r="G7" s="438"/>
      <c r="H7" s="372"/>
    </row>
    <row r="8" spans="1:11" ht="15" customHeight="1">
      <c r="B8" s="523"/>
      <c r="C8" s="523"/>
      <c r="D8" s="523"/>
      <c r="E8" s="523"/>
      <c r="F8" s="523"/>
      <c r="G8" s="523"/>
      <c r="H8" s="372"/>
    </row>
    <row r="9" spans="1:11" ht="16.5" customHeight="1">
      <c r="B9" s="379" t="s">
        <v>381</v>
      </c>
      <c r="C9" s="379"/>
      <c r="D9" s="379"/>
      <c r="E9" s="379"/>
      <c r="F9" s="379"/>
      <c r="G9" s="379"/>
      <c r="H9" s="372"/>
    </row>
    <row r="10" spans="1:11" s="382" customFormat="1" ht="12" customHeight="1">
      <c r="A10" s="524"/>
      <c r="B10" s="525"/>
      <c r="C10" s="525"/>
      <c r="D10" s="525"/>
      <c r="E10" s="525"/>
      <c r="F10" s="525"/>
      <c r="G10" s="525"/>
      <c r="H10" s="372"/>
      <c r="J10" s="526"/>
    </row>
    <row r="11" spans="1:11" ht="17.25" customHeight="1">
      <c r="A11" s="527"/>
      <c r="B11" s="528" t="s">
        <v>70</v>
      </c>
      <c r="C11" s="528"/>
      <c r="D11" s="528"/>
      <c r="E11" s="528"/>
      <c r="F11" s="528"/>
      <c r="G11" s="528"/>
      <c r="H11" s="529"/>
    </row>
    <row r="12" spans="1:11" ht="6.75" customHeight="1" thickBot="1">
      <c r="A12" s="527"/>
      <c r="B12" s="530"/>
      <c r="C12" s="530"/>
      <c r="D12" s="530"/>
      <c r="E12" s="530"/>
      <c r="F12" s="530"/>
      <c r="G12" s="530"/>
      <c r="H12" s="529"/>
    </row>
    <row r="13" spans="1:11" ht="16.350000000000001" customHeight="1">
      <c r="A13" s="527"/>
      <c r="B13" s="386" t="s">
        <v>143</v>
      </c>
      <c r="C13" s="387" t="s">
        <v>329</v>
      </c>
      <c r="D13" s="388" t="s">
        <v>330</v>
      </c>
      <c r="E13" s="387" t="s">
        <v>331</v>
      </c>
      <c r="F13" s="388" t="s">
        <v>332</v>
      </c>
      <c r="G13" s="447" t="s">
        <v>382</v>
      </c>
      <c r="H13" s="531"/>
    </row>
    <row r="14" spans="1:11" ht="16.350000000000001" customHeight="1">
      <c r="A14" s="527"/>
      <c r="B14" s="395"/>
      <c r="C14" s="396"/>
      <c r="D14" s="448" t="s">
        <v>335</v>
      </c>
      <c r="E14" s="396"/>
      <c r="F14" s="397"/>
      <c r="G14" s="449" t="s">
        <v>383</v>
      </c>
      <c r="H14" s="532"/>
    </row>
    <row r="15" spans="1:11" s="517" customFormat="1" ht="30" customHeight="1">
      <c r="A15" s="527"/>
      <c r="B15" s="458" t="s">
        <v>392</v>
      </c>
      <c r="C15" s="403" t="s">
        <v>384</v>
      </c>
      <c r="D15" s="403" t="s">
        <v>393</v>
      </c>
      <c r="E15" s="403" t="s">
        <v>394</v>
      </c>
      <c r="F15" s="403" t="s">
        <v>395</v>
      </c>
      <c r="G15" s="454">
        <v>180</v>
      </c>
      <c r="H15" s="427"/>
      <c r="I15" s="455"/>
      <c r="J15" s="533"/>
      <c r="K15" s="534"/>
    </row>
    <row r="16" spans="1:11" s="411" customFormat="1" ht="30" customHeight="1">
      <c r="A16" s="521"/>
      <c r="B16" s="402"/>
      <c r="C16" s="403" t="s">
        <v>384</v>
      </c>
      <c r="D16" s="403" t="s">
        <v>396</v>
      </c>
      <c r="E16" s="403" t="s">
        <v>394</v>
      </c>
      <c r="F16" s="403" t="s">
        <v>449</v>
      </c>
      <c r="G16" s="454">
        <v>214.17</v>
      </c>
      <c r="I16" s="455"/>
      <c r="J16" s="533"/>
      <c r="K16" s="455"/>
    </row>
    <row r="17" spans="1:11" s="506" customFormat="1" ht="30" customHeight="1">
      <c r="A17" s="535"/>
      <c r="B17" s="412"/>
      <c r="C17" s="403" t="s">
        <v>384</v>
      </c>
      <c r="D17" s="403" t="s">
        <v>398</v>
      </c>
      <c r="E17" s="403" t="s">
        <v>394</v>
      </c>
      <c r="F17" s="403" t="s">
        <v>395</v>
      </c>
      <c r="G17" s="454">
        <v>172.5</v>
      </c>
      <c r="H17" s="536"/>
      <c r="I17" s="455"/>
      <c r="J17" s="533"/>
      <c r="K17" s="537"/>
    </row>
    <row r="18" spans="1:11" s="411" customFormat="1" ht="30" customHeight="1">
      <c r="A18" s="521"/>
      <c r="B18" s="538" t="s">
        <v>402</v>
      </c>
      <c r="C18" s="403" t="s">
        <v>384</v>
      </c>
      <c r="D18" s="403" t="s">
        <v>404</v>
      </c>
      <c r="E18" s="403" t="s">
        <v>394</v>
      </c>
      <c r="F18" s="403" t="s">
        <v>450</v>
      </c>
      <c r="G18" s="454">
        <v>47.82</v>
      </c>
      <c r="H18" s="408"/>
      <c r="I18" s="455"/>
      <c r="J18" s="533"/>
      <c r="K18" s="455"/>
    </row>
    <row r="19" spans="1:11" s="411" customFormat="1" ht="30" customHeight="1">
      <c r="A19" s="521"/>
      <c r="B19" s="538" t="s">
        <v>406</v>
      </c>
      <c r="C19" s="403" t="s">
        <v>384</v>
      </c>
      <c r="D19" s="403" t="s">
        <v>343</v>
      </c>
      <c r="E19" s="403" t="s">
        <v>394</v>
      </c>
      <c r="F19" s="403" t="s">
        <v>451</v>
      </c>
      <c r="G19" s="454">
        <v>60.44</v>
      </c>
      <c r="H19" s="408"/>
      <c r="I19" s="455"/>
      <c r="J19" s="533"/>
      <c r="K19" s="455"/>
    </row>
    <row r="20" spans="1:11" s="411" customFormat="1" ht="30" customHeight="1">
      <c r="A20" s="521"/>
      <c r="B20" s="538" t="s">
        <v>408</v>
      </c>
      <c r="C20" s="403" t="s">
        <v>384</v>
      </c>
      <c r="D20" s="403" t="s">
        <v>404</v>
      </c>
      <c r="E20" s="403" t="s">
        <v>394</v>
      </c>
      <c r="F20" s="403" t="s">
        <v>452</v>
      </c>
      <c r="G20" s="454">
        <v>17.350000000000001</v>
      </c>
      <c r="H20" s="408"/>
      <c r="I20" s="455"/>
      <c r="J20" s="533"/>
      <c r="K20" s="455"/>
    </row>
    <row r="21" spans="1:11" s="411" customFormat="1" ht="30" customHeight="1">
      <c r="A21" s="521"/>
      <c r="B21" s="539" t="s">
        <v>453</v>
      </c>
      <c r="C21" s="403" t="s">
        <v>384</v>
      </c>
      <c r="D21" s="403" t="s">
        <v>411</v>
      </c>
      <c r="E21" s="403" t="s">
        <v>394</v>
      </c>
      <c r="F21" s="403" t="s">
        <v>454</v>
      </c>
      <c r="G21" s="540">
        <v>207.17</v>
      </c>
      <c r="H21" s="408"/>
      <c r="I21" s="455"/>
      <c r="J21" s="533"/>
      <c r="K21" s="455"/>
    </row>
    <row r="22" spans="1:11" s="411" customFormat="1" ht="30" customHeight="1">
      <c r="A22" s="521"/>
      <c r="B22" s="539" t="s">
        <v>413</v>
      </c>
      <c r="C22" s="403" t="s">
        <v>384</v>
      </c>
      <c r="D22" s="403" t="s">
        <v>404</v>
      </c>
      <c r="E22" s="403" t="s">
        <v>394</v>
      </c>
      <c r="F22" s="403" t="s">
        <v>455</v>
      </c>
      <c r="G22" s="540">
        <v>64.02</v>
      </c>
      <c r="H22" s="408"/>
      <c r="I22" s="455"/>
      <c r="J22" s="533"/>
      <c r="K22" s="455"/>
    </row>
    <row r="23" spans="1:11" s="411" customFormat="1" ht="30" customHeight="1">
      <c r="A23" s="521"/>
      <c r="B23" s="538" t="s">
        <v>456</v>
      </c>
      <c r="C23" s="403" t="s">
        <v>384</v>
      </c>
      <c r="D23" s="403" t="s">
        <v>404</v>
      </c>
      <c r="E23" s="403" t="s">
        <v>394</v>
      </c>
      <c r="F23" s="403" t="s">
        <v>394</v>
      </c>
      <c r="G23" s="454">
        <v>222.14</v>
      </c>
      <c r="H23" s="408"/>
      <c r="I23" s="455"/>
      <c r="J23" s="533"/>
      <c r="K23" s="455"/>
    </row>
    <row r="24" spans="1:11" s="411" customFormat="1" ht="30" customHeight="1">
      <c r="A24" s="521"/>
      <c r="B24" s="538" t="s">
        <v>420</v>
      </c>
      <c r="C24" s="403" t="s">
        <v>384</v>
      </c>
      <c r="D24" s="403" t="s">
        <v>404</v>
      </c>
      <c r="E24" s="403" t="s">
        <v>340</v>
      </c>
      <c r="F24" s="403" t="s">
        <v>457</v>
      </c>
      <c r="G24" s="454">
        <v>87.54</v>
      </c>
      <c r="H24" s="408"/>
      <c r="I24" s="455"/>
      <c r="J24" s="533"/>
      <c r="K24" s="455"/>
    </row>
    <row r="25" spans="1:11" s="411" customFormat="1" ht="30" customHeight="1">
      <c r="A25" s="521"/>
      <c r="B25" s="538" t="s">
        <v>427</v>
      </c>
      <c r="C25" s="403" t="s">
        <v>384</v>
      </c>
      <c r="D25" s="403" t="s">
        <v>458</v>
      </c>
      <c r="E25" s="403" t="s">
        <v>394</v>
      </c>
      <c r="F25" s="403" t="s">
        <v>429</v>
      </c>
      <c r="G25" s="454">
        <v>60.11</v>
      </c>
      <c r="H25" s="408"/>
      <c r="I25" s="455"/>
      <c r="J25" s="533"/>
      <c r="K25" s="455"/>
    </row>
    <row r="26" spans="1:11" s="411" customFormat="1" ht="30" customHeight="1">
      <c r="A26" s="521"/>
      <c r="B26" s="538" t="s">
        <v>459</v>
      </c>
      <c r="C26" s="403" t="s">
        <v>384</v>
      </c>
      <c r="D26" s="403" t="s">
        <v>404</v>
      </c>
      <c r="E26" s="403" t="s">
        <v>340</v>
      </c>
      <c r="F26" s="403" t="s">
        <v>460</v>
      </c>
      <c r="G26" s="454">
        <v>83.88</v>
      </c>
      <c r="H26" s="408"/>
      <c r="I26" s="455"/>
      <c r="J26" s="533"/>
      <c r="K26" s="455"/>
    </row>
    <row r="27" spans="1:11" s="411" customFormat="1" ht="30" customHeight="1">
      <c r="A27" s="521"/>
      <c r="B27" s="538" t="s">
        <v>438</v>
      </c>
      <c r="C27" s="403" t="s">
        <v>384</v>
      </c>
      <c r="D27" s="403" t="s">
        <v>404</v>
      </c>
      <c r="E27" s="403" t="s">
        <v>394</v>
      </c>
      <c r="F27" s="403" t="s">
        <v>394</v>
      </c>
      <c r="G27" s="454">
        <v>86.72</v>
      </c>
      <c r="H27" s="408"/>
      <c r="I27" s="455"/>
      <c r="J27" s="533"/>
      <c r="K27" s="455"/>
    </row>
    <row r="28" spans="1:11" s="517" customFormat="1" ht="30" customHeight="1">
      <c r="A28" s="527"/>
      <c r="B28" s="458" t="s">
        <v>441</v>
      </c>
      <c r="C28" s="403" t="s">
        <v>384</v>
      </c>
      <c r="D28" s="403" t="s">
        <v>442</v>
      </c>
      <c r="E28" s="403" t="s">
        <v>340</v>
      </c>
      <c r="F28" s="403" t="s">
        <v>394</v>
      </c>
      <c r="G28" s="454">
        <v>151.21</v>
      </c>
      <c r="I28" s="455"/>
      <c r="J28" s="533"/>
      <c r="K28" s="534"/>
    </row>
    <row r="29" spans="1:11" s="411" customFormat="1" ht="30" customHeight="1">
      <c r="A29" s="521"/>
      <c r="B29" s="402"/>
      <c r="C29" s="403" t="s">
        <v>384</v>
      </c>
      <c r="D29" s="403" t="s">
        <v>443</v>
      </c>
      <c r="E29" s="403" t="s">
        <v>340</v>
      </c>
      <c r="F29" s="403" t="s">
        <v>394</v>
      </c>
      <c r="G29" s="454">
        <v>82.58</v>
      </c>
      <c r="I29" s="455"/>
      <c r="J29" s="533"/>
      <c r="K29" s="455"/>
    </row>
    <row r="30" spans="1:11" ht="30" customHeight="1">
      <c r="B30" s="412"/>
      <c r="C30" s="403" t="s">
        <v>384</v>
      </c>
      <c r="D30" s="403" t="s">
        <v>444</v>
      </c>
      <c r="E30" s="403" t="s">
        <v>340</v>
      </c>
      <c r="F30" s="403" t="s">
        <v>445</v>
      </c>
      <c r="G30" s="454">
        <v>67.56</v>
      </c>
      <c r="H30" s="427"/>
      <c r="I30" s="455"/>
      <c r="J30" s="533"/>
      <c r="K30" s="537"/>
    </row>
    <row r="31" spans="1:11" s="411" customFormat="1" ht="30" customHeight="1" thickBot="1">
      <c r="A31" s="521"/>
      <c r="B31" s="541" t="s">
        <v>461</v>
      </c>
      <c r="C31" s="542" t="s">
        <v>384</v>
      </c>
      <c r="D31" s="542" t="s">
        <v>404</v>
      </c>
      <c r="E31" s="542" t="s">
        <v>394</v>
      </c>
      <c r="F31" s="542" t="s">
        <v>394</v>
      </c>
      <c r="G31" s="543">
        <v>41.01</v>
      </c>
      <c r="H31" s="408"/>
      <c r="I31" s="455"/>
      <c r="J31" s="533"/>
      <c r="K31" s="455"/>
    </row>
    <row r="32" spans="1:11">
      <c r="B32" s="544"/>
      <c r="C32" s="544"/>
      <c r="D32" s="544"/>
      <c r="E32" s="544"/>
      <c r="F32" s="544"/>
      <c r="G32" s="105" t="s">
        <v>59</v>
      </c>
      <c r="I32" s="382"/>
      <c r="J32" s="526"/>
    </row>
    <row r="33" spans="7:7" ht="14.25" customHeight="1">
      <c r="G33" s="261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>
      <selection activeCell="J16" sqref="J16"/>
    </sheetView>
  </sheetViews>
  <sheetFormatPr baseColWidth="10" defaultColWidth="11.44140625" defaultRowHeight="13.2"/>
  <cols>
    <col min="1" max="1" width="2.6640625" style="545" customWidth="1"/>
    <col min="2" max="2" width="25" style="545" customWidth="1"/>
    <col min="3" max="3" width="11.5546875" style="545" customWidth="1"/>
    <col min="4" max="4" width="11.44140625" style="545"/>
    <col min="5" max="5" width="19" style="545" customWidth="1"/>
    <col min="6" max="6" width="15" style="545" customWidth="1"/>
    <col min="7" max="7" width="14.5546875" style="545" customWidth="1"/>
    <col min="8" max="8" width="15.88671875" style="545" customWidth="1"/>
    <col min="9" max="9" width="2.6640625" style="545" customWidth="1"/>
    <col min="10" max="16384" width="11.44140625" style="545"/>
  </cols>
  <sheetData>
    <row r="3" spans="2:8" ht="17.399999999999999">
      <c r="B3" s="369" t="s">
        <v>462</v>
      </c>
      <c r="C3" s="369"/>
      <c r="D3" s="369"/>
      <c r="E3" s="369"/>
      <c r="F3" s="369"/>
      <c r="G3" s="369"/>
      <c r="H3" s="369"/>
    </row>
    <row r="4" spans="2:8" ht="16.2">
      <c r="B4" s="546" t="s">
        <v>463</v>
      </c>
      <c r="C4" s="546"/>
      <c r="D4" s="546"/>
      <c r="E4" s="546"/>
      <c r="F4" s="546"/>
      <c r="G4" s="546"/>
      <c r="H4" s="546"/>
    </row>
    <row r="5" spans="2:8" ht="16.8" thickBot="1">
      <c r="B5" s="547"/>
      <c r="C5" s="547"/>
      <c r="D5" s="547"/>
      <c r="E5" s="547"/>
      <c r="F5" s="547"/>
      <c r="G5" s="547"/>
      <c r="H5" s="547"/>
    </row>
    <row r="6" spans="2:8" ht="14.4" thickBot="1">
      <c r="B6" s="434" t="s">
        <v>464</v>
      </c>
      <c r="C6" s="435"/>
      <c r="D6" s="435"/>
      <c r="E6" s="435"/>
      <c r="F6" s="435"/>
      <c r="G6" s="435"/>
      <c r="H6" s="436"/>
    </row>
    <row r="7" spans="2:8" ht="9" customHeight="1">
      <c r="B7" s="548"/>
      <c r="C7" s="548"/>
      <c r="D7" s="548"/>
      <c r="E7" s="548"/>
      <c r="F7" s="548"/>
      <c r="G7" s="548"/>
      <c r="H7" s="548"/>
    </row>
    <row r="8" spans="2:8">
      <c r="B8" s="549" t="s">
        <v>465</v>
      </c>
      <c r="C8" s="549"/>
      <c r="D8" s="549"/>
      <c r="E8" s="549"/>
      <c r="F8" s="549"/>
      <c r="G8" s="549"/>
      <c r="H8" s="549"/>
    </row>
    <row r="9" spans="2:8">
      <c r="B9" s="241" t="s">
        <v>466</v>
      </c>
      <c r="C9" s="241" t="s">
        <v>467</v>
      </c>
      <c r="D9" s="241"/>
      <c r="E9" s="241"/>
      <c r="F9" s="241"/>
      <c r="G9" s="241"/>
      <c r="H9" s="241"/>
    </row>
    <row r="10" spans="2:8" ht="13.8" thickBot="1">
      <c r="B10" s="550"/>
      <c r="C10" s="550"/>
      <c r="D10" s="550"/>
      <c r="E10" s="550"/>
      <c r="F10" s="550"/>
      <c r="G10" s="550"/>
      <c r="H10" s="550"/>
    </row>
    <row r="11" spans="2:8" ht="12.75" customHeight="1">
      <c r="B11" s="551"/>
      <c r="C11" s="552" t="s">
        <v>468</v>
      </c>
      <c r="D11" s="553"/>
      <c r="E11" s="554"/>
      <c r="F11" s="555" t="s">
        <v>145</v>
      </c>
      <c r="G11" s="555" t="s">
        <v>146</v>
      </c>
      <c r="H11" s="556"/>
    </row>
    <row r="12" spans="2:8">
      <c r="B12" s="557" t="s">
        <v>469</v>
      </c>
      <c r="C12" s="558" t="s">
        <v>470</v>
      </c>
      <c r="D12" s="559"/>
      <c r="E12" s="560"/>
      <c r="F12" s="561"/>
      <c r="G12" s="561"/>
      <c r="H12" s="562" t="s">
        <v>293</v>
      </c>
    </row>
    <row r="13" spans="2:8" ht="13.8" thickBot="1">
      <c r="B13" s="557"/>
      <c r="C13" s="558" t="s">
        <v>471</v>
      </c>
      <c r="D13" s="559"/>
      <c r="E13" s="560"/>
      <c r="F13" s="561"/>
      <c r="G13" s="561"/>
      <c r="H13" s="562"/>
    </row>
    <row r="14" spans="2:8" ht="15.9" customHeight="1">
      <c r="B14" s="563" t="s">
        <v>472</v>
      </c>
      <c r="C14" s="564" t="s">
        <v>473</v>
      </c>
      <c r="D14" s="565"/>
      <c r="E14" s="566"/>
      <c r="F14" s="567" t="s">
        <v>474</v>
      </c>
      <c r="G14" s="567" t="s">
        <v>475</v>
      </c>
      <c r="H14" s="568">
        <f>G14-F14</f>
        <v>2.2800000000000296</v>
      </c>
    </row>
    <row r="15" spans="2:8" ht="15.9" customHeight="1">
      <c r="B15" s="569"/>
      <c r="C15" s="570" t="s">
        <v>476</v>
      </c>
      <c r="D15" s="571"/>
      <c r="E15" s="572"/>
      <c r="F15" s="573" t="s">
        <v>477</v>
      </c>
      <c r="G15" s="573" t="s">
        <v>478</v>
      </c>
      <c r="H15" s="574">
        <f t="shared" ref="H15:H52" si="0">G15-F15</f>
        <v>-1.2699999999999818</v>
      </c>
    </row>
    <row r="16" spans="2:8" ht="15.9" customHeight="1">
      <c r="B16" s="569"/>
      <c r="C16" s="575" t="s">
        <v>479</v>
      </c>
      <c r="D16" s="571"/>
      <c r="E16" s="572"/>
      <c r="F16" s="576" t="s">
        <v>480</v>
      </c>
      <c r="G16" s="576" t="s">
        <v>481</v>
      </c>
      <c r="H16" s="574">
        <f t="shared" si="0"/>
        <v>-0.25</v>
      </c>
    </row>
    <row r="17" spans="2:8" ht="15.9" customHeight="1">
      <c r="B17" s="569"/>
      <c r="C17" s="577" t="s">
        <v>482</v>
      </c>
      <c r="D17" s="236"/>
      <c r="E17" s="578"/>
      <c r="F17" s="573" t="s">
        <v>483</v>
      </c>
      <c r="G17" s="573" t="s">
        <v>484</v>
      </c>
      <c r="H17" s="579">
        <f t="shared" si="0"/>
        <v>13.53000000000003</v>
      </c>
    </row>
    <row r="18" spans="2:8" ht="15.9" customHeight="1">
      <c r="B18" s="569"/>
      <c r="C18" s="570" t="s">
        <v>485</v>
      </c>
      <c r="D18" s="571"/>
      <c r="E18" s="572"/>
      <c r="F18" s="573" t="s">
        <v>486</v>
      </c>
      <c r="G18" s="573" t="s">
        <v>487</v>
      </c>
      <c r="H18" s="574">
        <f t="shared" si="0"/>
        <v>5.4200000000000159</v>
      </c>
    </row>
    <row r="19" spans="2:8" ht="15.9" customHeight="1">
      <c r="B19" s="569"/>
      <c r="C19" s="575" t="s">
        <v>488</v>
      </c>
      <c r="D19" s="571"/>
      <c r="E19" s="572"/>
      <c r="F19" s="576" t="s">
        <v>489</v>
      </c>
      <c r="G19" s="576" t="s">
        <v>490</v>
      </c>
      <c r="H19" s="574">
        <f t="shared" si="0"/>
        <v>15.899999999999977</v>
      </c>
    </row>
    <row r="20" spans="2:8" ht="15.9" customHeight="1">
      <c r="B20" s="580"/>
      <c r="C20" s="577" t="s">
        <v>491</v>
      </c>
      <c r="D20" s="236"/>
      <c r="E20" s="578"/>
      <c r="F20" s="573" t="s">
        <v>492</v>
      </c>
      <c r="G20" s="573" t="s">
        <v>493</v>
      </c>
      <c r="H20" s="579">
        <f t="shared" si="0"/>
        <v>13.439999999999998</v>
      </c>
    </row>
    <row r="21" spans="2:8" ht="15.9" customHeight="1">
      <c r="B21" s="580"/>
      <c r="C21" s="570" t="s">
        <v>494</v>
      </c>
      <c r="D21" s="571"/>
      <c r="E21" s="572"/>
      <c r="F21" s="573" t="s">
        <v>495</v>
      </c>
      <c r="G21" s="573" t="s">
        <v>496</v>
      </c>
      <c r="H21" s="574">
        <f t="shared" si="0"/>
        <v>3.5200000000000387</v>
      </c>
    </row>
    <row r="22" spans="2:8" ht="15.9" customHeight="1" thickBot="1">
      <c r="B22" s="581"/>
      <c r="C22" s="582" t="s">
        <v>497</v>
      </c>
      <c r="D22" s="583"/>
      <c r="E22" s="584"/>
      <c r="F22" s="585" t="s">
        <v>498</v>
      </c>
      <c r="G22" s="585" t="s">
        <v>499</v>
      </c>
      <c r="H22" s="586">
        <f t="shared" si="0"/>
        <v>13.639999999999986</v>
      </c>
    </row>
    <row r="23" spans="2:8" ht="15.9" customHeight="1">
      <c r="B23" s="563" t="s">
        <v>500</v>
      </c>
      <c r="C23" s="564" t="s">
        <v>501</v>
      </c>
      <c r="D23" s="565"/>
      <c r="E23" s="566"/>
      <c r="F23" s="567" t="s">
        <v>502</v>
      </c>
      <c r="G23" s="567" t="s">
        <v>503</v>
      </c>
      <c r="H23" s="568">
        <f t="shared" si="0"/>
        <v>14.639999999999986</v>
      </c>
    </row>
    <row r="24" spans="2:8" ht="15.9" customHeight="1">
      <c r="B24" s="569"/>
      <c r="C24" s="570" t="s">
        <v>504</v>
      </c>
      <c r="D24" s="571"/>
      <c r="E24" s="572"/>
      <c r="F24" s="573" t="s">
        <v>505</v>
      </c>
      <c r="G24" s="573" t="s">
        <v>506</v>
      </c>
      <c r="H24" s="574">
        <f t="shared" si="0"/>
        <v>11.97999999999999</v>
      </c>
    </row>
    <row r="25" spans="2:8" ht="15.9" customHeight="1">
      <c r="B25" s="569"/>
      <c r="C25" s="575" t="s">
        <v>507</v>
      </c>
      <c r="D25" s="571"/>
      <c r="E25" s="572"/>
      <c r="F25" s="576" t="s">
        <v>508</v>
      </c>
      <c r="G25" s="576" t="s">
        <v>509</v>
      </c>
      <c r="H25" s="574">
        <f t="shared" si="0"/>
        <v>14.880000000000024</v>
      </c>
    </row>
    <row r="26" spans="2:8" ht="15.9" customHeight="1">
      <c r="B26" s="569"/>
      <c r="C26" s="577" t="s">
        <v>485</v>
      </c>
      <c r="D26" s="236"/>
      <c r="E26" s="578"/>
      <c r="F26" s="573" t="s">
        <v>510</v>
      </c>
      <c r="G26" s="573" t="s">
        <v>511</v>
      </c>
      <c r="H26" s="579">
        <f t="shared" si="0"/>
        <v>-5.0400000000000205</v>
      </c>
    </row>
    <row r="27" spans="2:8" ht="15.9" customHeight="1">
      <c r="B27" s="569"/>
      <c r="C27" s="570" t="s">
        <v>512</v>
      </c>
      <c r="D27" s="571"/>
      <c r="E27" s="572"/>
      <c r="F27" s="573" t="s">
        <v>513</v>
      </c>
      <c r="G27" s="573" t="s">
        <v>514</v>
      </c>
      <c r="H27" s="574">
        <f t="shared" si="0"/>
        <v>13.060000000000002</v>
      </c>
    </row>
    <row r="28" spans="2:8" ht="15.9" customHeight="1">
      <c r="B28" s="569"/>
      <c r="C28" s="575" t="s">
        <v>488</v>
      </c>
      <c r="D28" s="571"/>
      <c r="E28" s="572"/>
      <c r="F28" s="576" t="s">
        <v>515</v>
      </c>
      <c r="G28" s="576" t="s">
        <v>516</v>
      </c>
      <c r="H28" s="574">
        <f t="shared" si="0"/>
        <v>2.6200000000000045</v>
      </c>
    </row>
    <row r="29" spans="2:8" ht="15.9" customHeight="1">
      <c r="B29" s="580"/>
      <c r="C29" s="587" t="s">
        <v>491</v>
      </c>
      <c r="D29" s="588"/>
      <c r="E29" s="578"/>
      <c r="F29" s="573" t="s">
        <v>517</v>
      </c>
      <c r="G29" s="573" t="s">
        <v>518</v>
      </c>
      <c r="H29" s="579">
        <f t="shared" si="0"/>
        <v>5.6700000000000159</v>
      </c>
    </row>
    <row r="30" spans="2:8" ht="15.9" customHeight="1">
      <c r="B30" s="580"/>
      <c r="C30" s="587" t="s">
        <v>519</v>
      </c>
      <c r="D30" s="588"/>
      <c r="E30" s="578"/>
      <c r="F30" s="573" t="s">
        <v>520</v>
      </c>
      <c r="G30" s="573" t="s">
        <v>521</v>
      </c>
      <c r="H30" s="579">
        <f t="shared" si="0"/>
        <v>-9.2900000000000205</v>
      </c>
    </row>
    <row r="31" spans="2:8" ht="15.9" customHeight="1">
      <c r="B31" s="580"/>
      <c r="C31" s="589" t="s">
        <v>522</v>
      </c>
      <c r="D31" s="590"/>
      <c r="E31" s="572"/>
      <c r="F31" s="573" t="s">
        <v>523</v>
      </c>
      <c r="G31" s="573" t="s">
        <v>524</v>
      </c>
      <c r="H31" s="574">
        <f t="shared" si="0"/>
        <v>2.0600000000000023</v>
      </c>
    </row>
    <row r="32" spans="2:8" ht="15.9" customHeight="1" thickBot="1">
      <c r="B32" s="581"/>
      <c r="C32" s="582" t="s">
        <v>497</v>
      </c>
      <c r="D32" s="583"/>
      <c r="E32" s="584"/>
      <c r="F32" s="585" t="s">
        <v>525</v>
      </c>
      <c r="G32" s="585" t="s">
        <v>526</v>
      </c>
      <c r="H32" s="586">
        <f t="shared" si="0"/>
        <v>2.3300000000000125</v>
      </c>
    </row>
    <row r="33" spans="2:8" ht="15.9" customHeight="1">
      <c r="B33" s="563" t="s">
        <v>527</v>
      </c>
      <c r="C33" s="564" t="s">
        <v>473</v>
      </c>
      <c r="D33" s="565"/>
      <c r="E33" s="566"/>
      <c r="F33" s="567" t="s">
        <v>528</v>
      </c>
      <c r="G33" s="567" t="s">
        <v>529</v>
      </c>
      <c r="H33" s="568">
        <f t="shared" si="0"/>
        <v>12.650000000000034</v>
      </c>
    </row>
    <row r="34" spans="2:8" ht="15.9" customHeight="1">
      <c r="B34" s="569"/>
      <c r="C34" s="570" t="s">
        <v>476</v>
      </c>
      <c r="D34" s="571"/>
      <c r="E34" s="572"/>
      <c r="F34" s="573" t="s">
        <v>530</v>
      </c>
      <c r="G34" s="573" t="s">
        <v>531</v>
      </c>
      <c r="H34" s="574">
        <f t="shared" si="0"/>
        <v>5.8999999999999773</v>
      </c>
    </row>
    <row r="35" spans="2:8" ht="15.9" customHeight="1">
      <c r="B35" s="569"/>
      <c r="C35" s="575" t="s">
        <v>479</v>
      </c>
      <c r="D35" s="571"/>
      <c r="E35" s="572"/>
      <c r="F35" s="576" t="s">
        <v>532</v>
      </c>
      <c r="G35" s="576" t="s">
        <v>533</v>
      </c>
      <c r="H35" s="574">
        <f t="shared" si="0"/>
        <v>6.8799999999999955</v>
      </c>
    </row>
    <row r="36" spans="2:8" ht="15.9" customHeight="1">
      <c r="B36" s="569"/>
      <c r="C36" s="577" t="s">
        <v>482</v>
      </c>
      <c r="D36" s="236"/>
      <c r="E36" s="578"/>
      <c r="F36" s="573" t="s">
        <v>534</v>
      </c>
      <c r="G36" s="573" t="s">
        <v>535</v>
      </c>
      <c r="H36" s="579">
        <f t="shared" si="0"/>
        <v>-13.899999999999977</v>
      </c>
    </row>
    <row r="37" spans="2:8" ht="15.9" customHeight="1">
      <c r="B37" s="569"/>
      <c r="C37" s="587" t="s">
        <v>485</v>
      </c>
      <c r="D37" s="588"/>
      <c r="E37" s="578"/>
      <c r="F37" s="573" t="s">
        <v>536</v>
      </c>
      <c r="G37" s="573" t="s">
        <v>537</v>
      </c>
      <c r="H37" s="579">
        <f t="shared" si="0"/>
        <v>8.3500000000000227</v>
      </c>
    </row>
    <row r="38" spans="2:8" ht="15.9" customHeight="1">
      <c r="B38" s="569"/>
      <c r="C38" s="589" t="s">
        <v>512</v>
      </c>
      <c r="D38" s="590"/>
      <c r="E38" s="572"/>
      <c r="F38" s="573" t="s">
        <v>538</v>
      </c>
      <c r="G38" s="573" t="s">
        <v>539</v>
      </c>
      <c r="H38" s="574">
        <f t="shared" si="0"/>
        <v>-4.2199999999999704</v>
      </c>
    </row>
    <row r="39" spans="2:8" ht="15.9" customHeight="1">
      <c r="B39" s="580"/>
      <c r="C39" s="575" t="s">
        <v>488</v>
      </c>
      <c r="D39" s="571"/>
      <c r="E39" s="572"/>
      <c r="F39" s="576" t="s">
        <v>540</v>
      </c>
      <c r="G39" s="576" t="s">
        <v>541</v>
      </c>
      <c r="H39" s="574">
        <f t="shared" si="0"/>
        <v>4.6399999999999864</v>
      </c>
    </row>
    <row r="40" spans="2:8" ht="15.9" customHeight="1">
      <c r="B40" s="580"/>
      <c r="C40" s="587" t="s">
        <v>491</v>
      </c>
      <c r="D40" s="254"/>
      <c r="E40" s="591"/>
      <c r="F40" s="573" t="s">
        <v>542</v>
      </c>
      <c r="G40" s="573" t="s">
        <v>543</v>
      </c>
      <c r="H40" s="579">
        <f t="shared" si="0"/>
        <v>1.1899999999999977</v>
      </c>
    </row>
    <row r="41" spans="2:8" ht="15.9" customHeight="1">
      <c r="B41" s="580"/>
      <c r="C41" s="587" t="s">
        <v>519</v>
      </c>
      <c r="D41" s="588"/>
      <c r="E41" s="578"/>
      <c r="F41" s="573" t="s">
        <v>544</v>
      </c>
      <c r="G41" s="573" t="s">
        <v>545</v>
      </c>
      <c r="H41" s="579">
        <f t="shared" si="0"/>
        <v>-14.720000000000027</v>
      </c>
    </row>
    <row r="42" spans="2:8" ht="15.9" customHeight="1">
      <c r="B42" s="580"/>
      <c r="C42" s="589" t="s">
        <v>522</v>
      </c>
      <c r="D42" s="590"/>
      <c r="E42" s="572"/>
      <c r="F42" s="573" t="s">
        <v>546</v>
      </c>
      <c r="G42" s="573" t="s">
        <v>547</v>
      </c>
      <c r="H42" s="574">
        <f t="shared" si="0"/>
        <v>-8.1800000000000068</v>
      </c>
    </row>
    <row r="43" spans="2:8" ht="15.9" customHeight="1" thickBot="1">
      <c r="B43" s="581"/>
      <c r="C43" s="582" t="s">
        <v>497</v>
      </c>
      <c r="D43" s="583"/>
      <c r="E43" s="584"/>
      <c r="F43" s="585" t="s">
        <v>548</v>
      </c>
      <c r="G43" s="585" t="s">
        <v>549</v>
      </c>
      <c r="H43" s="586">
        <f t="shared" si="0"/>
        <v>-11.699999999999989</v>
      </c>
    </row>
    <row r="44" spans="2:8" ht="15.9" customHeight="1">
      <c r="B44" s="569" t="s">
        <v>550</v>
      </c>
      <c r="C44" s="577" t="s">
        <v>473</v>
      </c>
      <c r="D44" s="236"/>
      <c r="E44" s="578"/>
      <c r="F44" s="567" t="s">
        <v>551</v>
      </c>
      <c r="G44" s="567" t="s">
        <v>552</v>
      </c>
      <c r="H44" s="579">
        <f t="shared" si="0"/>
        <v>7.1700000000000159</v>
      </c>
    </row>
    <row r="45" spans="2:8" ht="15.9" customHeight="1">
      <c r="B45" s="569"/>
      <c r="C45" s="570" t="s">
        <v>476</v>
      </c>
      <c r="D45" s="571"/>
      <c r="E45" s="572"/>
      <c r="F45" s="573" t="s">
        <v>553</v>
      </c>
      <c r="G45" s="573" t="s">
        <v>554</v>
      </c>
      <c r="H45" s="574">
        <f t="shared" si="0"/>
        <v>-0.28999999999996362</v>
      </c>
    </row>
    <row r="46" spans="2:8" ht="15.9" customHeight="1">
      <c r="B46" s="569"/>
      <c r="C46" s="575" t="s">
        <v>479</v>
      </c>
      <c r="D46" s="571"/>
      <c r="E46" s="572"/>
      <c r="F46" s="576" t="s">
        <v>555</v>
      </c>
      <c r="G46" s="576" t="s">
        <v>556</v>
      </c>
      <c r="H46" s="574">
        <f t="shared" si="0"/>
        <v>2.8600000000000136</v>
      </c>
    </row>
    <row r="47" spans="2:8" ht="15.9" customHeight="1">
      <c r="B47" s="569"/>
      <c r="C47" s="577" t="s">
        <v>482</v>
      </c>
      <c r="D47" s="236"/>
      <c r="E47" s="578"/>
      <c r="F47" s="573" t="s">
        <v>557</v>
      </c>
      <c r="G47" s="573" t="s">
        <v>558</v>
      </c>
      <c r="H47" s="579">
        <f t="shared" si="0"/>
        <v>4.6499999999999773</v>
      </c>
    </row>
    <row r="48" spans="2:8" ht="15.9" customHeight="1">
      <c r="B48" s="569"/>
      <c r="C48" s="570" t="s">
        <v>485</v>
      </c>
      <c r="D48" s="571"/>
      <c r="E48" s="572"/>
      <c r="F48" s="573" t="s">
        <v>559</v>
      </c>
      <c r="G48" s="573" t="s">
        <v>560</v>
      </c>
      <c r="H48" s="574">
        <f t="shared" si="0"/>
        <v>2.6400000000000432</v>
      </c>
    </row>
    <row r="49" spans="2:8" ht="15.9" customHeight="1">
      <c r="B49" s="569"/>
      <c r="C49" s="575" t="s">
        <v>488</v>
      </c>
      <c r="D49" s="571"/>
      <c r="E49" s="572"/>
      <c r="F49" s="576" t="s">
        <v>561</v>
      </c>
      <c r="G49" s="576" t="s">
        <v>562</v>
      </c>
      <c r="H49" s="574">
        <f t="shared" si="0"/>
        <v>2.8899999999999864</v>
      </c>
    </row>
    <row r="50" spans="2:8" ht="15.9" customHeight="1">
      <c r="B50" s="580"/>
      <c r="C50" s="577" t="s">
        <v>491</v>
      </c>
      <c r="D50" s="236"/>
      <c r="E50" s="578"/>
      <c r="F50" s="573" t="s">
        <v>563</v>
      </c>
      <c r="G50" s="573" t="s">
        <v>564</v>
      </c>
      <c r="H50" s="579">
        <f t="shared" si="0"/>
        <v>14.579999999999984</v>
      </c>
    </row>
    <row r="51" spans="2:8" ht="15.9" customHeight="1">
      <c r="B51" s="580"/>
      <c r="C51" s="570" t="s">
        <v>494</v>
      </c>
      <c r="D51" s="571"/>
      <c r="E51" s="572"/>
      <c r="F51" s="573" t="s">
        <v>565</v>
      </c>
      <c r="G51" s="573" t="s">
        <v>566</v>
      </c>
      <c r="H51" s="574">
        <f t="shared" si="0"/>
        <v>-14.96999999999997</v>
      </c>
    </row>
    <row r="52" spans="2:8" ht="15.9" customHeight="1" thickBot="1">
      <c r="B52" s="592"/>
      <c r="C52" s="582" t="s">
        <v>497</v>
      </c>
      <c r="D52" s="583"/>
      <c r="E52" s="584"/>
      <c r="F52" s="585" t="s">
        <v>567</v>
      </c>
      <c r="G52" s="585" t="s">
        <v>568</v>
      </c>
      <c r="H52" s="586">
        <f t="shared" si="0"/>
        <v>2.75</v>
      </c>
    </row>
    <row r="53" spans="2:8">
      <c r="H53" s="105" t="s">
        <v>59</v>
      </c>
    </row>
    <row r="54" spans="2:8">
      <c r="G54" s="105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6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topLeftCell="A19" zoomScaleNormal="100" zoomScaleSheetLayoutView="90" workbookViewId="0">
      <selection activeCell="D48" sqref="D48"/>
    </sheetView>
  </sheetViews>
  <sheetFormatPr baseColWidth="10" defaultColWidth="9.109375" defaultRowHeight="11.4"/>
  <cols>
    <col min="1" max="1" width="1" style="236" customWidth="1"/>
    <col min="2" max="2" width="48" style="236" customWidth="1"/>
    <col min="3" max="3" width="21.88671875" style="236" customWidth="1"/>
    <col min="4" max="4" width="19" style="236" customWidth="1"/>
    <col min="5" max="5" width="35.44140625" style="236" customWidth="1"/>
    <col min="6" max="6" width="4.109375" style="236" customWidth="1"/>
    <col min="7" max="16384" width="9.109375" style="236"/>
  </cols>
  <sheetData>
    <row r="2" spans="2:7" ht="10.199999999999999" customHeight="1" thickBot="1">
      <c r="B2" s="593"/>
      <c r="C2" s="593"/>
      <c r="D2" s="593"/>
      <c r="E2" s="593"/>
    </row>
    <row r="3" spans="2:7" ht="18.600000000000001" customHeight="1" thickBot="1">
      <c r="B3" s="434" t="s">
        <v>569</v>
      </c>
      <c r="C3" s="435"/>
      <c r="D3" s="435"/>
      <c r="E3" s="436"/>
    </row>
    <row r="4" spans="2:7" ht="13.2" customHeight="1" thickBot="1">
      <c r="B4" s="594" t="s">
        <v>570</v>
      </c>
      <c r="C4" s="594"/>
      <c r="D4" s="594"/>
      <c r="E4" s="594"/>
      <c r="F4" s="241"/>
      <c r="G4" s="241"/>
    </row>
    <row r="5" spans="2:7" ht="40.200000000000003" customHeight="1">
      <c r="B5" s="595" t="s">
        <v>571</v>
      </c>
      <c r="C5" s="596" t="s">
        <v>145</v>
      </c>
      <c r="D5" s="596" t="s">
        <v>146</v>
      </c>
      <c r="E5" s="597" t="s">
        <v>147</v>
      </c>
      <c r="F5" s="241"/>
      <c r="G5" s="241"/>
    </row>
    <row r="6" spans="2:7" ht="12.9" customHeight="1">
      <c r="B6" s="598" t="s">
        <v>572</v>
      </c>
      <c r="C6" s="599">
        <v>223.91</v>
      </c>
      <c r="D6" s="599">
        <v>223.76</v>
      </c>
      <c r="E6" s="600">
        <f>D6-C6</f>
        <v>-0.15000000000000568</v>
      </c>
    </row>
    <row r="7" spans="2:7" ht="12.9" customHeight="1">
      <c r="B7" s="601" t="s">
        <v>573</v>
      </c>
      <c r="C7" s="602">
        <v>199.21</v>
      </c>
      <c r="D7" s="602">
        <v>199.37</v>
      </c>
      <c r="E7" s="600">
        <f t="shared" ref="E7:E10" si="0">D7-C7</f>
        <v>0.15999999999999659</v>
      </c>
    </row>
    <row r="8" spans="2:7" ht="12.9" customHeight="1">
      <c r="B8" s="601" t="s">
        <v>574</v>
      </c>
      <c r="C8" s="602">
        <v>94.69</v>
      </c>
      <c r="D8" s="602">
        <v>94.46</v>
      </c>
      <c r="E8" s="600">
        <f t="shared" si="0"/>
        <v>-0.23000000000000398</v>
      </c>
    </row>
    <row r="9" spans="2:7" ht="12.9" customHeight="1">
      <c r="B9" s="601" t="s">
        <v>575</v>
      </c>
      <c r="C9" s="602">
        <v>225.36</v>
      </c>
      <c r="D9" s="602">
        <v>225.28</v>
      </c>
      <c r="E9" s="600">
        <f t="shared" si="0"/>
        <v>-8.0000000000012506E-2</v>
      </c>
    </row>
    <row r="10" spans="2:7" ht="12.9" customHeight="1" thickBot="1">
      <c r="B10" s="603" t="s">
        <v>576</v>
      </c>
      <c r="C10" s="604">
        <v>213.5</v>
      </c>
      <c r="D10" s="604">
        <v>213.81</v>
      </c>
      <c r="E10" s="605">
        <f t="shared" si="0"/>
        <v>0.31000000000000227</v>
      </c>
    </row>
    <row r="11" spans="2:7" ht="12.9" customHeight="1" thickBot="1">
      <c r="B11" s="606"/>
      <c r="C11" s="607"/>
      <c r="D11" s="608"/>
      <c r="E11" s="609"/>
    </row>
    <row r="12" spans="2:7" ht="15.75" customHeight="1" thickBot="1">
      <c r="B12" s="434" t="s">
        <v>577</v>
      </c>
      <c r="C12" s="435"/>
      <c r="D12" s="435"/>
      <c r="E12" s="436"/>
    </row>
    <row r="13" spans="2:7" ht="12" customHeight="1" thickBot="1">
      <c r="B13" s="610"/>
      <c r="C13" s="610"/>
      <c r="D13" s="610"/>
      <c r="E13" s="610"/>
    </row>
    <row r="14" spans="2:7" ht="40.200000000000003" customHeight="1">
      <c r="B14" s="611" t="s">
        <v>578</v>
      </c>
      <c r="C14" s="596" t="str">
        <f>C5</f>
        <v>Semana 52
23-29/12
2019</v>
      </c>
      <c r="D14" s="596" t="str">
        <f>D5</f>
        <v>Semana 01
30/12-05/01
2020</v>
      </c>
      <c r="E14" s="612" t="s">
        <v>147</v>
      </c>
    </row>
    <row r="15" spans="2:7" ht="12.9" customHeight="1">
      <c r="B15" s="613" t="s">
        <v>579</v>
      </c>
      <c r="C15" s="614"/>
      <c r="D15" s="614"/>
      <c r="E15" s="615"/>
    </row>
    <row r="16" spans="2:7" ht="12.9" customHeight="1">
      <c r="B16" s="613" t="s">
        <v>580</v>
      </c>
      <c r="C16" s="616">
        <v>71.150000000000006</v>
      </c>
      <c r="D16" s="616">
        <v>71.349999999999994</v>
      </c>
      <c r="E16" s="617">
        <f t="shared" ref="E16:E20" si="1">D16-C16</f>
        <v>0.19999999999998863</v>
      </c>
    </row>
    <row r="17" spans="2:5" ht="12.9" customHeight="1">
      <c r="B17" s="613" t="s">
        <v>581</v>
      </c>
      <c r="C17" s="616">
        <v>195.3</v>
      </c>
      <c r="D17" s="616">
        <v>209.38</v>
      </c>
      <c r="E17" s="617">
        <f t="shared" si="1"/>
        <v>14.079999999999984</v>
      </c>
    </row>
    <row r="18" spans="2:5" ht="12.9" customHeight="1">
      <c r="B18" s="613" t="s">
        <v>582</v>
      </c>
      <c r="C18" s="616">
        <v>86.51</v>
      </c>
      <c r="D18" s="616">
        <v>84.23</v>
      </c>
      <c r="E18" s="617">
        <f t="shared" si="1"/>
        <v>-2.2800000000000011</v>
      </c>
    </row>
    <row r="19" spans="2:5" ht="12.9" customHeight="1">
      <c r="B19" s="613" t="s">
        <v>583</v>
      </c>
      <c r="C19" s="616">
        <v>135.88999999999999</v>
      </c>
      <c r="D19" s="616">
        <v>137.47999999999999</v>
      </c>
      <c r="E19" s="617">
        <f t="shared" si="1"/>
        <v>1.5900000000000034</v>
      </c>
    </row>
    <row r="20" spans="2:5" ht="12.9" customHeight="1">
      <c r="B20" s="618" t="s">
        <v>584</v>
      </c>
      <c r="C20" s="619">
        <v>129.04</v>
      </c>
      <c r="D20" s="619">
        <v>130.93</v>
      </c>
      <c r="E20" s="620">
        <f t="shared" si="1"/>
        <v>1.8900000000000148</v>
      </c>
    </row>
    <row r="21" spans="2:5" ht="12.9" customHeight="1">
      <c r="B21" s="613" t="s">
        <v>585</v>
      </c>
      <c r="C21" s="621"/>
      <c r="D21" s="621"/>
      <c r="E21" s="622"/>
    </row>
    <row r="22" spans="2:5" ht="12.9" customHeight="1">
      <c r="B22" s="613" t="s">
        <v>586</v>
      </c>
      <c r="C22" s="621">
        <v>157.05000000000001</v>
      </c>
      <c r="D22" s="621">
        <v>156.78</v>
      </c>
      <c r="E22" s="622">
        <f t="shared" ref="E22:E26" si="2">D22-C22</f>
        <v>-0.27000000000001023</v>
      </c>
    </row>
    <row r="23" spans="2:5" ht="12.9" customHeight="1">
      <c r="B23" s="613" t="s">
        <v>587</v>
      </c>
      <c r="C23" s="621">
        <v>270.93</v>
      </c>
      <c r="D23" s="621">
        <v>278.47000000000003</v>
      </c>
      <c r="E23" s="622">
        <f t="shared" si="2"/>
        <v>7.5400000000000205</v>
      </c>
    </row>
    <row r="24" spans="2:5" ht="12.9" customHeight="1">
      <c r="B24" s="613" t="s">
        <v>588</v>
      </c>
      <c r="C24" s="621">
        <v>350</v>
      </c>
      <c r="D24" s="621">
        <v>350</v>
      </c>
      <c r="E24" s="622">
        <f t="shared" si="2"/>
        <v>0</v>
      </c>
    </row>
    <row r="25" spans="2:5" ht="12.9" customHeight="1">
      <c r="B25" s="613" t="s">
        <v>589</v>
      </c>
      <c r="C25" s="621">
        <v>206.15</v>
      </c>
      <c r="D25" s="621">
        <v>203.59</v>
      </c>
      <c r="E25" s="622">
        <f t="shared" si="2"/>
        <v>-2.5600000000000023</v>
      </c>
    </row>
    <row r="26" spans="2:5" ht="12.9" customHeight="1" thickBot="1">
      <c r="B26" s="623" t="s">
        <v>590</v>
      </c>
      <c r="C26" s="624">
        <v>241.56</v>
      </c>
      <c r="D26" s="624">
        <v>245.41</v>
      </c>
      <c r="E26" s="625">
        <f t="shared" si="2"/>
        <v>3.8499999999999943</v>
      </c>
    </row>
    <row r="27" spans="2:5" ht="12.9" customHeight="1">
      <c r="B27" s="626"/>
      <c r="C27" s="627"/>
      <c r="D27" s="627"/>
      <c r="E27" s="628"/>
    </row>
    <row r="28" spans="2:5" ht="18.600000000000001" customHeight="1">
      <c r="B28" s="546" t="s">
        <v>591</v>
      </c>
      <c r="C28" s="546"/>
      <c r="D28" s="546"/>
      <c r="E28" s="546"/>
    </row>
    <row r="29" spans="2:5" ht="10.5" customHeight="1" thickBot="1">
      <c r="B29" s="547"/>
      <c r="C29" s="547"/>
      <c r="D29" s="547"/>
      <c r="E29" s="547"/>
    </row>
    <row r="30" spans="2:5" ht="18.600000000000001" customHeight="1" thickBot="1">
      <c r="B30" s="434" t="s">
        <v>592</v>
      </c>
      <c r="C30" s="435"/>
      <c r="D30" s="435"/>
      <c r="E30" s="436"/>
    </row>
    <row r="31" spans="2:5" ht="14.4" customHeight="1" thickBot="1">
      <c r="B31" s="629" t="s">
        <v>593</v>
      </c>
      <c r="C31" s="629"/>
      <c r="D31" s="629"/>
      <c r="E31" s="629"/>
    </row>
    <row r="32" spans="2:5" ht="40.200000000000003" customHeight="1">
      <c r="B32" s="630" t="s">
        <v>594</v>
      </c>
      <c r="C32" s="596" t="str">
        <f>C5</f>
        <v>Semana 52
23-29/12
2019</v>
      </c>
      <c r="D32" s="596" t="str">
        <f>D5</f>
        <v>Semana 01
30/12-05/01
2020</v>
      </c>
      <c r="E32" s="631" t="s">
        <v>147</v>
      </c>
    </row>
    <row r="33" spans="2:5" ht="20.100000000000001" customHeight="1">
      <c r="B33" s="632" t="s">
        <v>595</v>
      </c>
      <c r="C33" s="633">
        <v>658.7</v>
      </c>
      <c r="D33" s="633">
        <v>658.69</v>
      </c>
      <c r="E33" s="634">
        <f t="shared" ref="E33:E35" si="3">D33-C33</f>
        <v>-9.9999999999909051E-3</v>
      </c>
    </row>
    <row r="34" spans="2:5" ht="20.100000000000001" customHeight="1">
      <c r="B34" s="635" t="s">
        <v>596</v>
      </c>
      <c r="C34" s="636">
        <v>614.08000000000004</v>
      </c>
      <c r="D34" s="636">
        <v>614.22</v>
      </c>
      <c r="E34" s="634">
        <f t="shared" si="3"/>
        <v>0.13999999999998636</v>
      </c>
    </row>
    <row r="35" spans="2:5" ht="12" thickBot="1">
      <c r="B35" s="637" t="s">
        <v>597</v>
      </c>
      <c r="C35" s="638">
        <v>636.39</v>
      </c>
      <c r="D35" s="638">
        <v>636.46</v>
      </c>
      <c r="E35" s="639">
        <f t="shared" si="3"/>
        <v>7.0000000000050022E-2</v>
      </c>
    </row>
    <row r="36" spans="2:5">
      <c r="B36" s="640"/>
      <c r="E36" s="641"/>
    </row>
    <row r="37" spans="2:5" ht="12" thickBot="1">
      <c r="B37" s="642" t="s">
        <v>598</v>
      </c>
      <c r="C37" s="643"/>
      <c r="D37" s="643"/>
      <c r="E37" s="644"/>
    </row>
    <row r="38" spans="2:5" ht="40.200000000000003" customHeight="1">
      <c r="B38" s="630" t="s">
        <v>599</v>
      </c>
      <c r="C38" s="645" t="str">
        <f>C5</f>
        <v>Semana 52
23-29/12
2019</v>
      </c>
      <c r="D38" s="645" t="str">
        <f>D5</f>
        <v>Semana 01
30/12-05/01
2020</v>
      </c>
      <c r="E38" s="631" t="s">
        <v>147</v>
      </c>
    </row>
    <row r="39" spans="2:5">
      <c r="B39" s="646" t="s">
        <v>153</v>
      </c>
      <c r="C39" s="633">
        <v>702.05</v>
      </c>
      <c r="D39" s="633">
        <v>699.96</v>
      </c>
      <c r="E39" s="647">
        <f t="shared" ref="E39:E47" si="4">D39-C39</f>
        <v>-2.0899999999999181</v>
      </c>
    </row>
    <row r="40" spans="2:5">
      <c r="B40" s="648" t="s">
        <v>166</v>
      </c>
      <c r="C40" s="636">
        <v>742.34</v>
      </c>
      <c r="D40" s="636">
        <v>742.99</v>
      </c>
      <c r="E40" s="634">
        <f t="shared" si="4"/>
        <v>0.64999999999997726</v>
      </c>
    </row>
    <row r="41" spans="2:5">
      <c r="B41" s="648" t="s">
        <v>290</v>
      </c>
      <c r="C41" s="636">
        <v>698.54</v>
      </c>
      <c r="D41" s="636">
        <v>699.13</v>
      </c>
      <c r="E41" s="634">
        <f t="shared" si="4"/>
        <v>0.59000000000003183</v>
      </c>
    </row>
    <row r="42" spans="2:5">
      <c r="B42" s="648" t="s">
        <v>149</v>
      </c>
      <c r="C42" s="636">
        <v>649.96</v>
      </c>
      <c r="D42" s="636">
        <v>650.04</v>
      </c>
      <c r="E42" s="634">
        <f t="shared" si="4"/>
        <v>7.999999999992724E-2</v>
      </c>
    </row>
    <row r="43" spans="2:5">
      <c r="B43" s="648" t="s">
        <v>600</v>
      </c>
      <c r="C43" s="636">
        <v>667.26</v>
      </c>
      <c r="D43" s="636">
        <v>659.66</v>
      </c>
      <c r="E43" s="634">
        <f t="shared" si="4"/>
        <v>-7.6000000000000227</v>
      </c>
    </row>
    <row r="44" spans="2:5">
      <c r="B44" s="648" t="s">
        <v>177</v>
      </c>
      <c r="C44" s="636">
        <v>655.62</v>
      </c>
      <c r="D44" s="636">
        <v>655.62</v>
      </c>
      <c r="E44" s="634">
        <f t="shared" si="4"/>
        <v>0</v>
      </c>
    </row>
    <row r="45" spans="2:5">
      <c r="B45" s="648" t="s">
        <v>213</v>
      </c>
      <c r="C45" s="636">
        <v>673.6</v>
      </c>
      <c r="D45" s="636">
        <v>673.61</v>
      </c>
      <c r="E45" s="634">
        <f t="shared" si="4"/>
        <v>9.9999999999909051E-3</v>
      </c>
    </row>
    <row r="46" spans="2:5">
      <c r="B46" s="649" t="s">
        <v>188</v>
      </c>
      <c r="C46" s="650">
        <v>700.86</v>
      </c>
      <c r="D46" s="650">
        <v>700.86</v>
      </c>
      <c r="E46" s="651">
        <f t="shared" si="4"/>
        <v>0</v>
      </c>
    </row>
    <row r="47" spans="2:5" ht="12" thickBot="1">
      <c r="B47" s="637" t="s">
        <v>597</v>
      </c>
      <c r="C47" s="638">
        <v>671.18</v>
      </c>
      <c r="D47" s="638">
        <v>668.73</v>
      </c>
      <c r="E47" s="639">
        <f t="shared" si="4"/>
        <v>-2.4499999999999318</v>
      </c>
    </row>
    <row r="48" spans="2:5">
      <c r="E48" s="105" t="s">
        <v>59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90" zoomScaleNormal="90" zoomScaleSheetLayoutView="90" workbookViewId="0">
      <selection activeCell="J32" sqref="J32"/>
    </sheetView>
  </sheetViews>
  <sheetFormatPr baseColWidth="10" defaultColWidth="11.44140625" defaultRowHeight="13.2"/>
  <cols>
    <col min="1" max="1" width="2.109375" style="545" customWidth="1"/>
    <col min="2" max="2" width="32.88671875" style="545" customWidth="1"/>
    <col min="3" max="3" width="14.6640625" style="545" customWidth="1"/>
    <col min="4" max="4" width="15" style="545" customWidth="1"/>
    <col min="5" max="5" width="11.6640625" style="545" customWidth="1"/>
    <col min="6" max="6" width="14.88671875" style="545" customWidth="1"/>
    <col min="7" max="7" width="15.109375" style="545" customWidth="1"/>
    <col min="8" max="8" width="11.6640625" style="545" customWidth="1"/>
    <col min="9" max="9" width="15.5546875" style="545" customWidth="1"/>
    <col min="10" max="10" width="14.88671875" style="545" customWidth="1"/>
    <col min="11" max="11" width="13.33203125" style="545" customWidth="1"/>
    <col min="12" max="12" width="3.33203125" style="545" customWidth="1"/>
    <col min="13" max="13" width="11.44140625" style="545"/>
    <col min="14" max="14" width="16.109375" style="545" customWidth="1"/>
    <col min="15" max="16384" width="11.44140625" style="545"/>
  </cols>
  <sheetData>
    <row r="1" spans="2:20" hidden="1">
      <c r="B1" s="652"/>
      <c r="C1" s="652"/>
      <c r="D1" s="652"/>
      <c r="E1" s="652"/>
      <c r="F1" s="652"/>
      <c r="G1" s="652"/>
      <c r="H1" s="652"/>
      <c r="I1" s="652"/>
      <c r="J1" s="652"/>
      <c r="K1" s="653"/>
      <c r="L1" s="654" t="s">
        <v>601</v>
      </c>
      <c r="M1" s="655"/>
      <c r="N1" s="655"/>
      <c r="O1" s="655"/>
      <c r="P1" s="655"/>
      <c r="Q1" s="655"/>
      <c r="R1" s="655"/>
      <c r="S1" s="655"/>
      <c r="T1" s="655"/>
    </row>
    <row r="2" spans="2:20" ht="21.6" customHeight="1">
      <c r="B2" s="652"/>
      <c r="C2" s="652"/>
      <c r="D2" s="652"/>
      <c r="E2" s="652"/>
      <c r="F2" s="652"/>
      <c r="G2" s="652"/>
      <c r="H2" s="652"/>
      <c r="I2" s="652"/>
      <c r="J2" s="652"/>
      <c r="K2" s="656"/>
      <c r="L2" s="657"/>
      <c r="M2" s="658"/>
      <c r="N2" s="658"/>
      <c r="O2" s="658"/>
      <c r="P2" s="658"/>
      <c r="Q2" s="658"/>
      <c r="R2" s="658"/>
      <c r="S2" s="658"/>
      <c r="T2" s="658"/>
    </row>
    <row r="3" spans="2:20" ht="9.6" customHeight="1">
      <c r="B3" s="652"/>
      <c r="C3" s="652"/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2"/>
      <c r="O3" s="652"/>
      <c r="P3" s="652"/>
      <c r="Q3" s="652"/>
      <c r="R3" s="652"/>
      <c r="S3" s="652"/>
      <c r="T3" s="652"/>
    </row>
    <row r="4" spans="2:20" ht="23.4" customHeight="1" thickBot="1">
      <c r="B4" s="371" t="s">
        <v>602</v>
      </c>
      <c r="C4" s="371"/>
      <c r="D4" s="371"/>
      <c r="E4" s="371"/>
      <c r="F4" s="371"/>
      <c r="G4" s="371"/>
      <c r="H4" s="371"/>
      <c r="I4" s="371"/>
      <c r="J4" s="371"/>
      <c r="K4" s="371"/>
      <c r="L4" s="658"/>
      <c r="M4" s="658"/>
      <c r="N4" s="658"/>
      <c r="O4" s="658"/>
      <c r="P4" s="658"/>
      <c r="Q4" s="658"/>
      <c r="R4" s="658"/>
      <c r="S4" s="652"/>
      <c r="T4" s="652"/>
    </row>
    <row r="5" spans="2:20" ht="21" customHeight="1" thickBot="1">
      <c r="B5" s="434" t="s">
        <v>603</v>
      </c>
      <c r="C5" s="435"/>
      <c r="D5" s="435"/>
      <c r="E5" s="435"/>
      <c r="F5" s="435"/>
      <c r="G5" s="435"/>
      <c r="H5" s="435"/>
      <c r="I5" s="435"/>
      <c r="J5" s="435"/>
      <c r="K5" s="436"/>
      <c r="L5" s="659"/>
      <c r="M5" s="659"/>
      <c r="N5" s="659"/>
      <c r="O5" s="659"/>
      <c r="P5" s="659"/>
      <c r="Q5" s="659"/>
      <c r="R5" s="659"/>
      <c r="S5" s="652"/>
      <c r="T5" s="652"/>
    </row>
    <row r="6" spans="2:20" ht="13.2" customHeight="1">
      <c r="L6" s="658"/>
      <c r="M6" s="658"/>
      <c r="N6" s="658"/>
      <c r="O6" s="658"/>
      <c r="P6" s="658"/>
      <c r="Q6" s="658"/>
      <c r="R6" s="659"/>
      <c r="S6" s="652"/>
      <c r="T6" s="652"/>
    </row>
    <row r="7" spans="2:20" ht="13.2" customHeight="1">
      <c r="B7" s="660" t="s">
        <v>604</v>
      </c>
      <c r="C7" s="660"/>
      <c r="D7" s="660"/>
      <c r="E7" s="660"/>
      <c r="F7" s="660"/>
      <c r="G7" s="660"/>
      <c r="H7" s="660"/>
      <c r="I7" s="660"/>
      <c r="J7" s="660"/>
      <c r="K7" s="660"/>
      <c r="L7" s="658"/>
      <c r="M7" s="658"/>
      <c r="N7" s="658"/>
      <c r="O7" s="658"/>
      <c r="P7" s="658"/>
      <c r="Q7" s="658"/>
      <c r="R7" s="659"/>
      <c r="S7" s="652"/>
      <c r="T7" s="652"/>
    </row>
    <row r="8" spans="2:20" ht="13.8" thickBot="1">
      <c r="B8" s="236"/>
      <c r="C8" s="236"/>
      <c r="D8" s="236"/>
      <c r="E8" s="236"/>
      <c r="F8" s="236"/>
      <c r="G8" s="236"/>
      <c r="H8" s="236"/>
      <c r="I8" s="236"/>
      <c r="J8" s="236"/>
      <c r="K8" s="236"/>
    </row>
    <row r="9" spans="2:20" ht="19.95" customHeight="1">
      <c r="B9" s="661" t="s">
        <v>605</v>
      </c>
      <c r="C9" s="662" t="s">
        <v>606</v>
      </c>
      <c r="D9" s="663"/>
      <c r="E9" s="664"/>
      <c r="F9" s="665" t="s">
        <v>607</v>
      </c>
      <c r="G9" s="666"/>
      <c r="H9" s="664"/>
      <c r="I9" s="665" t="s">
        <v>608</v>
      </c>
      <c r="J9" s="666"/>
      <c r="K9" s="667"/>
    </row>
    <row r="10" spans="2:20" ht="37.200000000000003" customHeight="1">
      <c r="B10" s="668"/>
      <c r="C10" s="669" t="s">
        <v>145</v>
      </c>
      <c r="D10" s="669" t="s">
        <v>146</v>
      </c>
      <c r="E10" s="670" t="s">
        <v>147</v>
      </c>
      <c r="F10" s="671" t="str">
        <f>C10</f>
        <v>Semana 52
23-29/12
2019</v>
      </c>
      <c r="G10" s="671" t="str">
        <f>D10</f>
        <v>Semana 01
30/12-05/01
2020</v>
      </c>
      <c r="H10" s="670" t="s">
        <v>147</v>
      </c>
      <c r="I10" s="671" t="str">
        <f>C10</f>
        <v>Semana 52
23-29/12
2019</v>
      </c>
      <c r="J10" s="671" t="str">
        <f>D10</f>
        <v>Semana 01
30/12-05/01
2020</v>
      </c>
      <c r="K10" s="672" t="s">
        <v>147</v>
      </c>
    </row>
    <row r="11" spans="2:20" ht="30" customHeight="1" thickBot="1">
      <c r="B11" s="673" t="s">
        <v>609</v>
      </c>
      <c r="C11" s="674">
        <v>187.93</v>
      </c>
      <c r="D11" s="674">
        <v>187.16</v>
      </c>
      <c r="E11" s="675">
        <f>D11-C11</f>
        <v>-0.77000000000001023</v>
      </c>
      <c r="F11" s="674">
        <v>185.68</v>
      </c>
      <c r="G11" s="674">
        <v>182.59</v>
      </c>
      <c r="H11" s="675">
        <f>G11-F11</f>
        <v>-3.0900000000000034</v>
      </c>
      <c r="I11" s="674">
        <v>181.44</v>
      </c>
      <c r="J11" s="674">
        <v>182.3</v>
      </c>
      <c r="K11" s="676">
        <f>J11-I11</f>
        <v>0.86000000000001364</v>
      </c>
    </row>
    <row r="12" spans="2:20" ht="19.95" customHeight="1">
      <c r="B12" s="236"/>
      <c r="C12" s="236"/>
      <c r="D12" s="236"/>
      <c r="E12" s="236"/>
      <c r="F12" s="236"/>
      <c r="G12" s="236"/>
      <c r="H12" s="236"/>
      <c r="I12" s="236"/>
      <c r="J12" s="236"/>
      <c r="K12" s="236"/>
    </row>
    <row r="13" spans="2:20" ht="19.95" customHeight="1" thickBot="1">
      <c r="B13" s="236"/>
      <c r="C13" s="236"/>
      <c r="D13" s="236"/>
      <c r="E13" s="236"/>
      <c r="F13" s="236"/>
      <c r="G13" s="236"/>
      <c r="H13" s="236"/>
      <c r="I13" s="236"/>
      <c r="J13" s="236"/>
      <c r="K13" s="236"/>
    </row>
    <row r="14" spans="2:20" ht="19.95" customHeight="1">
      <c r="B14" s="661" t="s">
        <v>605</v>
      </c>
      <c r="C14" s="665" t="s">
        <v>610</v>
      </c>
      <c r="D14" s="666"/>
      <c r="E14" s="664"/>
      <c r="F14" s="665" t="s">
        <v>611</v>
      </c>
      <c r="G14" s="666"/>
      <c r="H14" s="664"/>
      <c r="I14" s="665" t="s">
        <v>612</v>
      </c>
      <c r="J14" s="666"/>
      <c r="K14" s="667"/>
    </row>
    <row r="15" spans="2:20" ht="37.200000000000003" customHeight="1">
      <c r="B15" s="668"/>
      <c r="C15" s="671" t="str">
        <f>C10</f>
        <v>Semana 52
23-29/12
2019</v>
      </c>
      <c r="D15" s="671" t="str">
        <f>D10</f>
        <v>Semana 01
30/12-05/01
2020</v>
      </c>
      <c r="E15" s="670" t="s">
        <v>147</v>
      </c>
      <c r="F15" s="671" t="str">
        <f>C10</f>
        <v>Semana 52
23-29/12
2019</v>
      </c>
      <c r="G15" s="671" t="str">
        <f>D10</f>
        <v>Semana 01
30/12-05/01
2020</v>
      </c>
      <c r="H15" s="670" t="s">
        <v>147</v>
      </c>
      <c r="I15" s="671" t="str">
        <f>C10</f>
        <v>Semana 52
23-29/12
2019</v>
      </c>
      <c r="J15" s="671" t="str">
        <f>D10</f>
        <v>Semana 01
30/12-05/01
2020</v>
      </c>
      <c r="K15" s="672" t="s">
        <v>147</v>
      </c>
    </row>
    <row r="16" spans="2:20" ht="30" customHeight="1" thickBot="1">
      <c r="B16" s="673" t="s">
        <v>609</v>
      </c>
      <c r="C16" s="674">
        <v>174.73</v>
      </c>
      <c r="D16" s="674">
        <v>172.65</v>
      </c>
      <c r="E16" s="675">
        <f>D16-C16</f>
        <v>-2.0799999999999841</v>
      </c>
      <c r="F16" s="674">
        <v>167.96</v>
      </c>
      <c r="G16" s="674">
        <v>168.15</v>
      </c>
      <c r="H16" s="675">
        <f>G16-F16</f>
        <v>0.18999999999999773</v>
      </c>
      <c r="I16" s="674">
        <v>164.35</v>
      </c>
      <c r="J16" s="674">
        <v>165.88</v>
      </c>
      <c r="K16" s="676">
        <f>J16-I16</f>
        <v>1.5300000000000011</v>
      </c>
    </row>
    <row r="17" spans="2:11" ht="19.95" customHeight="1"/>
    <row r="18" spans="2:11" ht="19.95" customHeight="1" thickBot="1"/>
    <row r="19" spans="2:11" ht="19.95" customHeight="1" thickBot="1">
      <c r="B19" s="434" t="s">
        <v>613</v>
      </c>
      <c r="C19" s="435"/>
      <c r="D19" s="435"/>
      <c r="E19" s="435"/>
      <c r="F19" s="435"/>
      <c r="G19" s="435"/>
      <c r="H19" s="435"/>
      <c r="I19" s="435"/>
      <c r="J19" s="435"/>
      <c r="K19" s="436"/>
    </row>
    <row r="20" spans="2:11" ht="19.95" customHeight="1">
      <c r="B20" s="262"/>
    </row>
    <row r="21" spans="2:11" ht="19.95" customHeight="1" thickBot="1"/>
    <row r="22" spans="2:11" ht="19.95" customHeight="1">
      <c r="B22" s="661" t="s">
        <v>614</v>
      </c>
      <c r="C22" s="665" t="s">
        <v>615</v>
      </c>
      <c r="D22" s="666"/>
      <c r="E22" s="664"/>
      <c r="F22" s="665" t="s">
        <v>616</v>
      </c>
      <c r="G22" s="666"/>
      <c r="H22" s="664"/>
      <c r="I22" s="665" t="s">
        <v>617</v>
      </c>
      <c r="J22" s="666"/>
      <c r="K22" s="667"/>
    </row>
    <row r="23" spans="2:11" ht="37.200000000000003" customHeight="1">
      <c r="B23" s="668"/>
      <c r="C23" s="671" t="str">
        <f>C10</f>
        <v>Semana 52
23-29/12
2019</v>
      </c>
      <c r="D23" s="671" t="str">
        <f>D10</f>
        <v>Semana 01
30/12-05/01
2020</v>
      </c>
      <c r="E23" s="670" t="s">
        <v>147</v>
      </c>
      <c r="F23" s="671" t="str">
        <f>C10</f>
        <v>Semana 52
23-29/12
2019</v>
      </c>
      <c r="G23" s="671" t="str">
        <f>D10</f>
        <v>Semana 01
30/12-05/01
2020</v>
      </c>
      <c r="H23" s="670" t="s">
        <v>147</v>
      </c>
      <c r="I23" s="671" t="str">
        <f>C10</f>
        <v>Semana 52
23-29/12
2019</v>
      </c>
      <c r="J23" s="671" t="str">
        <f>D10</f>
        <v>Semana 01
30/12-05/01
2020</v>
      </c>
      <c r="K23" s="672" t="s">
        <v>147</v>
      </c>
    </row>
    <row r="24" spans="2:11" ht="30" customHeight="1">
      <c r="B24" s="677" t="s">
        <v>618</v>
      </c>
      <c r="C24" s="678" t="s">
        <v>342</v>
      </c>
      <c r="D24" s="678" t="s">
        <v>342</v>
      </c>
      <c r="E24" s="679" t="s">
        <v>342</v>
      </c>
      <c r="F24" s="678">
        <v>1.56</v>
      </c>
      <c r="G24" s="678">
        <v>1.56</v>
      </c>
      <c r="H24" s="679">
        <f t="shared" ref="H24:H31" si="0">G24-F24</f>
        <v>0</v>
      </c>
      <c r="I24" s="678">
        <v>1.52</v>
      </c>
      <c r="J24" s="678">
        <v>1.52</v>
      </c>
      <c r="K24" s="680">
        <f t="shared" ref="K24:K31" si="1">J24-I24</f>
        <v>0</v>
      </c>
    </row>
    <row r="25" spans="2:11" ht="30" customHeight="1">
      <c r="B25" s="677" t="s">
        <v>619</v>
      </c>
      <c r="C25" s="678">
        <v>1.52</v>
      </c>
      <c r="D25" s="678">
        <v>1.52</v>
      </c>
      <c r="E25" s="679">
        <f>D25-C25</f>
        <v>0</v>
      </c>
      <c r="F25" s="678">
        <v>1.5</v>
      </c>
      <c r="G25" s="678">
        <v>1.5</v>
      </c>
      <c r="H25" s="679">
        <f t="shared" si="0"/>
        <v>0</v>
      </c>
      <c r="I25" s="678">
        <v>1.48</v>
      </c>
      <c r="J25" s="678">
        <v>1.48</v>
      </c>
      <c r="K25" s="680">
        <f t="shared" si="1"/>
        <v>0</v>
      </c>
    </row>
    <row r="26" spans="2:11" ht="30" customHeight="1">
      <c r="B26" s="677" t="s">
        <v>620</v>
      </c>
      <c r="C26" s="678">
        <v>1.5</v>
      </c>
      <c r="D26" s="678">
        <v>1.5</v>
      </c>
      <c r="E26" s="679">
        <f t="shared" ref="E26:E31" si="2">D26-C26</f>
        <v>0</v>
      </c>
      <c r="F26" s="678">
        <v>1.49</v>
      </c>
      <c r="G26" s="678">
        <v>1.49</v>
      </c>
      <c r="H26" s="679">
        <f t="shared" si="0"/>
        <v>0</v>
      </c>
      <c r="I26" s="678">
        <v>1.48</v>
      </c>
      <c r="J26" s="678">
        <v>1.48</v>
      </c>
      <c r="K26" s="680">
        <f t="shared" si="1"/>
        <v>0</v>
      </c>
    </row>
    <row r="27" spans="2:11" ht="30" customHeight="1">
      <c r="B27" s="677" t="s">
        <v>621</v>
      </c>
      <c r="C27" s="678">
        <v>1.54</v>
      </c>
      <c r="D27" s="678">
        <v>1.52</v>
      </c>
      <c r="E27" s="679">
        <f t="shared" si="2"/>
        <v>-2.0000000000000018E-2</v>
      </c>
      <c r="F27" s="678">
        <v>1.53</v>
      </c>
      <c r="G27" s="678">
        <v>1.52</v>
      </c>
      <c r="H27" s="679">
        <f t="shared" si="0"/>
        <v>-1.0000000000000009E-2</v>
      </c>
      <c r="I27" s="678">
        <v>1.52</v>
      </c>
      <c r="J27" s="678">
        <v>1.5</v>
      </c>
      <c r="K27" s="680">
        <f t="shared" si="1"/>
        <v>-2.0000000000000018E-2</v>
      </c>
    </row>
    <row r="28" spans="2:11" ht="30" customHeight="1">
      <c r="B28" s="677" t="s">
        <v>622</v>
      </c>
      <c r="C28" s="678">
        <v>1.52</v>
      </c>
      <c r="D28" s="678">
        <v>1.52</v>
      </c>
      <c r="E28" s="679">
        <f t="shared" si="2"/>
        <v>0</v>
      </c>
      <c r="F28" s="678">
        <v>1.5</v>
      </c>
      <c r="G28" s="678">
        <v>1.5</v>
      </c>
      <c r="H28" s="679">
        <f t="shared" si="0"/>
        <v>0</v>
      </c>
      <c r="I28" s="678">
        <v>1.95</v>
      </c>
      <c r="J28" s="678">
        <v>1.95</v>
      </c>
      <c r="K28" s="680">
        <f t="shared" si="1"/>
        <v>0</v>
      </c>
    </row>
    <row r="29" spans="2:11" ht="30" customHeight="1">
      <c r="B29" s="677" t="s">
        <v>623</v>
      </c>
      <c r="C29" s="678">
        <v>1.48</v>
      </c>
      <c r="D29" s="678">
        <v>1.48</v>
      </c>
      <c r="E29" s="679">
        <f t="shared" si="2"/>
        <v>0</v>
      </c>
      <c r="F29" s="678">
        <v>1.46</v>
      </c>
      <c r="G29" s="678">
        <v>1.46</v>
      </c>
      <c r="H29" s="679">
        <f t="shared" si="0"/>
        <v>0</v>
      </c>
      <c r="I29" s="678">
        <v>1.42</v>
      </c>
      <c r="J29" s="678">
        <v>1.42</v>
      </c>
      <c r="K29" s="680">
        <f t="shared" si="1"/>
        <v>0</v>
      </c>
    </row>
    <row r="30" spans="2:11" ht="30" customHeight="1">
      <c r="B30" s="677" t="s">
        <v>624</v>
      </c>
      <c r="C30" s="678">
        <v>1.5</v>
      </c>
      <c r="D30" s="678">
        <v>1.5</v>
      </c>
      <c r="E30" s="679">
        <f t="shared" si="2"/>
        <v>0</v>
      </c>
      <c r="F30" s="678">
        <v>1.49</v>
      </c>
      <c r="G30" s="678">
        <v>1.49</v>
      </c>
      <c r="H30" s="679">
        <f t="shared" si="0"/>
        <v>0</v>
      </c>
      <c r="I30" s="678">
        <v>1.5</v>
      </c>
      <c r="J30" s="678">
        <v>1.5</v>
      </c>
      <c r="K30" s="680">
        <f t="shared" si="1"/>
        <v>0</v>
      </c>
    </row>
    <row r="31" spans="2:11" ht="30" customHeight="1" thickBot="1">
      <c r="B31" s="681" t="s">
        <v>625</v>
      </c>
      <c r="C31" s="682">
        <v>1.53</v>
      </c>
      <c r="D31" s="682">
        <v>1.53</v>
      </c>
      <c r="E31" s="683">
        <f t="shared" si="2"/>
        <v>0</v>
      </c>
      <c r="F31" s="682">
        <v>1.49</v>
      </c>
      <c r="G31" s="682">
        <v>1.49</v>
      </c>
      <c r="H31" s="683">
        <f t="shared" si="0"/>
        <v>0</v>
      </c>
      <c r="I31" s="682">
        <v>1.48</v>
      </c>
      <c r="J31" s="682">
        <v>1.48</v>
      </c>
      <c r="K31" s="684">
        <f t="shared" si="1"/>
        <v>0</v>
      </c>
    </row>
    <row r="32" spans="2:11">
      <c r="K32" s="105" t="s">
        <v>59</v>
      </c>
    </row>
    <row r="34" spans="11:11">
      <c r="K34" s="261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="85" zoomScaleNormal="85" zoomScaleSheetLayoutView="90" workbookViewId="0">
      <selection activeCell="D40" sqref="D40"/>
    </sheetView>
  </sheetViews>
  <sheetFormatPr baseColWidth="10" defaultColWidth="9.109375" defaultRowHeight="11.4"/>
  <cols>
    <col min="1" max="1" width="4.33203125" style="236" customWidth="1"/>
    <col min="2" max="2" width="40.88671875" style="236" customWidth="1"/>
    <col min="3" max="4" width="15.6640625" style="236" customWidth="1"/>
    <col min="5" max="5" width="35.109375" style="236" customWidth="1"/>
    <col min="6" max="6" width="4.109375" style="236" customWidth="1"/>
    <col min="7" max="8" width="10.6640625" style="236" customWidth="1"/>
    <col min="9" max="16384" width="9.109375" style="236"/>
  </cols>
  <sheetData>
    <row r="2" spans="2:8" ht="13.8">
      <c r="E2" s="237"/>
    </row>
    <row r="3" spans="2:8" ht="13.95" customHeight="1" thickBot="1">
      <c r="B3" s="593"/>
      <c r="C3" s="593"/>
      <c r="D3" s="593"/>
      <c r="E3" s="593"/>
      <c r="F3" s="593"/>
      <c r="G3" s="593"/>
      <c r="H3" s="593"/>
    </row>
    <row r="4" spans="2:8" ht="19.95" customHeight="1" thickBot="1">
      <c r="B4" s="434" t="s">
        <v>626</v>
      </c>
      <c r="C4" s="435"/>
      <c r="D4" s="435"/>
      <c r="E4" s="436"/>
      <c r="F4" s="685"/>
      <c r="G4" s="685"/>
      <c r="H4" s="593"/>
    </row>
    <row r="5" spans="2:8" ht="22.95" customHeight="1">
      <c r="B5" s="686" t="s">
        <v>627</v>
      </c>
      <c r="C5" s="686"/>
      <c r="D5" s="686"/>
      <c r="E5" s="686"/>
      <c r="G5" s="593"/>
      <c r="H5" s="593"/>
    </row>
    <row r="6" spans="2:8" ht="15" customHeight="1">
      <c r="B6" s="242"/>
      <c r="C6" s="242"/>
      <c r="D6" s="242"/>
      <c r="E6" s="242"/>
      <c r="F6" s="241"/>
      <c r="G6" s="687"/>
      <c r="H6" s="593"/>
    </row>
    <row r="7" spans="2:8" ht="0.9" customHeight="1" thickBot="1">
      <c r="B7" s="687"/>
      <c r="C7" s="687"/>
      <c r="D7" s="687"/>
      <c r="E7" s="687"/>
      <c r="F7" s="687"/>
      <c r="G7" s="687"/>
      <c r="H7" s="593"/>
    </row>
    <row r="8" spans="2:8" ht="40.200000000000003" customHeight="1">
      <c r="B8" s="688" t="s">
        <v>628</v>
      </c>
      <c r="C8" s="689" t="s">
        <v>145</v>
      </c>
      <c r="D8" s="689" t="s">
        <v>146</v>
      </c>
      <c r="E8" s="690" t="s">
        <v>293</v>
      </c>
      <c r="F8" s="593"/>
      <c r="G8" s="593"/>
      <c r="H8" s="593"/>
    </row>
    <row r="9" spans="2:8" ht="12.9" customHeight="1">
      <c r="B9" s="691" t="s">
        <v>629</v>
      </c>
      <c r="C9" s="692">
        <v>84.77</v>
      </c>
      <c r="D9" s="692">
        <v>84.75</v>
      </c>
      <c r="E9" s="693">
        <f>D9-C9</f>
        <v>-1.9999999999996021E-2</v>
      </c>
      <c r="F9" s="593"/>
      <c r="G9" s="593"/>
      <c r="H9" s="593"/>
    </row>
    <row r="10" spans="2:8" ht="32.1" customHeight="1">
      <c r="B10" s="694" t="s">
        <v>630</v>
      </c>
      <c r="C10" s="695"/>
      <c r="D10" s="695"/>
      <c r="E10" s="696"/>
      <c r="F10" s="593"/>
      <c r="G10" s="593"/>
      <c r="H10" s="593"/>
    </row>
    <row r="11" spans="2:8" ht="12.9" customHeight="1">
      <c r="B11" s="691" t="s">
        <v>631</v>
      </c>
      <c r="C11" s="692">
        <v>139.71</v>
      </c>
      <c r="D11" s="692">
        <v>140.37</v>
      </c>
      <c r="E11" s="693">
        <f>D11-C11</f>
        <v>0.65999999999999659</v>
      </c>
      <c r="F11" s="593"/>
      <c r="G11" s="593"/>
      <c r="H11" s="593"/>
    </row>
    <row r="12" spans="2:8" ht="11.25" hidden="1" customHeight="1">
      <c r="B12" s="697"/>
      <c r="C12" s="698"/>
      <c r="D12" s="698"/>
      <c r="E12" s="699"/>
      <c r="F12" s="593"/>
      <c r="G12" s="593"/>
      <c r="H12" s="593"/>
    </row>
    <row r="13" spans="2:8" ht="32.1" customHeight="1">
      <c r="B13" s="694" t="s">
        <v>632</v>
      </c>
      <c r="C13" s="695"/>
      <c r="D13" s="695"/>
      <c r="E13" s="696"/>
      <c r="F13" s="593"/>
      <c r="G13" s="593"/>
      <c r="H13" s="593"/>
    </row>
    <row r="14" spans="2:8" ht="12.9" customHeight="1">
      <c r="B14" s="691" t="s">
        <v>633</v>
      </c>
      <c r="C14" s="692">
        <v>297.5</v>
      </c>
      <c r="D14" s="692">
        <v>297.5</v>
      </c>
      <c r="E14" s="693">
        <f>D14-C14</f>
        <v>0</v>
      </c>
      <c r="F14" s="593"/>
      <c r="G14" s="593"/>
      <c r="H14" s="593"/>
    </row>
    <row r="15" spans="2:8" ht="12.9" customHeight="1">
      <c r="B15" s="691" t="s">
        <v>634</v>
      </c>
      <c r="C15" s="692">
        <v>340</v>
      </c>
      <c r="D15" s="692">
        <v>340</v>
      </c>
      <c r="E15" s="693">
        <f>D15-C15</f>
        <v>0</v>
      </c>
      <c r="F15" s="593"/>
      <c r="G15" s="593"/>
      <c r="H15" s="593"/>
    </row>
    <row r="16" spans="2:8" ht="12.9" customHeight="1" thickBot="1">
      <c r="B16" s="700" t="s">
        <v>635</v>
      </c>
      <c r="C16" s="701">
        <v>329.43</v>
      </c>
      <c r="D16" s="701">
        <v>329.3</v>
      </c>
      <c r="E16" s="702">
        <f>D16-C16</f>
        <v>-0.12999999999999545</v>
      </c>
      <c r="F16" s="593"/>
      <c r="G16" s="593"/>
      <c r="H16" s="593"/>
    </row>
    <row r="17" spans="2:8" ht="0.9" customHeight="1">
      <c r="B17" s="703"/>
      <c r="C17" s="703"/>
      <c r="D17" s="703"/>
      <c r="E17" s="703"/>
      <c r="F17" s="593"/>
      <c r="G17" s="593"/>
      <c r="H17" s="593"/>
    </row>
    <row r="18" spans="2:8" ht="21.9" customHeight="1" thickBot="1">
      <c r="B18" s="704"/>
      <c r="C18" s="704"/>
      <c r="D18" s="704"/>
      <c r="E18" s="704"/>
      <c r="F18" s="593"/>
      <c r="G18" s="593"/>
      <c r="H18" s="593"/>
    </row>
    <row r="19" spans="2:8" ht="14.4" customHeight="1" thickBot="1">
      <c r="B19" s="434" t="s">
        <v>636</v>
      </c>
      <c r="C19" s="435"/>
      <c r="D19" s="435"/>
      <c r="E19" s="436"/>
      <c r="F19" s="593"/>
      <c r="G19" s="593"/>
      <c r="H19" s="593"/>
    </row>
    <row r="20" spans="2:8" ht="12" customHeight="1" thickBot="1">
      <c r="B20" s="705"/>
      <c r="C20" s="705"/>
      <c r="D20" s="705"/>
      <c r="E20" s="705"/>
      <c r="F20" s="593"/>
      <c r="G20" s="593"/>
      <c r="H20" s="593"/>
    </row>
    <row r="21" spans="2:8" ht="40.200000000000003" customHeight="1">
      <c r="B21" s="688" t="s">
        <v>637</v>
      </c>
      <c r="C21" s="706" t="str">
        <f>C8</f>
        <v>Semana 52
23-29/12
2019</v>
      </c>
      <c r="D21" s="689" t="str">
        <f>D8</f>
        <v>Semana 01
30/12-05/01
2020</v>
      </c>
      <c r="E21" s="690" t="s">
        <v>293</v>
      </c>
      <c r="F21" s="593"/>
      <c r="G21" s="593"/>
      <c r="H21" s="593"/>
    </row>
    <row r="22" spans="2:8" ht="12.75" customHeight="1">
      <c r="B22" s="691" t="s">
        <v>638</v>
      </c>
      <c r="C22" s="692">
        <v>541.42999999999995</v>
      </c>
      <c r="D22" s="692">
        <v>510</v>
      </c>
      <c r="E22" s="693">
        <f t="shared" ref="E22:E23" si="0">D22-C22</f>
        <v>-31.42999999999995</v>
      </c>
      <c r="F22" s="593"/>
      <c r="G22" s="593"/>
      <c r="H22" s="593"/>
    </row>
    <row r="23" spans="2:8">
      <c r="B23" s="691" t="s">
        <v>639</v>
      </c>
      <c r="C23" s="692">
        <v>658.57</v>
      </c>
      <c r="D23" s="692">
        <v>625.71</v>
      </c>
      <c r="E23" s="693">
        <f t="shared" si="0"/>
        <v>-32.860000000000014</v>
      </c>
    </row>
    <row r="24" spans="2:8" ht="32.1" customHeight="1">
      <c r="B24" s="694" t="s">
        <v>632</v>
      </c>
      <c r="C24" s="707"/>
      <c r="D24" s="707"/>
      <c r="E24" s="708"/>
    </row>
    <row r="25" spans="2:8" ht="14.25" customHeight="1">
      <c r="B25" s="691" t="s">
        <v>640</v>
      </c>
      <c r="C25" s="692">
        <v>315.94</v>
      </c>
      <c r="D25" s="692">
        <v>315.94</v>
      </c>
      <c r="E25" s="693">
        <f>D25-C25</f>
        <v>0</v>
      </c>
    </row>
    <row r="26" spans="2:8" ht="32.1" customHeight="1">
      <c r="B26" s="694" t="s">
        <v>641</v>
      </c>
      <c r="C26" s="707"/>
      <c r="D26" s="707"/>
      <c r="E26" s="709"/>
    </row>
    <row r="27" spans="2:8" ht="14.25" customHeight="1">
      <c r="B27" s="691" t="s">
        <v>642</v>
      </c>
      <c r="C27" s="692" t="s">
        <v>394</v>
      </c>
      <c r="D27" s="692" t="s">
        <v>394</v>
      </c>
      <c r="E27" s="693" t="s">
        <v>394</v>
      </c>
    </row>
    <row r="28" spans="2:8" ht="32.1" customHeight="1">
      <c r="B28" s="694" t="s">
        <v>643</v>
      </c>
      <c r="C28" s="710"/>
      <c r="D28" s="710"/>
      <c r="E28" s="708"/>
    </row>
    <row r="29" spans="2:8">
      <c r="B29" s="691" t="s">
        <v>644</v>
      </c>
      <c r="C29" s="711" t="s">
        <v>394</v>
      </c>
      <c r="D29" s="711" t="s">
        <v>394</v>
      </c>
      <c r="E29" s="712" t="s">
        <v>394</v>
      </c>
    </row>
    <row r="30" spans="2:8" ht="27.75" customHeight="1">
      <c r="B30" s="694" t="s">
        <v>645</v>
      </c>
      <c r="C30" s="710"/>
      <c r="D30" s="710"/>
      <c r="E30" s="708"/>
    </row>
    <row r="31" spans="2:8">
      <c r="B31" s="691" t="s">
        <v>646</v>
      </c>
      <c r="C31" s="692">
        <v>187.81</v>
      </c>
      <c r="D31" s="692">
        <v>187.81</v>
      </c>
      <c r="E31" s="693">
        <f t="shared" ref="E31:E33" si="1">D31-C31</f>
        <v>0</v>
      </c>
    </row>
    <row r="32" spans="2:8">
      <c r="B32" s="691" t="s">
        <v>647</v>
      </c>
      <c r="C32" s="692">
        <v>212.33</v>
      </c>
      <c r="D32" s="692">
        <v>212.33</v>
      </c>
      <c r="E32" s="693">
        <f t="shared" si="1"/>
        <v>0</v>
      </c>
    </row>
    <row r="33" spans="2:5">
      <c r="B33" s="691" t="s">
        <v>648</v>
      </c>
      <c r="C33" s="692">
        <v>322.79000000000002</v>
      </c>
      <c r="D33" s="692">
        <v>322.79000000000002</v>
      </c>
      <c r="E33" s="693">
        <f t="shared" si="1"/>
        <v>0</v>
      </c>
    </row>
    <row r="34" spans="2:5" ht="32.1" customHeight="1">
      <c r="B34" s="694" t="s">
        <v>649</v>
      </c>
      <c r="C34" s="707"/>
      <c r="D34" s="707"/>
      <c r="E34" s="709"/>
    </row>
    <row r="35" spans="2:5" ht="16.5" customHeight="1">
      <c r="B35" s="691" t="s">
        <v>650</v>
      </c>
      <c r="C35" s="692">
        <v>95.65</v>
      </c>
      <c r="D35" s="692">
        <v>95.65</v>
      </c>
      <c r="E35" s="693">
        <f>D35-C35</f>
        <v>0</v>
      </c>
    </row>
    <row r="36" spans="2:5" ht="23.25" customHeight="1">
      <c r="B36" s="694" t="s">
        <v>651</v>
      </c>
      <c r="C36" s="707"/>
      <c r="D36" s="707"/>
      <c r="E36" s="709"/>
    </row>
    <row r="37" spans="2:5" ht="13.5" customHeight="1">
      <c r="B37" s="691" t="s">
        <v>652</v>
      </c>
      <c r="C37" s="692">
        <v>255</v>
      </c>
      <c r="D37" s="692">
        <v>255</v>
      </c>
      <c r="E37" s="693">
        <f>D37-C37</f>
        <v>0</v>
      </c>
    </row>
    <row r="38" spans="2:5" ht="32.1" customHeight="1">
      <c r="B38" s="694" t="s">
        <v>653</v>
      </c>
      <c r="C38" s="707"/>
      <c r="D38" s="707"/>
      <c r="E38" s="708"/>
    </row>
    <row r="39" spans="2:5" ht="16.5" customHeight="1" thickBot="1">
      <c r="B39" s="700" t="s">
        <v>654</v>
      </c>
      <c r="C39" s="701">
        <v>80.44</v>
      </c>
      <c r="D39" s="701">
        <v>80.44</v>
      </c>
      <c r="E39" s="702">
        <f>D39-C39</f>
        <v>0</v>
      </c>
    </row>
    <row r="40" spans="2:5">
      <c r="B40" s="236" t="s">
        <v>655</v>
      </c>
    </row>
    <row r="41" spans="2:5">
      <c r="C41" s="261"/>
      <c r="D41" s="261"/>
      <c r="E41" s="261"/>
    </row>
    <row r="42" spans="2:5" ht="13.2" customHeight="1" thickBot="1">
      <c r="B42" s="261"/>
      <c r="C42" s="261"/>
      <c r="D42" s="261"/>
      <c r="E42" s="261"/>
    </row>
    <row r="43" spans="2:5">
      <c r="B43" s="713"/>
      <c r="C43" s="565"/>
      <c r="D43" s="565"/>
      <c r="E43" s="714"/>
    </row>
    <row r="44" spans="2:5">
      <c r="B44" s="588"/>
      <c r="E44" s="715"/>
    </row>
    <row r="45" spans="2:5" ht="12.75" customHeight="1">
      <c r="B45" s="716" t="s">
        <v>656</v>
      </c>
      <c r="C45" s="717"/>
      <c r="D45" s="717"/>
      <c r="E45" s="718"/>
    </row>
    <row r="46" spans="2:5" ht="18" customHeight="1">
      <c r="B46" s="716"/>
      <c r="C46" s="717"/>
      <c r="D46" s="717"/>
      <c r="E46" s="718"/>
    </row>
    <row r="47" spans="2:5">
      <c r="B47" s="588"/>
      <c r="E47" s="715"/>
    </row>
    <row r="48" spans="2:5" ht="13.8">
      <c r="B48" s="719" t="s">
        <v>657</v>
      </c>
      <c r="C48" s="720"/>
      <c r="D48" s="720"/>
      <c r="E48" s="721"/>
    </row>
    <row r="49" spans="2:5">
      <c r="B49" s="588"/>
      <c r="E49" s="715"/>
    </row>
    <row r="50" spans="2:5">
      <c r="B50" s="588"/>
      <c r="E50" s="715"/>
    </row>
    <row r="51" spans="2:5" ht="12" thickBot="1">
      <c r="B51" s="273"/>
      <c r="C51" s="583"/>
      <c r="D51" s="583"/>
      <c r="E51" s="722"/>
    </row>
    <row r="54" spans="2:5">
      <c r="E54" s="105" t="s">
        <v>59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79"/>
  <sheetViews>
    <sheetView showGridLines="0" topLeftCell="A31" zoomScale="90" zoomScaleNormal="90" zoomScaleSheetLayoutView="90" workbookViewId="0">
      <selection activeCell="K48" sqref="K48"/>
    </sheetView>
  </sheetViews>
  <sheetFormatPr baseColWidth="10" defaultColWidth="11.5546875" defaultRowHeight="13.8"/>
  <cols>
    <col min="1" max="1" width="3.109375" style="1" customWidth="1"/>
    <col min="2" max="2" width="9.33203125" style="1" customWidth="1"/>
    <col min="3" max="3" width="58.88671875" style="1" customWidth="1"/>
    <col min="4" max="4" width="18.44140625" style="1" customWidth="1"/>
    <col min="5" max="5" width="18.5546875" style="1" customWidth="1"/>
    <col min="6" max="7" width="16.33203125" style="1" customWidth="1"/>
    <col min="8" max="8" width="7.88671875" style="1" customWidth="1"/>
    <col min="9" max="9" width="10.5546875" style="1" customWidth="1"/>
    <col min="10" max="16384" width="11.5546875" style="1"/>
  </cols>
  <sheetData>
    <row r="1" spans="2:7" ht="14.25" customHeight="1"/>
    <row r="2" spans="2:7" ht="17.25" customHeight="1">
      <c r="B2" s="2" t="s">
        <v>0</v>
      </c>
      <c r="C2" s="2"/>
      <c r="D2" s="2"/>
      <c r="E2" s="2"/>
      <c r="F2" s="2"/>
      <c r="G2" s="3"/>
    </row>
    <row r="3" spans="2:7" ht="4.5" customHeight="1">
      <c r="B3" s="4"/>
      <c r="C3" s="4"/>
      <c r="D3" s="4"/>
      <c r="E3" s="4"/>
      <c r="F3" s="4"/>
      <c r="G3" s="3"/>
    </row>
    <row r="4" spans="2:7" ht="17.25" customHeight="1">
      <c r="B4" s="5" t="s">
        <v>1</v>
      </c>
      <c r="C4" s="5"/>
      <c r="D4" s="5"/>
      <c r="E4" s="5"/>
      <c r="F4" s="5"/>
      <c r="G4" s="5"/>
    </row>
    <row r="5" spans="2:7" ht="10.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95" customHeight="1" thickBot="1">
      <c r="B10" s="25"/>
      <c r="C10" s="26" t="s">
        <v>13</v>
      </c>
      <c r="D10" s="27"/>
      <c r="E10" s="27"/>
      <c r="F10" s="28"/>
      <c r="G10" s="29"/>
    </row>
    <row r="11" spans="2:7" ht="19.95" customHeight="1">
      <c r="B11" s="30" t="s">
        <v>14</v>
      </c>
      <c r="C11" s="31" t="s">
        <v>15</v>
      </c>
      <c r="D11" s="32">
        <v>196.4</v>
      </c>
      <c r="E11" s="32" t="s">
        <v>16</v>
      </c>
      <c r="F11" s="33">
        <f>E11-D11</f>
        <v>0.81000000000000227</v>
      </c>
      <c r="G11" s="34">
        <f t="shared" ref="G11:G18" si="0">(E11*100/D11)-100</f>
        <v>0.41242362525457565</v>
      </c>
    </row>
    <row r="12" spans="2:7" ht="19.95" customHeight="1">
      <c r="B12" s="35" t="s">
        <v>14</v>
      </c>
      <c r="C12" s="36" t="s">
        <v>17</v>
      </c>
      <c r="D12" s="37">
        <v>256.38</v>
      </c>
      <c r="E12" s="37" t="s">
        <v>18</v>
      </c>
      <c r="F12" s="33">
        <f t="shared" ref="F12:F18" si="1">E12-D12</f>
        <v>-2.3599999999999852</v>
      </c>
      <c r="G12" s="38">
        <f t="shared" si="0"/>
        <v>-0.92050862001715927</v>
      </c>
    </row>
    <row r="13" spans="2:7" ht="19.95" customHeight="1">
      <c r="B13" s="35" t="s">
        <v>14</v>
      </c>
      <c r="C13" s="36" t="s">
        <v>19</v>
      </c>
      <c r="D13" s="39">
        <v>178.83</v>
      </c>
      <c r="E13" s="37" t="s">
        <v>20</v>
      </c>
      <c r="F13" s="33">
        <f t="shared" si="1"/>
        <v>0.6799999999999784</v>
      </c>
      <c r="G13" s="38">
        <f t="shared" si="0"/>
        <v>0.38024939887043274</v>
      </c>
    </row>
    <row r="14" spans="2:7" ht="19.95" customHeight="1">
      <c r="B14" s="35" t="s">
        <v>14</v>
      </c>
      <c r="C14" s="36" t="s">
        <v>21</v>
      </c>
      <c r="D14" s="37">
        <v>187.39</v>
      </c>
      <c r="E14" s="37" t="s">
        <v>22</v>
      </c>
      <c r="F14" s="33">
        <f t="shared" si="1"/>
        <v>1</v>
      </c>
      <c r="G14" s="38">
        <f t="shared" si="0"/>
        <v>0.53364640589146006</v>
      </c>
    </row>
    <row r="15" spans="2:7" ht="19.95" customHeight="1">
      <c r="B15" s="35" t="s">
        <v>14</v>
      </c>
      <c r="C15" s="36" t="s">
        <v>23</v>
      </c>
      <c r="D15" s="37">
        <v>178.46</v>
      </c>
      <c r="E15" s="37" t="s">
        <v>24</v>
      </c>
      <c r="F15" s="33">
        <f t="shared" si="1"/>
        <v>0.38999999999998636</v>
      </c>
      <c r="G15" s="38">
        <f t="shared" si="0"/>
        <v>0.21853636669281684</v>
      </c>
    </row>
    <row r="16" spans="2:7" ht="19.95" customHeight="1">
      <c r="B16" s="40" t="s">
        <v>25</v>
      </c>
      <c r="C16" s="36" t="s">
        <v>26</v>
      </c>
      <c r="D16" s="39">
        <v>304.05</v>
      </c>
      <c r="E16" s="39">
        <v>304.05</v>
      </c>
      <c r="F16" s="33">
        <f t="shared" si="1"/>
        <v>0</v>
      </c>
      <c r="G16" s="38">
        <f t="shared" si="0"/>
        <v>0</v>
      </c>
    </row>
    <row r="17" spans="2:13" ht="19.95" customHeight="1">
      <c r="B17" s="40" t="s">
        <v>25</v>
      </c>
      <c r="C17" s="36" t="s">
        <v>27</v>
      </c>
      <c r="D17" s="39">
        <v>521.27</v>
      </c>
      <c r="E17" s="39">
        <v>521.27</v>
      </c>
      <c r="F17" s="33">
        <f t="shared" si="1"/>
        <v>0</v>
      </c>
      <c r="G17" s="38">
        <f t="shared" si="0"/>
        <v>0</v>
      </c>
    </row>
    <row r="18" spans="2:13" ht="19.95" customHeight="1" thickBot="1">
      <c r="B18" s="40" t="s">
        <v>25</v>
      </c>
      <c r="C18" s="36" t="s">
        <v>28</v>
      </c>
      <c r="D18" s="39">
        <v>625.39</v>
      </c>
      <c r="E18" s="39">
        <v>625.39</v>
      </c>
      <c r="F18" s="33">
        <f t="shared" si="1"/>
        <v>0</v>
      </c>
      <c r="G18" s="38">
        <f t="shared" si="0"/>
        <v>0</v>
      </c>
    </row>
    <row r="19" spans="2:13" ht="19.95" customHeight="1" thickBot="1">
      <c r="B19" s="41"/>
      <c r="C19" s="42" t="s">
        <v>29</v>
      </c>
      <c r="D19" s="43"/>
      <c r="E19" s="43"/>
      <c r="F19" s="28"/>
      <c r="G19" s="44"/>
    </row>
    <row r="20" spans="2:13" ht="19.95" customHeight="1">
      <c r="B20" s="35" t="s">
        <v>14</v>
      </c>
      <c r="C20" s="45" t="s">
        <v>30</v>
      </c>
      <c r="D20" s="46">
        <v>184.17</v>
      </c>
      <c r="E20" s="46">
        <v>184.17</v>
      </c>
      <c r="F20" s="33">
        <f>E20-D20</f>
        <v>0</v>
      </c>
      <c r="G20" s="47">
        <f>(E20*100/D20)-100</f>
        <v>0</v>
      </c>
    </row>
    <row r="21" spans="2:13" ht="19.95" customHeight="1">
      <c r="B21" s="35" t="s">
        <v>14</v>
      </c>
      <c r="C21" s="48" t="s">
        <v>31</v>
      </c>
      <c r="D21" s="46">
        <v>308.75</v>
      </c>
      <c r="E21" s="46">
        <v>308.75335105363263</v>
      </c>
      <c r="F21" s="33">
        <f t="shared" ref="F21:F24" si="2">E21-D21</f>
        <v>3.3510536326275542E-3</v>
      </c>
      <c r="G21" s="47">
        <f>(E21*100/D21)-100</f>
        <v>1.0853615004435824E-3</v>
      </c>
    </row>
    <row r="22" spans="2:13" ht="19.95" customHeight="1">
      <c r="B22" s="35" t="s">
        <v>14</v>
      </c>
      <c r="C22" s="48" t="s">
        <v>32</v>
      </c>
      <c r="D22" s="46">
        <v>396.32</v>
      </c>
      <c r="E22" s="46">
        <v>396.31651603473426</v>
      </c>
      <c r="F22" s="33">
        <f t="shared" si="2"/>
        <v>-3.4839652657296938E-3</v>
      </c>
      <c r="G22" s="47">
        <f>(E22*100/D22)-100</f>
        <v>-8.7907884179116991E-4</v>
      </c>
    </row>
    <row r="23" spans="2:13" ht="19.95" customHeight="1">
      <c r="B23" s="40" t="s">
        <v>25</v>
      </c>
      <c r="C23" s="48" t="s">
        <v>33</v>
      </c>
      <c r="D23" s="46">
        <v>328.74</v>
      </c>
      <c r="E23" s="46">
        <v>330.07</v>
      </c>
      <c r="F23" s="33">
        <f t="shared" si="2"/>
        <v>1.3299999999999841</v>
      </c>
      <c r="G23" s="47">
        <f>(E23*100/D23)-100</f>
        <v>0.40457504410780132</v>
      </c>
    </row>
    <row r="24" spans="2:13" ht="19.95" customHeight="1" thickBot="1">
      <c r="B24" s="40" t="s">
        <v>25</v>
      </c>
      <c r="C24" s="49" t="s">
        <v>34</v>
      </c>
      <c r="D24" s="39">
        <v>212.37</v>
      </c>
      <c r="E24" s="39">
        <v>212.52</v>
      </c>
      <c r="F24" s="33">
        <f t="shared" si="2"/>
        <v>0.15000000000000568</v>
      </c>
      <c r="G24" s="47">
        <f>(E24*100/D24)-100</f>
        <v>7.0631445119360592E-2</v>
      </c>
    </row>
    <row r="25" spans="2:13" ht="19.95" customHeight="1" thickBot="1">
      <c r="B25" s="50"/>
      <c r="C25" s="51" t="s">
        <v>35</v>
      </c>
      <c r="D25" s="52"/>
      <c r="E25" s="52"/>
      <c r="F25" s="53"/>
      <c r="G25" s="54"/>
    </row>
    <row r="26" spans="2:13" ht="19.95" customHeight="1">
      <c r="B26" s="30" t="s">
        <v>36</v>
      </c>
      <c r="C26" s="55" t="s">
        <v>37</v>
      </c>
      <c r="D26" s="56">
        <v>33.85</v>
      </c>
      <c r="E26" s="56">
        <v>32.322948056013722</v>
      </c>
      <c r="F26" s="57">
        <f>E26-D26</f>
        <v>-1.5270519439862795</v>
      </c>
      <c r="G26" s="58">
        <f>(E26*100/D26)-100</f>
        <v>-4.5112317399890145</v>
      </c>
    </row>
    <row r="27" spans="2:13" ht="19.95" customHeight="1">
      <c r="B27" s="35" t="s">
        <v>36</v>
      </c>
      <c r="C27" s="59" t="s">
        <v>38</v>
      </c>
      <c r="D27" s="56">
        <v>49.49</v>
      </c>
      <c r="E27" s="56">
        <v>49.178999447650732</v>
      </c>
      <c r="F27" s="60">
        <f>E27-D27</f>
        <v>-0.31100055234927027</v>
      </c>
      <c r="G27" s="47">
        <f>(E27*100/D27)-100</f>
        <v>-0.62841089583606902</v>
      </c>
    </row>
    <row r="28" spans="2:13" ht="19.95" customHeight="1">
      <c r="B28" s="61" t="s">
        <v>36</v>
      </c>
      <c r="C28" s="62" t="s">
        <v>39</v>
      </c>
      <c r="D28" s="63" t="s">
        <v>40</v>
      </c>
      <c r="E28" s="63" t="s">
        <v>40</v>
      </c>
      <c r="F28" s="56">
        <v>0</v>
      </c>
      <c r="G28" s="64">
        <v>0</v>
      </c>
    </row>
    <row r="29" spans="2:13" ht="19.95" customHeight="1" thickBot="1">
      <c r="B29" s="65" t="s">
        <v>36</v>
      </c>
      <c r="C29" s="66" t="s">
        <v>41</v>
      </c>
      <c r="D29" s="67" t="s">
        <v>42</v>
      </c>
      <c r="E29" s="67" t="s">
        <v>42</v>
      </c>
      <c r="F29" s="33">
        <v>0</v>
      </c>
      <c r="G29" s="38">
        <v>0</v>
      </c>
    </row>
    <row r="30" spans="2:13" ht="19.95" customHeight="1" thickBot="1">
      <c r="B30" s="68"/>
      <c r="C30" s="69" t="s">
        <v>43</v>
      </c>
      <c r="D30" s="70"/>
      <c r="E30" s="70"/>
      <c r="F30" s="53"/>
      <c r="G30" s="71"/>
    </row>
    <row r="31" spans="2:13" s="74" customFormat="1" ht="19.95" customHeight="1">
      <c r="B31" s="72" t="s">
        <v>44</v>
      </c>
      <c r="C31" s="55" t="s">
        <v>45</v>
      </c>
      <c r="D31" s="73">
        <v>219.31</v>
      </c>
      <c r="E31" s="73">
        <v>216.26225562281019</v>
      </c>
      <c r="F31" s="33">
        <f>E31-D31</f>
        <v>-3.0477443771898152</v>
      </c>
      <c r="G31" s="58">
        <f t="shared" ref="G31:G37" si="3">(E31*100/D31)-100</f>
        <v>-1.3896969482421326</v>
      </c>
      <c r="I31" s="1"/>
      <c r="J31" s="1"/>
      <c r="K31" s="1"/>
      <c r="L31" s="1"/>
      <c r="M31" s="1"/>
    </row>
    <row r="32" spans="2:13" ht="19.95" customHeight="1">
      <c r="B32" s="40" t="s">
        <v>44</v>
      </c>
      <c r="C32" s="59" t="s">
        <v>46</v>
      </c>
      <c r="D32" s="39">
        <v>181.01</v>
      </c>
      <c r="E32" s="39">
        <v>179.55933630827388</v>
      </c>
      <c r="F32" s="33">
        <f t="shared" ref="F32:F36" si="4">E32-D32</f>
        <v>-1.4506636917261062</v>
      </c>
      <c r="G32" s="47">
        <f t="shared" si="3"/>
        <v>-0.80142737513182283</v>
      </c>
    </row>
    <row r="33" spans="2:12" ht="19.95" customHeight="1">
      <c r="B33" s="40" t="s">
        <v>44</v>
      </c>
      <c r="C33" s="59" t="s">
        <v>47</v>
      </c>
      <c r="D33" s="39">
        <v>173.53</v>
      </c>
      <c r="E33" s="39">
        <v>171.72344748549256</v>
      </c>
      <c r="F33" s="33">
        <f t="shared" si="4"/>
        <v>-1.8065525145074446</v>
      </c>
      <c r="G33" s="38">
        <f t="shared" si="3"/>
        <v>-1.0410606318835107</v>
      </c>
    </row>
    <row r="34" spans="2:12" ht="19.95" customHeight="1">
      <c r="B34" s="40" t="s">
        <v>44</v>
      </c>
      <c r="C34" s="59" t="s">
        <v>48</v>
      </c>
      <c r="D34" s="39">
        <v>188.85</v>
      </c>
      <c r="E34" s="39">
        <v>181.73750000000001</v>
      </c>
      <c r="F34" s="33">
        <f t="shared" si="4"/>
        <v>-7.1124999999999829</v>
      </c>
      <c r="G34" s="38">
        <f t="shared" si="3"/>
        <v>-3.7662165740005236</v>
      </c>
    </row>
    <row r="35" spans="2:12" ht="19.95" customHeight="1">
      <c r="B35" s="40" t="s">
        <v>44</v>
      </c>
      <c r="C35" s="59" t="s">
        <v>49</v>
      </c>
      <c r="D35" s="39">
        <v>70.010000000000005</v>
      </c>
      <c r="E35" s="39">
        <v>70.004999999999995</v>
      </c>
      <c r="F35" s="33">
        <f t="shared" si="4"/>
        <v>-5.0000000000096634E-3</v>
      </c>
      <c r="G35" s="38">
        <f t="shared" si="3"/>
        <v>-7.1418368804501142E-3</v>
      </c>
    </row>
    <row r="36" spans="2:12" ht="19.95" customHeight="1">
      <c r="B36" s="40" t="s">
        <v>44</v>
      </c>
      <c r="C36" s="59" t="s">
        <v>50</v>
      </c>
      <c r="D36" s="39">
        <v>104.21</v>
      </c>
      <c r="E36" s="39">
        <v>104.21166666666666</v>
      </c>
      <c r="F36" s="33">
        <f t="shared" si="4"/>
        <v>1.6666666666651508E-3</v>
      </c>
      <c r="G36" s="38">
        <f t="shared" si="3"/>
        <v>1.5993346767686489E-3</v>
      </c>
    </row>
    <row r="37" spans="2:12" ht="19.95" customHeight="1" thickBot="1">
      <c r="B37" s="75" t="s">
        <v>44</v>
      </c>
      <c r="C37" s="76" t="s">
        <v>51</v>
      </c>
      <c r="D37" s="77">
        <v>79.099999999999994</v>
      </c>
      <c r="E37" s="77">
        <v>79.415000000000006</v>
      </c>
      <c r="F37" s="78">
        <f>E37-D37</f>
        <v>0.31500000000001194</v>
      </c>
      <c r="G37" s="79">
        <f t="shared" si="3"/>
        <v>0.39823008849559471</v>
      </c>
    </row>
    <row r="38" spans="2:12" ht="19.95" customHeight="1">
      <c r="B38" s="80" t="s">
        <v>52</v>
      </c>
      <c r="C38" s="81"/>
      <c r="F38" s="81"/>
      <c r="G38" s="81"/>
      <c r="L38" s="82"/>
    </row>
    <row r="39" spans="2:12" ht="15" customHeight="1">
      <c r="B39" s="83" t="s">
        <v>53</v>
      </c>
      <c r="C39" s="81"/>
      <c r="D39" s="81"/>
      <c r="E39" s="81"/>
      <c r="F39" s="81"/>
      <c r="G39" s="81"/>
      <c r="L39" s="82"/>
    </row>
    <row r="40" spans="2:12" ht="15" customHeight="1">
      <c r="B40" s="1" t="s">
        <v>54</v>
      </c>
      <c r="C40" s="84"/>
      <c r="D40" s="85"/>
      <c r="E40" s="85"/>
      <c r="F40" s="81"/>
      <c r="L40" s="82"/>
    </row>
    <row r="41" spans="2:12" ht="15" customHeight="1">
      <c r="B41" s="1" t="s">
        <v>55</v>
      </c>
      <c r="C41" s="81"/>
      <c r="D41" s="85"/>
      <c r="E41" s="81"/>
      <c r="F41" s="81"/>
      <c r="L41" s="82"/>
    </row>
    <row r="42" spans="2:12" ht="15" customHeight="1">
      <c r="B42" s="1" t="s">
        <v>56</v>
      </c>
      <c r="C42" s="81"/>
      <c r="D42" s="85"/>
      <c r="E42" s="81"/>
      <c r="F42" s="81"/>
      <c r="L42" s="82"/>
    </row>
    <row r="43" spans="2:12" ht="15" customHeight="1">
      <c r="B43" s="1" t="s">
        <v>57</v>
      </c>
      <c r="C43" s="81"/>
      <c r="D43" s="85"/>
      <c r="E43" s="81"/>
      <c r="F43" s="81"/>
      <c r="L43" s="82"/>
    </row>
    <row r="44" spans="2:12" ht="7.5" customHeight="1">
      <c r="B44" s="83"/>
      <c r="G44" s="86"/>
      <c r="L44" s="82"/>
    </row>
    <row r="45" spans="2:12" ht="22.5" customHeight="1">
      <c r="B45" s="87" t="s">
        <v>58</v>
      </c>
      <c r="C45" s="87"/>
      <c r="D45" s="87"/>
      <c r="E45" s="87"/>
      <c r="F45" s="87"/>
      <c r="G45" s="87"/>
      <c r="L45" s="82"/>
    </row>
    <row r="46" spans="2:12" ht="44.25" customHeight="1">
      <c r="I46" s="88"/>
    </row>
    <row r="47" spans="2:12" ht="18.75" customHeight="1">
      <c r="I47" s="88"/>
    </row>
    <row r="48" spans="2:12" ht="18.75" customHeight="1">
      <c r="I48" s="88"/>
    </row>
    <row r="49" spans="2:12" ht="13.5" customHeight="1">
      <c r="I49" s="88"/>
    </row>
    <row r="50" spans="2:12" ht="15" customHeight="1">
      <c r="B50" s="89"/>
      <c r="C50" s="89"/>
      <c r="D50" s="90"/>
      <c r="E50" s="90"/>
      <c r="F50" s="89"/>
      <c r="G50" s="89"/>
    </row>
    <row r="51" spans="2:12" ht="11.25" customHeight="1">
      <c r="B51" s="89"/>
      <c r="C51" s="89"/>
      <c r="D51" s="89"/>
      <c r="E51" s="89"/>
      <c r="F51" s="89"/>
      <c r="G51" s="89"/>
    </row>
    <row r="52" spans="2:12" ht="13.5" customHeight="1">
      <c r="B52" s="89"/>
      <c r="C52" s="89"/>
      <c r="D52" s="91"/>
      <c r="E52" s="91"/>
      <c r="F52" s="92"/>
      <c r="G52" s="92"/>
      <c r="L52" s="74"/>
    </row>
    <row r="53" spans="2:12" ht="15" customHeight="1">
      <c r="B53" s="93"/>
      <c r="C53" s="94"/>
      <c r="D53" s="95"/>
      <c r="E53" s="95"/>
      <c r="F53" s="96"/>
      <c r="G53" s="95"/>
      <c r="L53" s="74"/>
    </row>
    <row r="54" spans="2:12" ht="15" customHeight="1">
      <c r="B54" s="93"/>
      <c r="C54" s="94"/>
      <c r="D54" s="95"/>
      <c r="E54" s="95"/>
      <c r="F54" s="96"/>
      <c r="G54" s="95"/>
      <c r="L54" s="74"/>
    </row>
    <row r="55" spans="2:12" ht="15" customHeight="1">
      <c r="B55" s="93"/>
      <c r="C55" s="94"/>
      <c r="D55" s="95"/>
      <c r="E55" s="95"/>
      <c r="F55" s="96"/>
      <c r="G55" s="95"/>
      <c r="L55" s="74"/>
    </row>
    <row r="56" spans="2:12" ht="15" customHeight="1">
      <c r="B56" s="93"/>
      <c r="C56" s="94"/>
      <c r="D56" s="95"/>
      <c r="E56" s="95"/>
      <c r="F56" s="96"/>
      <c r="G56" s="97"/>
    </row>
    <row r="57" spans="2:12" ht="15" customHeight="1">
      <c r="B57" s="93"/>
      <c r="C57" s="98"/>
      <c r="D57" s="95"/>
      <c r="E57" s="95"/>
      <c r="F57" s="96"/>
      <c r="G57" s="97"/>
      <c r="I57" s="99"/>
    </row>
    <row r="58" spans="2:12" ht="15" customHeight="1">
      <c r="B58" s="93"/>
      <c r="C58" s="98"/>
      <c r="D58" s="95"/>
      <c r="E58" s="95"/>
      <c r="F58" s="96"/>
      <c r="G58" s="97"/>
      <c r="H58" s="99"/>
      <c r="I58" s="100"/>
    </row>
    <row r="59" spans="2:12" ht="15" customHeight="1">
      <c r="B59" s="101"/>
      <c r="C59" s="98"/>
      <c r="D59" s="95"/>
      <c r="E59" s="95"/>
      <c r="F59" s="96"/>
      <c r="H59" s="99"/>
      <c r="I59" s="100"/>
      <c r="J59" s="102"/>
    </row>
    <row r="60" spans="2:12" ht="15" customHeight="1">
      <c r="B60" s="93"/>
      <c r="C60" s="98"/>
      <c r="D60" s="95"/>
      <c r="E60" s="95"/>
      <c r="F60" s="96"/>
      <c r="G60" s="95"/>
      <c r="H60" s="100"/>
    </row>
    <row r="61" spans="2:12" ht="15" customHeight="1">
      <c r="B61" s="93"/>
      <c r="C61" s="98"/>
      <c r="D61" s="95"/>
      <c r="E61" s="95"/>
      <c r="F61" s="96"/>
      <c r="G61" s="95"/>
      <c r="H61" s="99"/>
    </row>
    <row r="62" spans="2:12" ht="15" customHeight="1">
      <c r="B62" s="93"/>
      <c r="C62" s="98"/>
      <c r="D62" s="95"/>
      <c r="E62" s="95"/>
      <c r="F62" s="96"/>
      <c r="H62" s="100"/>
      <c r="I62" s="100"/>
    </row>
    <row r="63" spans="2:12" ht="15" customHeight="1">
      <c r="B63" s="93"/>
      <c r="C63" s="103"/>
      <c r="D63" s="95"/>
      <c r="E63" s="95"/>
      <c r="F63" s="96"/>
      <c r="I63" s="100"/>
      <c r="K63" s="102"/>
    </row>
    <row r="64" spans="2:12" ht="15" customHeight="1">
      <c r="B64" s="93"/>
      <c r="C64" s="104"/>
      <c r="D64" s="95"/>
      <c r="E64" s="95"/>
      <c r="F64" s="96"/>
      <c r="G64" s="95"/>
    </row>
    <row r="65" spans="2:8" ht="15" customHeight="1">
      <c r="B65" s="93"/>
      <c r="C65" s="104"/>
      <c r="D65" s="95"/>
      <c r="E65" s="95"/>
      <c r="F65" s="96"/>
      <c r="G65" s="105" t="s">
        <v>59</v>
      </c>
    </row>
    <row r="66" spans="2:8" ht="15" customHeight="1">
      <c r="B66" s="93"/>
      <c r="C66" s="104"/>
      <c r="D66" s="95"/>
      <c r="E66" s="95"/>
      <c r="F66" s="96"/>
      <c r="G66" s="95"/>
    </row>
    <row r="67" spans="2:8" ht="15" customHeight="1">
      <c r="B67" s="93"/>
      <c r="C67" s="104"/>
      <c r="D67" s="95"/>
      <c r="E67" s="95"/>
      <c r="F67" s="96"/>
      <c r="G67" s="95"/>
    </row>
    <row r="68" spans="2:8" ht="15" customHeight="1">
      <c r="B68" s="93"/>
      <c r="C68" s="98"/>
      <c r="D68" s="106"/>
      <c r="E68" s="106"/>
      <c r="F68" s="96"/>
      <c r="H68" s="100"/>
    </row>
    <row r="69" spans="2:8" ht="15" customHeight="1">
      <c r="B69" s="93"/>
      <c r="C69" s="107"/>
      <c r="D69" s="95"/>
      <c r="E69" s="95"/>
      <c r="F69" s="96"/>
      <c r="G69" s="95"/>
    </row>
    <row r="70" spans="2:8" ht="15" customHeight="1">
      <c r="B70" s="108"/>
      <c r="C70" s="107"/>
      <c r="D70" s="109"/>
      <c r="E70" s="109"/>
      <c r="F70" s="96"/>
      <c r="G70" s="110"/>
    </row>
    <row r="71" spans="2:8" ht="15" customHeight="1">
      <c r="B71" s="108"/>
      <c r="C71" s="107"/>
      <c r="D71" s="95"/>
      <c r="E71" s="95"/>
      <c r="F71" s="96"/>
      <c r="G71" s="95"/>
    </row>
    <row r="72" spans="2:8" ht="15" customHeight="1">
      <c r="B72" s="108"/>
      <c r="C72" s="107"/>
      <c r="D72" s="111"/>
      <c r="E72" s="111"/>
      <c r="F72" s="111"/>
      <c r="G72" s="111"/>
    </row>
    <row r="73" spans="2:8" ht="12" customHeight="1">
      <c r="B73" s="107"/>
      <c r="C73" s="112"/>
      <c r="D73" s="112"/>
      <c r="E73" s="112"/>
      <c r="F73" s="112"/>
      <c r="G73" s="112"/>
    </row>
    <row r="74" spans="2:8" ht="15" customHeight="1">
      <c r="B74" s="113"/>
      <c r="C74" s="112"/>
      <c r="D74" s="112"/>
      <c r="E74" s="112"/>
      <c r="F74" s="112"/>
      <c r="G74" s="112"/>
    </row>
    <row r="75" spans="2:8" ht="13.5" customHeight="1">
      <c r="B75" s="113"/>
      <c r="C75" s="90"/>
      <c r="D75" s="90"/>
      <c r="E75" s="90"/>
      <c r="F75" s="90"/>
      <c r="G75" s="90"/>
      <c r="H75" s="100"/>
    </row>
    <row r="76" spans="2:8">
      <c r="B76" s="83"/>
    </row>
    <row r="77" spans="2:8" ht="11.25" customHeight="1">
      <c r="B77" s="74"/>
      <c r="C77" s="74"/>
      <c r="D77" s="74"/>
    </row>
    <row r="79" spans="2:8">
      <c r="E79" s="114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35" priority="9" stopIfTrue="1" operator="lessThan">
      <formula>0</formula>
    </cfRule>
    <cfRule type="cellIs" dxfId="34" priority="10" stopIfTrue="1" operator="greaterThanOrEqual">
      <formula>0</formula>
    </cfRule>
  </conditionalFormatting>
  <conditionalFormatting sqref="G26">
    <cfRule type="cellIs" dxfId="33" priority="7" stopIfTrue="1" operator="lessThan">
      <formula>0</formula>
    </cfRule>
    <cfRule type="cellIs" dxfId="32" priority="8" stopIfTrue="1" operator="greaterThanOrEqual">
      <formula>0</formula>
    </cfRule>
  </conditionalFormatting>
  <conditionalFormatting sqref="G27">
    <cfRule type="cellIs" dxfId="31" priority="5" stopIfTrue="1" operator="lessThan">
      <formula>0</formula>
    </cfRule>
    <cfRule type="cellIs" dxfId="30" priority="6" stopIfTrue="1" operator="greaterThanOrEqual">
      <formula>0</formula>
    </cfRule>
  </conditionalFormatting>
  <conditionalFormatting sqref="G30">
    <cfRule type="cellIs" dxfId="29" priority="3" stopIfTrue="1" operator="lessThan">
      <formula>0</formula>
    </cfRule>
    <cfRule type="cellIs" dxfId="28" priority="4" stopIfTrue="1" operator="greaterThanOrEqual">
      <formula>0</formula>
    </cfRule>
  </conditionalFormatting>
  <conditionalFormatting sqref="G28:G29">
    <cfRule type="cellIs" dxfId="27" priority="1" stopIfTrue="1" operator="lessThan">
      <formula>0</formula>
    </cfRule>
    <cfRule type="cellIs" dxfId="26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1</xdr:col>
                <xdr:colOff>22860</xdr:colOff>
                <xdr:row>45</xdr:row>
                <xdr:rowOff>60960</xdr:rowOff>
              </from>
              <to>
                <xdr:col>6</xdr:col>
                <xdr:colOff>845820</xdr:colOff>
                <xdr:row>60</xdr:row>
                <xdr:rowOff>106680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71"/>
  <sheetViews>
    <sheetView showGridLines="0" topLeftCell="A4" zoomScale="80" zoomScaleNormal="80" zoomScaleSheetLayoutView="90" workbookViewId="0">
      <selection activeCell="L45" sqref="L45"/>
    </sheetView>
  </sheetViews>
  <sheetFormatPr baseColWidth="10" defaultColWidth="11.5546875" defaultRowHeight="12.6"/>
  <cols>
    <col min="1" max="1" width="3.109375" style="115" customWidth="1"/>
    <col min="2" max="2" width="9.33203125" style="115" customWidth="1"/>
    <col min="3" max="3" width="57.109375" style="115" customWidth="1"/>
    <col min="4" max="4" width="18.88671875" style="115" customWidth="1"/>
    <col min="5" max="5" width="20" style="115" customWidth="1"/>
    <col min="6" max="6" width="19.44140625" style="115" customWidth="1"/>
    <col min="7" max="7" width="19.6640625" style="115" customWidth="1"/>
    <col min="8" max="8" width="3.109375" style="115" customWidth="1"/>
    <col min="9" max="9" width="10.5546875" style="115" customWidth="1"/>
    <col min="10" max="16384" width="11.5546875" style="115"/>
  </cols>
  <sheetData>
    <row r="1" spans="2:10" ht="14.25" customHeight="1"/>
    <row r="2" spans="2:10" ht="21" customHeight="1" thickBot="1">
      <c r="B2" s="116"/>
      <c r="C2" s="116"/>
      <c r="D2" s="116"/>
      <c r="E2" s="116"/>
      <c r="F2" s="116"/>
      <c r="G2" s="116"/>
    </row>
    <row r="3" spans="2:10" ht="21" customHeight="1" thickBot="1">
      <c r="B3" s="7" t="s">
        <v>60</v>
      </c>
      <c r="C3" s="8"/>
      <c r="D3" s="8"/>
      <c r="E3" s="8"/>
      <c r="F3" s="8"/>
      <c r="G3" s="9"/>
    </row>
    <row r="4" spans="2:10" ht="20.100000000000001" customHeight="1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20.100000000000001" customHeight="1">
      <c r="B5" s="15"/>
      <c r="C5" s="16" t="s">
        <v>5</v>
      </c>
      <c r="D5" s="17" t="s">
        <v>6</v>
      </c>
      <c r="E5" s="17" t="s">
        <v>7</v>
      </c>
      <c r="F5" s="18" t="s">
        <v>8</v>
      </c>
      <c r="G5" s="19" t="s">
        <v>8</v>
      </c>
    </row>
    <row r="6" spans="2:10" ht="15" customHeight="1" thickBot="1">
      <c r="B6" s="20"/>
      <c r="C6" s="21"/>
      <c r="D6" s="22" t="s">
        <v>61</v>
      </c>
      <c r="E6" s="22" t="s">
        <v>10</v>
      </c>
      <c r="F6" s="23" t="s">
        <v>11</v>
      </c>
      <c r="G6" s="24" t="s">
        <v>12</v>
      </c>
    </row>
    <row r="7" spans="2:10" ht="20.100000000000001" customHeight="1" thickBot="1">
      <c r="B7" s="50"/>
      <c r="C7" s="117" t="s">
        <v>62</v>
      </c>
      <c r="D7" s="118"/>
      <c r="E7" s="118"/>
      <c r="F7" s="119"/>
      <c r="G7" s="120"/>
    </row>
    <row r="8" spans="2:10" ht="20.100000000000001" customHeight="1">
      <c r="B8" s="121" t="s">
        <v>25</v>
      </c>
      <c r="C8" s="122" t="s">
        <v>63</v>
      </c>
      <c r="D8" s="123">
        <v>33.624623457656256</v>
      </c>
      <c r="E8" s="123">
        <v>35.849414409521408</v>
      </c>
      <c r="F8" s="124">
        <f t="shared" ref="F8:F14" si="0">E8-D8</f>
        <v>2.2247909518651525</v>
      </c>
      <c r="G8" s="125">
        <f t="shared" ref="G8:G14" si="1">(E8*100/D8)-100</f>
        <v>6.6165527613025858</v>
      </c>
      <c r="J8" s="126"/>
    </row>
    <row r="9" spans="2:10" ht="20.100000000000001" customHeight="1">
      <c r="B9" s="121" t="s">
        <v>25</v>
      </c>
      <c r="C9" s="122" t="s">
        <v>64</v>
      </c>
      <c r="D9" s="123">
        <v>40.773168379425378</v>
      </c>
      <c r="E9" s="123">
        <v>41.223680315305458</v>
      </c>
      <c r="F9" s="124">
        <f t="shared" si="0"/>
        <v>0.45051193588007976</v>
      </c>
      <c r="G9" s="125">
        <f t="shared" si="1"/>
        <v>1.1049225600711736</v>
      </c>
      <c r="J9" s="126"/>
    </row>
    <row r="10" spans="2:10" ht="20.100000000000001" customHeight="1">
      <c r="B10" s="121" t="s">
        <v>25</v>
      </c>
      <c r="C10" s="122" t="s">
        <v>65</v>
      </c>
      <c r="D10" s="123">
        <v>24.04642295957634</v>
      </c>
      <c r="E10" s="123">
        <v>24.302470358658589</v>
      </c>
      <c r="F10" s="124">
        <f t="shared" si="0"/>
        <v>0.25604739908224872</v>
      </c>
      <c r="G10" s="125">
        <f t="shared" si="1"/>
        <v>1.064804522122401</v>
      </c>
      <c r="J10" s="126"/>
    </row>
    <row r="11" spans="2:10" ht="20.100000000000001" customHeight="1">
      <c r="B11" s="121" t="s">
        <v>25</v>
      </c>
      <c r="C11" s="122" t="s">
        <v>66</v>
      </c>
      <c r="D11" s="123">
        <v>206.93985786802028</v>
      </c>
      <c r="E11" s="123">
        <v>215.70154532861326</v>
      </c>
      <c r="F11" s="124">
        <f t="shared" si="0"/>
        <v>8.7616874605929809</v>
      </c>
      <c r="G11" s="125">
        <f t="shared" si="1"/>
        <v>4.2339293893691945</v>
      </c>
      <c r="J11" s="126"/>
    </row>
    <row r="12" spans="2:10" ht="20.100000000000001" customHeight="1">
      <c r="B12" s="121" t="s">
        <v>25</v>
      </c>
      <c r="C12" s="122" t="s">
        <v>67</v>
      </c>
      <c r="D12" s="123">
        <v>41.331169907423337</v>
      </c>
      <c r="E12" s="123">
        <v>39.78239363861762</v>
      </c>
      <c r="F12" s="124">
        <f t="shared" si="0"/>
        <v>-1.5487762688057174</v>
      </c>
      <c r="G12" s="125">
        <f t="shared" si="1"/>
        <v>-3.7472354938773407</v>
      </c>
      <c r="J12" s="126"/>
    </row>
    <row r="13" spans="2:10" ht="20.100000000000001" customHeight="1">
      <c r="B13" s="121" t="s">
        <v>25</v>
      </c>
      <c r="C13" s="122" t="s">
        <v>68</v>
      </c>
      <c r="D13" s="123">
        <v>62.006281324521225</v>
      </c>
      <c r="E13" s="123">
        <v>62.006281324521225</v>
      </c>
      <c r="F13" s="124">
        <f t="shared" si="0"/>
        <v>0</v>
      </c>
      <c r="G13" s="125">
        <f t="shared" si="1"/>
        <v>0</v>
      </c>
      <c r="J13" s="126"/>
    </row>
    <row r="14" spans="2:10" ht="20.100000000000001" customHeight="1" thickBot="1">
      <c r="B14" s="121" t="s">
        <v>25</v>
      </c>
      <c r="C14" s="122" t="s">
        <v>69</v>
      </c>
      <c r="D14" s="123">
        <v>33.57</v>
      </c>
      <c r="E14" s="123">
        <v>33.57</v>
      </c>
      <c r="F14" s="124">
        <f t="shared" si="0"/>
        <v>0</v>
      </c>
      <c r="G14" s="125">
        <f t="shared" si="1"/>
        <v>0</v>
      </c>
      <c r="J14" s="126"/>
    </row>
    <row r="15" spans="2:10" ht="20.100000000000001" customHeight="1" thickBot="1">
      <c r="B15" s="50"/>
      <c r="C15" s="117" t="s">
        <v>70</v>
      </c>
      <c r="D15" s="127"/>
      <c r="E15" s="127"/>
      <c r="F15" s="128"/>
      <c r="G15" s="129"/>
    </row>
    <row r="16" spans="2:10" ht="20.100000000000001" customHeight="1">
      <c r="B16" s="130" t="s">
        <v>25</v>
      </c>
      <c r="C16" s="131" t="s">
        <v>71</v>
      </c>
      <c r="D16" s="132">
        <v>48.562084520417855</v>
      </c>
      <c r="E16" s="132">
        <v>48.84123872990984</v>
      </c>
      <c r="F16" s="57">
        <f>E16-D16</f>
        <v>0.27915420949198477</v>
      </c>
      <c r="G16" s="133">
        <f>(E16*100/D16)-100</f>
        <v>0.57483984109993003</v>
      </c>
    </row>
    <row r="17" spans="2:7" ht="20.100000000000001" customHeight="1">
      <c r="B17" s="134" t="s">
        <v>25</v>
      </c>
      <c r="C17" s="135" t="s">
        <v>72</v>
      </c>
      <c r="D17" s="136">
        <v>117.51998728108795</v>
      </c>
      <c r="E17" s="136">
        <v>93.870616164310476</v>
      </c>
      <c r="F17" s="137">
        <f t="shared" ref="F17:F34" si="2">E17-D17</f>
        <v>-23.649371116777473</v>
      </c>
      <c r="G17" s="138">
        <f t="shared" ref="G17:G34" si="3">(E17*100/D17)-100</f>
        <v>-20.123701222169288</v>
      </c>
    </row>
    <row r="18" spans="2:7" ht="20.100000000000001" customHeight="1">
      <c r="B18" s="134" t="s">
        <v>25</v>
      </c>
      <c r="C18" s="135" t="s">
        <v>73</v>
      </c>
      <c r="D18" s="136">
        <v>32.266666666666666</v>
      </c>
      <c r="E18" s="136">
        <v>35.607733026396559</v>
      </c>
      <c r="F18" s="137">
        <f t="shared" si="2"/>
        <v>3.3410663597298935</v>
      </c>
      <c r="G18" s="138">
        <f t="shared" si="3"/>
        <v>10.354544503295116</v>
      </c>
    </row>
    <row r="19" spans="2:7" ht="20.100000000000001" customHeight="1">
      <c r="B19" s="134" t="s">
        <v>25</v>
      </c>
      <c r="C19" s="135" t="s">
        <v>74</v>
      </c>
      <c r="D19" s="136">
        <v>33.468112481904257</v>
      </c>
      <c r="E19" s="136">
        <v>43.056756766417855</v>
      </c>
      <c r="F19" s="137">
        <f t="shared" si="2"/>
        <v>9.5886442845135988</v>
      </c>
      <c r="G19" s="138">
        <f t="shared" si="3"/>
        <v>28.650089812199724</v>
      </c>
    </row>
    <row r="20" spans="2:7" ht="20.100000000000001" customHeight="1">
      <c r="B20" s="134" t="s">
        <v>25</v>
      </c>
      <c r="C20" s="135" t="s">
        <v>75</v>
      </c>
      <c r="D20" s="136">
        <v>9.2544965533729115</v>
      </c>
      <c r="E20" s="136">
        <v>10.493698588785751</v>
      </c>
      <c r="F20" s="137">
        <f t="shared" si="2"/>
        <v>1.2392020354128395</v>
      </c>
      <c r="G20" s="138">
        <f t="shared" si="3"/>
        <v>13.390269565351957</v>
      </c>
    </row>
    <row r="21" spans="2:7" ht="20.100000000000001" customHeight="1">
      <c r="B21" s="134" t="s">
        <v>25</v>
      </c>
      <c r="C21" s="135" t="s">
        <v>76</v>
      </c>
      <c r="D21" s="136">
        <v>165.3356835719101</v>
      </c>
      <c r="E21" s="136">
        <v>173.14263996166281</v>
      </c>
      <c r="F21" s="137">
        <f t="shared" si="2"/>
        <v>7.8069563897527132</v>
      </c>
      <c r="G21" s="138">
        <f t="shared" si="3"/>
        <v>4.7218823070079878</v>
      </c>
    </row>
    <row r="22" spans="2:7" ht="20.100000000000001" customHeight="1">
      <c r="B22" s="134" t="s">
        <v>25</v>
      </c>
      <c r="C22" s="135" t="s">
        <v>77</v>
      </c>
      <c r="D22" s="136">
        <v>53.651329940119766</v>
      </c>
      <c r="E22" s="136">
        <v>47.025413051448147</v>
      </c>
      <c r="F22" s="137">
        <f t="shared" si="2"/>
        <v>-6.6259168886716182</v>
      </c>
      <c r="G22" s="138">
        <f>(E22*100/D22)-100</f>
        <v>-12.349958325481964</v>
      </c>
    </row>
    <row r="23" spans="2:7" ht="20.100000000000001" customHeight="1">
      <c r="B23" s="134" t="s">
        <v>25</v>
      </c>
      <c r="C23" s="135" t="s">
        <v>78</v>
      </c>
      <c r="D23" s="136">
        <v>29.820197344378123</v>
      </c>
      <c r="E23" s="136">
        <v>31.03792472842758</v>
      </c>
      <c r="F23" s="137">
        <f t="shared" si="2"/>
        <v>1.2177273840494571</v>
      </c>
      <c r="G23" s="138">
        <f t="shared" ref="G23:G26" si="4">(E23*100/D23)-100</f>
        <v>4.0835658127494838</v>
      </c>
    </row>
    <row r="24" spans="2:7" ht="20.100000000000001" customHeight="1">
      <c r="B24" s="134" t="s">
        <v>25</v>
      </c>
      <c r="C24" s="135" t="s">
        <v>79</v>
      </c>
      <c r="D24" s="136">
        <v>51.041447669305185</v>
      </c>
      <c r="E24" s="136">
        <v>47.362545544376502</v>
      </c>
      <c r="F24" s="137">
        <f t="shared" si="2"/>
        <v>-3.6789021249286833</v>
      </c>
      <c r="G24" s="138">
        <f t="shared" si="4"/>
        <v>-7.2076759044220182</v>
      </c>
    </row>
    <row r="25" spans="2:7" ht="20.100000000000001" customHeight="1">
      <c r="B25" s="134" t="s">
        <v>25</v>
      </c>
      <c r="C25" s="135" t="s">
        <v>80</v>
      </c>
      <c r="D25" s="136">
        <v>363</v>
      </c>
      <c r="E25" s="136">
        <v>363</v>
      </c>
      <c r="F25" s="137">
        <f t="shared" si="2"/>
        <v>0</v>
      </c>
      <c r="G25" s="138">
        <f t="shared" si="4"/>
        <v>0</v>
      </c>
    </row>
    <row r="26" spans="2:7" ht="20.100000000000001" customHeight="1">
      <c r="B26" s="134" t="s">
        <v>25</v>
      </c>
      <c r="C26" s="135" t="s">
        <v>81</v>
      </c>
      <c r="D26" s="136">
        <v>128.85007385524369</v>
      </c>
      <c r="E26" s="136">
        <v>116.90250243743907</v>
      </c>
      <c r="F26" s="137">
        <f t="shared" si="2"/>
        <v>-11.947571417804625</v>
      </c>
      <c r="G26" s="138">
        <f t="shared" si="4"/>
        <v>-9.2724598910413505</v>
      </c>
    </row>
    <row r="27" spans="2:7" ht="20.100000000000001" customHeight="1">
      <c r="B27" s="134" t="s">
        <v>25</v>
      </c>
      <c r="C27" s="135" t="s">
        <v>82</v>
      </c>
      <c r="D27" s="136">
        <v>175.27780181804525</v>
      </c>
      <c r="E27" s="136">
        <v>173.74078443261098</v>
      </c>
      <c r="F27" s="137">
        <f t="shared" si="2"/>
        <v>-1.5370173854342681</v>
      </c>
      <c r="G27" s="138">
        <f t="shared" si="3"/>
        <v>-0.87690361785222137</v>
      </c>
    </row>
    <row r="28" spans="2:7" ht="20.100000000000001" customHeight="1">
      <c r="B28" s="134" t="s">
        <v>25</v>
      </c>
      <c r="C28" s="135" t="s">
        <v>83</v>
      </c>
      <c r="D28" s="136">
        <v>25.525627074677388</v>
      </c>
      <c r="E28" s="136">
        <v>26.886138828633406</v>
      </c>
      <c r="F28" s="137">
        <f t="shared" si="2"/>
        <v>1.3605117539560183</v>
      </c>
      <c r="G28" s="138">
        <f t="shared" si="3"/>
        <v>5.3299836669074807</v>
      </c>
    </row>
    <row r="29" spans="2:7" ht="20.100000000000001" customHeight="1">
      <c r="B29" s="134" t="s">
        <v>25</v>
      </c>
      <c r="C29" s="135" t="s">
        <v>84</v>
      </c>
      <c r="D29" s="136">
        <v>44.753262028580167</v>
      </c>
      <c r="E29" s="136">
        <v>44.66017446775534</v>
      </c>
      <c r="F29" s="137">
        <f t="shared" si="2"/>
        <v>-9.3087560824827165E-2</v>
      </c>
      <c r="G29" s="138">
        <f t="shared" si="3"/>
        <v>-0.20800173351693729</v>
      </c>
    </row>
    <row r="30" spans="2:7" ht="20.100000000000001" customHeight="1">
      <c r="B30" s="134" t="s">
        <v>25</v>
      </c>
      <c r="C30" s="135" t="s">
        <v>85</v>
      </c>
      <c r="D30" s="136">
        <v>75.025540415030264</v>
      </c>
      <c r="E30" s="136">
        <v>74.58308757583751</v>
      </c>
      <c r="F30" s="137">
        <f t="shared" si="2"/>
        <v>-0.4424528391927538</v>
      </c>
      <c r="G30" s="138">
        <f t="shared" si="3"/>
        <v>-0.58973629079534362</v>
      </c>
    </row>
    <row r="31" spans="2:7" ht="20.100000000000001" customHeight="1">
      <c r="B31" s="134" t="s">
        <v>25</v>
      </c>
      <c r="C31" s="135" t="s">
        <v>86</v>
      </c>
      <c r="D31" s="136">
        <v>57.055564779456539</v>
      </c>
      <c r="E31" s="136">
        <v>58.508668629375208</v>
      </c>
      <c r="F31" s="137">
        <f t="shared" si="2"/>
        <v>1.4531038499186693</v>
      </c>
      <c r="G31" s="138">
        <f t="shared" si="3"/>
        <v>2.5468223047752048</v>
      </c>
    </row>
    <row r="32" spans="2:7" ht="20.100000000000001" customHeight="1">
      <c r="B32" s="134" t="s">
        <v>25</v>
      </c>
      <c r="C32" s="135" t="s">
        <v>87</v>
      </c>
      <c r="D32" s="136">
        <v>64.737356419594974</v>
      </c>
      <c r="E32" s="136">
        <v>54.292779869501373</v>
      </c>
      <c r="F32" s="137">
        <f t="shared" si="2"/>
        <v>-10.444576550093601</v>
      </c>
      <c r="G32" s="138">
        <f t="shared" si="3"/>
        <v>-16.133770558064043</v>
      </c>
    </row>
    <row r="33" spans="2:10" ht="20.100000000000001" customHeight="1">
      <c r="B33" s="134" t="s">
        <v>25</v>
      </c>
      <c r="C33" s="135" t="s">
        <v>88</v>
      </c>
      <c r="D33" s="136">
        <v>19.000000000000004</v>
      </c>
      <c r="E33" s="136">
        <v>19.000000000000004</v>
      </c>
      <c r="F33" s="137">
        <f t="shared" si="2"/>
        <v>0</v>
      </c>
      <c r="G33" s="138">
        <f t="shared" si="3"/>
        <v>0</v>
      </c>
    </row>
    <row r="34" spans="2:10" ht="20.100000000000001" customHeight="1" thickBot="1">
      <c r="B34" s="139" t="s">
        <v>25</v>
      </c>
      <c r="C34" s="140" t="s">
        <v>89</v>
      </c>
      <c r="D34" s="141">
        <v>18.468882506575106</v>
      </c>
      <c r="E34" s="141">
        <v>18.000610765111176</v>
      </c>
      <c r="F34" s="142">
        <f t="shared" si="2"/>
        <v>-0.46827174146392991</v>
      </c>
      <c r="G34" s="143">
        <f t="shared" si="3"/>
        <v>-2.5354633194359337</v>
      </c>
    </row>
    <row r="35" spans="2:10" ht="15" customHeight="1">
      <c r="B35" s="80" t="s">
        <v>52</v>
      </c>
      <c r="C35" s="144"/>
      <c r="F35" s="144"/>
      <c r="G35" s="144"/>
      <c r="J35" s="145"/>
    </row>
    <row r="36" spans="2:10" ht="15" customHeight="1">
      <c r="B36" s="83" t="s">
        <v>90</v>
      </c>
      <c r="C36" s="81"/>
      <c r="D36" s="144"/>
      <c r="E36" s="144"/>
      <c r="F36" s="144"/>
      <c r="G36" s="144"/>
    </row>
    <row r="37" spans="2:10" ht="9.75" customHeight="1">
      <c r="B37" s="146"/>
      <c r="D37" s="144"/>
      <c r="E37" s="147"/>
      <c r="F37" s="144"/>
      <c r="G37" s="144"/>
    </row>
    <row r="38" spans="2:10" s="144" customFormat="1" ht="37.5" customHeight="1">
      <c r="B38" s="148"/>
      <c r="C38" s="148"/>
      <c r="D38" s="148"/>
      <c r="E38" s="148"/>
      <c r="F38" s="148"/>
      <c r="G38" s="148"/>
    </row>
    <row r="39" spans="2:10" ht="33" customHeight="1">
      <c r="B39" s="148" t="s">
        <v>58</v>
      </c>
      <c r="C39" s="148"/>
      <c r="D39" s="148"/>
      <c r="E39" s="148"/>
      <c r="F39" s="148"/>
      <c r="G39" s="148"/>
    </row>
    <row r="40" spans="2:10" ht="28.5" customHeight="1">
      <c r="I40" s="149"/>
    </row>
    <row r="41" spans="2:10" ht="18.75" customHeight="1">
      <c r="I41" s="149"/>
    </row>
    <row r="42" spans="2:10" ht="18.75" customHeight="1">
      <c r="I42" s="149"/>
    </row>
    <row r="43" spans="2:10" ht="13.5" customHeight="1">
      <c r="I43" s="149"/>
    </row>
    <row r="44" spans="2:10" ht="15" customHeight="1">
      <c r="B44" s="150"/>
      <c r="C44" s="151"/>
      <c r="D44" s="152"/>
      <c r="E44" s="152"/>
      <c r="F44" s="150"/>
      <c r="G44" s="150"/>
    </row>
    <row r="45" spans="2:10" ht="11.25" customHeight="1">
      <c r="B45" s="150"/>
      <c r="C45" s="151"/>
      <c r="D45" s="150"/>
      <c r="E45" s="150"/>
      <c r="F45" s="150"/>
      <c r="G45" s="150"/>
    </row>
    <row r="46" spans="2:10" ht="13.5" customHeight="1">
      <c r="B46" s="150"/>
      <c r="C46" s="150"/>
      <c r="D46" s="153"/>
      <c r="E46" s="153"/>
      <c r="F46" s="154"/>
      <c r="G46" s="154"/>
    </row>
    <row r="47" spans="2:10" ht="6" customHeight="1">
      <c r="B47" s="155"/>
      <c r="C47" s="156"/>
      <c r="D47" s="157"/>
      <c r="E47" s="157"/>
      <c r="F47" s="158"/>
      <c r="G47" s="157"/>
    </row>
    <row r="48" spans="2:10" ht="15" customHeight="1">
      <c r="B48" s="155"/>
      <c r="C48" s="156"/>
      <c r="D48" s="157"/>
      <c r="E48" s="157"/>
      <c r="F48" s="158"/>
      <c r="G48" s="157"/>
    </row>
    <row r="49" spans="2:10" ht="15" customHeight="1">
      <c r="B49" s="155"/>
      <c r="C49" s="156"/>
      <c r="D49" s="157"/>
      <c r="E49" s="157"/>
      <c r="F49" s="158"/>
      <c r="G49" s="157"/>
    </row>
    <row r="50" spans="2:10" ht="15" customHeight="1">
      <c r="B50" s="155"/>
      <c r="C50" s="156"/>
      <c r="D50" s="157"/>
      <c r="E50" s="157"/>
      <c r="F50" s="158"/>
      <c r="G50" s="159"/>
    </row>
    <row r="51" spans="2:10" ht="15" customHeight="1">
      <c r="B51" s="155"/>
      <c r="C51" s="160"/>
      <c r="D51" s="157"/>
      <c r="E51" s="157"/>
      <c r="F51" s="158"/>
      <c r="G51" s="159"/>
      <c r="I51" s="161"/>
    </row>
    <row r="52" spans="2:10" ht="15" customHeight="1">
      <c r="B52" s="155"/>
      <c r="C52" s="160"/>
      <c r="D52" s="157"/>
      <c r="E52" s="157"/>
      <c r="F52" s="158"/>
      <c r="G52" s="159"/>
      <c r="H52" s="161"/>
      <c r="I52" s="162"/>
    </row>
    <row r="53" spans="2:10" ht="15" customHeight="1">
      <c r="B53" s="163"/>
      <c r="C53" s="160"/>
      <c r="D53" s="157"/>
      <c r="E53" s="157"/>
      <c r="F53" s="158"/>
      <c r="G53" s="159"/>
      <c r="H53" s="161"/>
      <c r="I53" s="162"/>
      <c r="J53" s="126"/>
    </row>
    <row r="54" spans="2:10" ht="15" customHeight="1">
      <c r="B54" s="155"/>
      <c r="C54" s="160"/>
      <c r="D54" s="157"/>
      <c r="E54" s="157"/>
      <c r="F54" s="158"/>
      <c r="G54" s="157"/>
      <c r="H54" s="162"/>
    </row>
    <row r="55" spans="2:10" ht="15" customHeight="1">
      <c r="B55" s="155"/>
      <c r="C55" s="160"/>
      <c r="D55" s="157"/>
      <c r="E55" s="157"/>
      <c r="F55" s="158"/>
      <c r="G55" s="157"/>
      <c r="H55" s="161"/>
    </row>
    <row r="56" spans="2:10" ht="15" customHeight="1">
      <c r="B56" s="155"/>
      <c r="C56" s="160"/>
      <c r="D56" s="157"/>
      <c r="E56" s="157"/>
      <c r="F56" s="158"/>
      <c r="G56" s="157"/>
      <c r="H56" s="100"/>
      <c r="I56" s="162"/>
    </row>
    <row r="57" spans="2:10" ht="15" customHeight="1">
      <c r="B57" s="155"/>
      <c r="C57" s="164"/>
      <c r="D57" s="157"/>
      <c r="E57" s="157"/>
      <c r="F57" s="158"/>
      <c r="I57" s="162"/>
    </row>
    <row r="58" spans="2:10" ht="15" customHeight="1">
      <c r="B58" s="155"/>
      <c r="C58" s="165"/>
      <c r="D58" s="157"/>
      <c r="E58" s="157"/>
      <c r="F58" s="158"/>
    </row>
    <row r="59" spans="2:10" ht="15" customHeight="1">
      <c r="B59" s="155"/>
      <c r="C59" s="165"/>
      <c r="D59" s="157"/>
      <c r="E59" s="157"/>
      <c r="F59" s="158"/>
    </row>
    <row r="60" spans="2:10" ht="15" customHeight="1">
      <c r="B60" s="155"/>
      <c r="C60" s="165"/>
      <c r="D60" s="157"/>
      <c r="E60" s="157"/>
      <c r="F60" s="158"/>
      <c r="G60" s="105" t="s">
        <v>59</v>
      </c>
    </row>
    <row r="61" spans="2:10" ht="15" customHeight="1">
      <c r="B61" s="155"/>
      <c r="C61" s="165"/>
      <c r="D61" s="157"/>
      <c r="E61" s="157"/>
      <c r="F61" s="158"/>
    </row>
    <row r="62" spans="2:10" ht="15" customHeight="1">
      <c r="B62" s="155"/>
      <c r="C62" s="160"/>
      <c r="D62" s="166"/>
      <c r="E62" s="166"/>
      <c r="F62" s="158"/>
      <c r="H62" s="162"/>
    </row>
    <row r="63" spans="2:10" ht="15" customHeight="1">
      <c r="B63" s="155"/>
      <c r="C63" s="167"/>
      <c r="D63" s="157"/>
      <c r="E63" s="157"/>
      <c r="F63" s="158"/>
    </row>
    <row r="64" spans="2:10" ht="15" customHeight="1">
      <c r="B64" s="168"/>
      <c r="C64" s="167"/>
      <c r="D64" s="169"/>
      <c r="E64" s="169"/>
      <c r="F64" s="158"/>
    </row>
    <row r="65" spans="2:8" ht="15" customHeight="1">
      <c r="B65" s="168"/>
      <c r="C65" s="167"/>
      <c r="D65" s="157"/>
      <c r="E65" s="157"/>
      <c r="F65" s="158"/>
      <c r="G65" s="157"/>
    </row>
    <row r="66" spans="2:8" ht="15" customHeight="1">
      <c r="B66" s="168"/>
      <c r="C66" s="167"/>
      <c r="D66" s="170"/>
      <c r="E66" s="170"/>
      <c r="F66" s="170"/>
      <c r="G66" s="170"/>
    </row>
    <row r="67" spans="2:8" ht="12" customHeight="1">
      <c r="B67" s="167"/>
      <c r="C67" s="171"/>
      <c r="D67" s="171"/>
      <c r="E67" s="171"/>
      <c r="F67" s="171"/>
      <c r="G67" s="171"/>
    </row>
    <row r="68" spans="2:8" ht="15" customHeight="1">
      <c r="B68" s="172"/>
      <c r="C68" s="171"/>
      <c r="D68" s="171"/>
      <c r="E68" s="171"/>
      <c r="F68" s="171"/>
      <c r="G68" s="171"/>
    </row>
    <row r="69" spans="2:8" ht="13.5" customHeight="1">
      <c r="B69" s="172"/>
      <c r="C69" s="173"/>
      <c r="D69" s="173"/>
      <c r="E69" s="173"/>
      <c r="F69" s="173"/>
      <c r="G69" s="173"/>
      <c r="H69" s="100"/>
    </row>
    <row r="70" spans="2:8">
      <c r="B70" s="174"/>
    </row>
    <row r="71" spans="2:8" ht="11.25" customHeight="1">
      <c r="B71" s="175"/>
      <c r="C71" s="175"/>
      <c r="D71" s="175"/>
    </row>
  </sheetData>
  <mergeCells count="4">
    <mergeCell ref="B3:G3"/>
    <mergeCell ref="B38:G38"/>
    <mergeCell ref="B39:G39"/>
    <mergeCell ref="D66:G66"/>
  </mergeCells>
  <conditionalFormatting sqref="G65 G32:G34 G47:G56 G7 G9 G29:G30 G27 G12:G23">
    <cfRule type="cellIs" dxfId="25" priority="17" stopIfTrue="1" operator="lessThan">
      <formula>0</formula>
    </cfRule>
    <cfRule type="cellIs" dxfId="24" priority="18" stopIfTrue="1" operator="greaterThanOrEqual">
      <formula>0</formula>
    </cfRule>
  </conditionalFormatting>
  <conditionalFormatting sqref="G28">
    <cfRule type="cellIs" dxfId="23" priority="15" stopIfTrue="1" operator="lessThan">
      <formula>0</formula>
    </cfRule>
    <cfRule type="cellIs" dxfId="22" priority="16" stopIfTrue="1" operator="greaterThanOrEqual">
      <formula>0</formula>
    </cfRule>
  </conditionalFormatting>
  <conditionalFormatting sqref="G8">
    <cfRule type="cellIs" dxfId="21" priority="13" stopIfTrue="1" operator="lessThan">
      <formula>0</formula>
    </cfRule>
    <cfRule type="cellIs" dxfId="20" priority="14" stopIfTrue="1" operator="greaterThanOrEqual">
      <formula>0</formula>
    </cfRule>
  </conditionalFormatting>
  <conditionalFormatting sqref="G10">
    <cfRule type="cellIs" dxfId="19" priority="11" stopIfTrue="1" operator="lessThan">
      <formula>0</formula>
    </cfRule>
    <cfRule type="cellIs" dxfId="18" priority="12" stopIfTrue="1" operator="greaterThanOrEqual">
      <formula>0</formula>
    </cfRule>
  </conditionalFormatting>
  <conditionalFormatting sqref="G31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G11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24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26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5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7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59" max="6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0</xdr:col>
                <xdr:colOff>152400</xdr:colOff>
                <xdr:row>39</xdr:row>
                <xdr:rowOff>175260</xdr:rowOff>
              </from>
              <to>
                <xdr:col>6</xdr:col>
                <xdr:colOff>1104900</xdr:colOff>
                <xdr:row>59</xdr:row>
                <xdr:rowOff>45720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showGridLines="0" zoomScale="85" zoomScaleNormal="85" zoomScaleSheetLayoutView="90" zoomScalePageLayoutView="75" workbookViewId="0">
      <selection activeCell="K37" sqref="K37"/>
    </sheetView>
  </sheetViews>
  <sheetFormatPr baseColWidth="10" defaultColWidth="11.5546875" defaultRowHeight="10.199999999999999"/>
  <cols>
    <col min="1" max="1" width="1.88671875" style="114" customWidth="1"/>
    <col min="2" max="2" width="5.33203125" style="114" customWidth="1"/>
    <col min="3" max="3" width="69.6640625" style="114" customWidth="1"/>
    <col min="4" max="4" width="17.44140625" style="114" customWidth="1"/>
    <col min="5" max="5" width="18.109375" style="114" customWidth="1"/>
    <col min="6" max="6" width="18" style="114" customWidth="1"/>
    <col min="7" max="7" width="20.33203125" style="114" customWidth="1"/>
    <col min="8" max="8" width="10.5546875" style="114" customWidth="1"/>
    <col min="9" max="16384" width="11.5546875" style="114"/>
  </cols>
  <sheetData>
    <row r="1" spans="1:8" ht="10.5" customHeight="1">
      <c r="G1" s="3"/>
    </row>
    <row r="2" spans="1:8" ht="15.6" customHeight="1">
      <c r="B2" s="5" t="s">
        <v>91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76"/>
      <c r="B4" s="7" t="s">
        <v>92</v>
      </c>
      <c r="C4" s="8"/>
      <c r="D4" s="8"/>
      <c r="E4" s="8"/>
      <c r="F4" s="8"/>
      <c r="G4" s="9"/>
    </row>
    <row r="5" spans="1:8" ht="15.75" customHeight="1">
      <c r="B5" s="177"/>
      <c r="C5" s="11" t="s">
        <v>93</v>
      </c>
      <c r="D5" s="12"/>
      <c r="E5" s="12"/>
      <c r="F5" s="13" t="s">
        <v>4</v>
      </c>
      <c r="G5" s="14" t="s">
        <v>4</v>
      </c>
    </row>
    <row r="6" spans="1:8" ht="13.8">
      <c r="B6" s="178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4.4" thickBot="1">
      <c r="B7" s="179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80"/>
      <c r="C8" s="181" t="s">
        <v>94</v>
      </c>
      <c r="D8" s="182"/>
      <c r="E8" s="182"/>
      <c r="F8" s="183"/>
      <c r="G8" s="184"/>
    </row>
    <row r="9" spans="1:8" ht="20.100000000000001" customHeight="1">
      <c r="B9" s="185" t="s">
        <v>95</v>
      </c>
      <c r="C9" s="186" t="s">
        <v>96</v>
      </c>
      <c r="D9" s="187">
        <v>380.74</v>
      </c>
      <c r="E9" s="187">
        <v>380.55</v>
      </c>
      <c r="F9" s="188">
        <f>E9-D9</f>
        <v>-0.18999999999999773</v>
      </c>
      <c r="G9" s="189">
        <f>(E9*100/D9)-100</f>
        <v>-4.9902820822609328E-2</v>
      </c>
    </row>
    <row r="10" spans="1:8" ht="20.100000000000001" customHeight="1">
      <c r="B10" s="190" t="s">
        <v>95</v>
      </c>
      <c r="C10" s="36" t="s">
        <v>97</v>
      </c>
      <c r="D10" s="39">
        <v>342.23</v>
      </c>
      <c r="E10" s="39">
        <v>358.13</v>
      </c>
      <c r="F10" s="33">
        <f t="shared" ref="F10:F12" si="0">E10-D10</f>
        <v>15.899999999999977</v>
      </c>
      <c r="G10" s="38">
        <f t="shared" ref="G10:G11" si="1">(E10*100/D10)-100</f>
        <v>4.64599830523332</v>
      </c>
      <c r="H10" s="191"/>
    </row>
    <row r="11" spans="1:8" ht="20.100000000000001" customHeight="1">
      <c r="B11" s="190" t="s">
        <v>95</v>
      </c>
      <c r="C11" s="36" t="s">
        <v>98</v>
      </c>
      <c r="D11" s="39">
        <v>381.31</v>
      </c>
      <c r="E11" s="39">
        <v>384.2</v>
      </c>
      <c r="F11" s="33">
        <f t="shared" si="0"/>
        <v>2.8899999999999864</v>
      </c>
      <c r="G11" s="38">
        <f t="shared" si="1"/>
        <v>0.75791350869371854</v>
      </c>
      <c r="H11" s="191"/>
    </row>
    <row r="12" spans="1:8" ht="20.100000000000001" customHeight="1" thickBot="1">
      <c r="B12" s="190" t="s">
        <v>95</v>
      </c>
      <c r="C12" s="36" t="s">
        <v>99</v>
      </c>
      <c r="D12" s="39">
        <v>194.65</v>
      </c>
      <c r="E12" s="39">
        <v>194.67</v>
      </c>
      <c r="F12" s="33">
        <f t="shared" si="0"/>
        <v>1.999999999998181E-2</v>
      </c>
      <c r="G12" s="47">
        <f>(E12*100/D12)-100</f>
        <v>1.0274852298991277E-2</v>
      </c>
    </row>
    <row r="13" spans="1:8" ht="20.100000000000001" customHeight="1" thickBot="1">
      <c r="B13" s="192"/>
      <c r="C13" s="193" t="s">
        <v>100</v>
      </c>
      <c r="D13" s="194"/>
      <c r="E13" s="194"/>
      <c r="F13" s="195"/>
      <c r="G13" s="196"/>
    </row>
    <row r="14" spans="1:8" ht="20.100000000000001" customHeight="1">
      <c r="B14" s="190" t="s">
        <v>95</v>
      </c>
      <c r="C14" s="59" t="s">
        <v>101</v>
      </c>
      <c r="D14" s="39">
        <v>671.18</v>
      </c>
      <c r="E14" s="39">
        <v>668.73</v>
      </c>
      <c r="F14" s="33">
        <f t="shared" ref="F14:F17" si="2">E14-D14</f>
        <v>-2.4499999999999318</v>
      </c>
      <c r="G14" s="47">
        <f>(E14*100/D14)-100</f>
        <v>-0.36502875532643486</v>
      </c>
    </row>
    <row r="15" spans="1:8" ht="20.100000000000001" customHeight="1">
      <c r="B15" s="190" t="s">
        <v>95</v>
      </c>
      <c r="C15" s="59" t="s">
        <v>102</v>
      </c>
      <c r="D15" s="39">
        <v>636.39</v>
      </c>
      <c r="E15" s="39">
        <v>636.46</v>
      </c>
      <c r="F15" s="33">
        <f t="shared" si="2"/>
        <v>7.0000000000050022E-2</v>
      </c>
      <c r="G15" s="47">
        <f>(E15*100/D15)-100</f>
        <v>1.0999544304596043E-2</v>
      </c>
    </row>
    <row r="16" spans="1:8" ht="20.100000000000001" customHeight="1">
      <c r="B16" s="190" t="s">
        <v>95</v>
      </c>
      <c r="C16" s="59" t="s">
        <v>103</v>
      </c>
      <c r="D16" s="39">
        <v>658.7</v>
      </c>
      <c r="E16" s="39">
        <v>658.69</v>
      </c>
      <c r="F16" s="33">
        <f t="shared" si="2"/>
        <v>-9.9999999999909051E-3</v>
      </c>
      <c r="G16" s="47">
        <f>(E16*100/D16)-100</f>
        <v>-1.5181417944489795E-3</v>
      </c>
    </row>
    <row r="17" spans="2:12" ht="20.100000000000001" customHeight="1" thickBot="1">
      <c r="B17" s="190" t="s">
        <v>95</v>
      </c>
      <c r="C17" s="59" t="s">
        <v>104</v>
      </c>
      <c r="D17" s="39">
        <v>614.08000000000004</v>
      </c>
      <c r="E17" s="39">
        <v>614.22</v>
      </c>
      <c r="F17" s="33">
        <f t="shared" si="2"/>
        <v>0.13999999999998636</v>
      </c>
      <c r="G17" s="47">
        <f>(E17*100/D17)-100</f>
        <v>2.279833246481644E-2</v>
      </c>
      <c r="H17" s="197"/>
    </row>
    <row r="18" spans="2:12" ht="20.100000000000001" customHeight="1" thickBot="1">
      <c r="B18" s="192"/>
      <c r="C18" s="198" t="s">
        <v>105</v>
      </c>
      <c r="D18" s="194"/>
      <c r="E18" s="194"/>
      <c r="F18" s="195"/>
      <c r="G18" s="196"/>
    </row>
    <row r="19" spans="2:12" ht="20.100000000000001" customHeight="1">
      <c r="B19" s="199" t="s">
        <v>95</v>
      </c>
      <c r="C19" s="59" t="s">
        <v>106</v>
      </c>
      <c r="D19" s="39">
        <v>187.93</v>
      </c>
      <c r="E19" s="39">
        <v>187.16</v>
      </c>
      <c r="F19" s="33">
        <f t="shared" ref="F19:F23" si="3">E19-D19</f>
        <v>-0.77000000000001023</v>
      </c>
      <c r="G19" s="47">
        <f>(E19*100/D19)-100</f>
        <v>-0.40972702602033451</v>
      </c>
    </row>
    <row r="20" spans="2:12" ht="20.100000000000001" customHeight="1">
      <c r="B20" s="190" t="s">
        <v>95</v>
      </c>
      <c r="C20" s="59" t="s">
        <v>107</v>
      </c>
      <c r="D20" s="39">
        <v>185.68</v>
      </c>
      <c r="E20" s="39">
        <v>182.59</v>
      </c>
      <c r="F20" s="200">
        <f t="shared" si="3"/>
        <v>-3.0900000000000034</v>
      </c>
      <c r="G20" s="38">
        <f>(E20*100/D20)-100</f>
        <v>-1.6641533821628656</v>
      </c>
    </row>
    <row r="21" spans="2:12" ht="20.100000000000001" customHeight="1">
      <c r="B21" s="190" t="s">
        <v>95</v>
      </c>
      <c r="C21" s="59" t="s">
        <v>108</v>
      </c>
      <c r="D21" s="39">
        <v>181.44</v>
      </c>
      <c r="E21" s="39">
        <v>182.3</v>
      </c>
      <c r="F21" s="33">
        <f t="shared" si="3"/>
        <v>0.86000000000001364</v>
      </c>
      <c r="G21" s="38">
        <f>(E21*100/D21)-100</f>
        <v>0.47398589065255692</v>
      </c>
      <c r="L21" s="201"/>
    </row>
    <row r="22" spans="2:12" ht="20.100000000000001" customHeight="1">
      <c r="B22" s="190" t="s">
        <v>95</v>
      </c>
      <c r="C22" s="59" t="s">
        <v>109</v>
      </c>
      <c r="D22" s="39">
        <v>174.73</v>
      </c>
      <c r="E22" s="39">
        <v>172.65</v>
      </c>
      <c r="F22" s="33">
        <f t="shared" si="3"/>
        <v>-2.0799999999999841</v>
      </c>
      <c r="G22" s="38">
        <f>(E22*100/D22)-100</f>
        <v>-1.1904080581468435</v>
      </c>
      <c r="H22" s="197"/>
    </row>
    <row r="23" spans="2:12" ht="20.100000000000001" customHeight="1" thickBot="1">
      <c r="B23" s="190" t="s">
        <v>95</v>
      </c>
      <c r="C23" s="202" t="s">
        <v>110</v>
      </c>
      <c r="D23" s="39">
        <v>65.89</v>
      </c>
      <c r="E23" s="39">
        <v>65.86</v>
      </c>
      <c r="F23" s="200">
        <f t="shared" si="3"/>
        <v>-3.0000000000001137E-2</v>
      </c>
      <c r="G23" s="38">
        <f>(E23*100/D23)-100</f>
        <v>-4.5530429503713776E-2</v>
      </c>
    </row>
    <row r="24" spans="2:12" ht="20.100000000000001" customHeight="1" thickBot="1">
      <c r="B24" s="192"/>
      <c r="C24" s="198" t="s">
        <v>111</v>
      </c>
      <c r="D24" s="194"/>
      <c r="E24" s="194"/>
      <c r="F24" s="195"/>
      <c r="G24" s="203"/>
    </row>
    <row r="25" spans="2:12" ht="20.100000000000001" customHeight="1">
      <c r="B25" s="204" t="s">
        <v>112</v>
      </c>
      <c r="C25" s="122" t="s">
        <v>113</v>
      </c>
      <c r="D25" s="123">
        <v>153.15</v>
      </c>
      <c r="E25" s="123">
        <v>153.15</v>
      </c>
      <c r="F25" s="124">
        <f t="shared" ref="F25:F27" si="4">E25-D25</f>
        <v>0</v>
      </c>
      <c r="G25" s="125">
        <f>(E25*100/D25)-100</f>
        <v>0</v>
      </c>
    </row>
    <row r="26" spans="2:12" ht="20.100000000000001" customHeight="1">
      <c r="B26" s="204" t="s">
        <v>112</v>
      </c>
      <c r="C26" s="122" t="s">
        <v>114</v>
      </c>
      <c r="D26" s="123">
        <v>150.32</v>
      </c>
      <c r="E26" s="123">
        <v>150.32</v>
      </c>
      <c r="F26" s="124">
        <f t="shared" si="4"/>
        <v>0</v>
      </c>
      <c r="G26" s="125">
        <f>(E26*100/D26)-100</f>
        <v>0</v>
      </c>
    </row>
    <row r="27" spans="2:12" ht="20.100000000000001" customHeight="1" thickBot="1">
      <c r="B27" s="204" t="s">
        <v>112</v>
      </c>
      <c r="C27" s="122" t="s">
        <v>115</v>
      </c>
      <c r="D27" s="123">
        <v>153.55000000000001</v>
      </c>
      <c r="E27" s="123">
        <v>153.55000000000001</v>
      </c>
      <c r="F27" s="124">
        <f t="shared" si="4"/>
        <v>0</v>
      </c>
      <c r="G27" s="125">
        <f>(E27*100/D27)-100</f>
        <v>0</v>
      </c>
    </row>
    <row r="28" spans="2:12" ht="20.100000000000001" customHeight="1" thickBot="1">
      <c r="B28" s="192"/>
      <c r="C28" s="205" t="s">
        <v>116</v>
      </c>
      <c r="D28" s="194"/>
      <c r="E28" s="194"/>
      <c r="F28" s="195"/>
      <c r="G28" s="203"/>
    </row>
    <row r="29" spans="2:12" ht="20.100000000000001" customHeight="1">
      <c r="B29" s="204" t="s">
        <v>117</v>
      </c>
      <c r="C29" s="122" t="s">
        <v>118</v>
      </c>
      <c r="D29" s="123">
        <v>104.33</v>
      </c>
      <c r="E29" s="123">
        <v>102.36</v>
      </c>
      <c r="F29" s="124">
        <f t="shared" ref="F29:F31" si="5">E29-D29</f>
        <v>-1.9699999999999989</v>
      </c>
      <c r="G29" s="125">
        <f>(E29*100/D29)-100</f>
        <v>-1.8882392408703197</v>
      </c>
    </row>
    <row r="30" spans="2:12" ht="20.100000000000001" customHeight="1">
      <c r="B30" s="204" t="s">
        <v>117</v>
      </c>
      <c r="C30" s="206" t="s">
        <v>119</v>
      </c>
      <c r="D30" s="207">
        <v>0.83</v>
      </c>
      <c r="E30" s="207">
        <v>0.82</v>
      </c>
      <c r="F30" s="124">
        <f t="shared" si="5"/>
        <v>-1.0000000000000009E-2</v>
      </c>
      <c r="G30" s="125">
        <f>(E30*100/D30)-100</f>
        <v>-1.2048192771084274</v>
      </c>
    </row>
    <row r="31" spans="2:12" ht="20.100000000000001" customHeight="1" thickBot="1">
      <c r="B31" s="204" t="s">
        <v>117</v>
      </c>
      <c r="C31" s="208" t="s">
        <v>120</v>
      </c>
      <c r="D31" s="209">
        <v>0.75</v>
      </c>
      <c r="E31" s="209">
        <v>0.73</v>
      </c>
      <c r="F31" s="124">
        <f t="shared" si="5"/>
        <v>-2.0000000000000018E-2</v>
      </c>
      <c r="G31" s="125">
        <f>(E31*100/D31)-100</f>
        <v>-2.6666666666666714</v>
      </c>
    </row>
    <row r="32" spans="2:12" ht="20.100000000000001" customHeight="1" thickBot="1">
      <c r="B32" s="192"/>
      <c r="C32" s="198" t="s">
        <v>121</v>
      </c>
      <c r="D32" s="194"/>
      <c r="E32" s="194"/>
      <c r="F32" s="195"/>
      <c r="G32" s="203"/>
    </row>
    <row r="33" spans="2:7" ht="20.100000000000001" customHeight="1" thickBot="1">
      <c r="B33" s="210" t="s">
        <v>122</v>
      </c>
      <c r="C33" s="208" t="s">
        <v>123</v>
      </c>
      <c r="D33" s="123">
        <v>184.39</v>
      </c>
      <c r="E33" s="123">
        <v>184.1</v>
      </c>
      <c r="F33" s="124">
        <f>E33-D33</f>
        <v>-0.28999999999999204</v>
      </c>
      <c r="G33" s="125">
        <f>(E33*100/D33)-100</f>
        <v>-0.15727534031128698</v>
      </c>
    </row>
    <row r="34" spans="2:7" ht="20.100000000000001" customHeight="1" thickBot="1">
      <c r="B34" s="211"/>
      <c r="C34" s="198" t="s">
        <v>124</v>
      </c>
      <c r="D34" s="194"/>
      <c r="E34" s="194"/>
      <c r="F34" s="195"/>
      <c r="G34" s="203"/>
    </row>
    <row r="35" spans="2:7" ht="20.100000000000001" customHeight="1">
      <c r="B35" s="212" t="s">
        <v>125</v>
      </c>
      <c r="C35" s="213" t="s">
        <v>126</v>
      </c>
      <c r="D35" s="214">
        <v>90.01</v>
      </c>
      <c r="E35" s="132">
        <v>90.01</v>
      </c>
      <c r="F35" s="57">
        <f>E35-D35</f>
        <v>0</v>
      </c>
      <c r="G35" s="215">
        <f>(E35*100/D35)-100</f>
        <v>0</v>
      </c>
    </row>
    <row r="36" spans="2:7" ht="20.100000000000001" customHeight="1" thickBot="1">
      <c r="B36" s="216" t="s">
        <v>125</v>
      </c>
      <c r="C36" s="217" t="s">
        <v>127</v>
      </c>
      <c r="D36" s="218">
        <v>371.3</v>
      </c>
      <c r="E36" s="218">
        <v>369.74</v>
      </c>
      <c r="F36" s="219">
        <f>E36-D36</f>
        <v>-1.5600000000000023</v>
      </c>
      <c r="G36" s="220">
        <f>(E36*100/D36)-100</f>
        <v>-0.42014543495825762</v>
      </c>
    </row>
    <row r="37" spans="2:7" ht="20.100000000000001" customHeight="1" thickBot="1">
      <c r="B37" s="221" t="s">
        <v>128</v>
      </c>
      <c r="C37" s="222" t="s">
        <v>129</v>
      </c>
      <c r="D37" s="223" t="s">
        <v>130</v>
      </c>
      <c r="E37" s="224"/>
      <c r="F37" s="224"/>
      <c r="G37" s="225"/>
    </row>
    <row r="38" spans="2:7" ht="20.100000000000001" customHeight="1" thickBot="1">
      <c r="B38" s="211"/>
      <c r="C38" s="198" t="s">
        <v>131</v>
      </c>
      <c r="D38" s="194"/>
      <c r="E38" s="194"/>
      <c r="F38" s="195"/>
      <c r="G38" s="203"/>
    </row>
    <row r="39" spans="2:7" ht="20.100000000000001" customHeight="1" thickBot="1">
      <c r="B39" s="221" t="s">
        <v>132</v>
      </c>
      <c r="C39" s="222" t="s">
        <v>133</v>
      </c>
      <c r="D39" s="223" t="s">
        <v>134</v>
      </c>
      <c r="E39" s="224"/>
      <c r="F39" s="224"/>
      <c r="G39" s="225"/>
    </row>
    <row r="40" spans="2:7" ht="13.8">
      <c r="B40" s="80" t="s">
        <v>52</v>
      </c>
      <c r="C40" s="81"/>
      <c r="D40" s="81"/>
      <c r="E40" s="81"/>
      <c r="F40" s="81"/>
      <c r="G40" s="176"/>
    </row>
    <row r="41" spans="2:7" ht="13.8">
      <c r="B41" s="83" t="s">
        <v>135</v>
      </c>
      <c r="C41" s="81"/>
      <c r="D41" s="81"/>
      <c r="E41" s="81"/>
      <c r="F41" s="81"/>
      <c r="G41" s="176"/>
    </row>
    <row r="42" spans="2:7" ht="12" customHeight="1">
      <c r="B42" s="83" t="s">
        <v>136</v>
      </c>
      <c r="C42" s="81"/>
      <c r="D42" s="81"/>
      <c r="E42" s="81"/>
      <c r="F42" s="81"/>
      <c r="G42" s="176"/>
    </row>
    <row r="43" spans="2:7" ht="32.25" customHeight="1">
      <c r="B43" s="83"/>
      <c r="C43" s="81"/>
      <c r="D43" s="81"/>
      <c r="E43" s="81"/>
      <c r="F43" s="81"/>
      <c r="G43" s="176"/>
    </row>
    <row r="44" spans="2:7" ht="22.5" customHeight="1">
      <c r="B44" s="87" t="s">
        <v>58</v>
      </c>
      <c r="C44" s="87"/>
      <c r="D44" s="87"/>
      <c r="E44" s="87"/>
      <c r="F44" s="87"/>
      <c r="G44" s="87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26"/>
    </row>
    <row r="50" spans="2:9" ht="39" customHeight="1">
      <c r="H50" s="226"/>
    </row>
    <row r="51" spans="2:9" ht="18.75" customHeight="1">
      <c r="H51" s="226"/>
    </row>
    <row r="52" spans="2:9" ht="18.75" customHeight="1">
      <c r="H52" s="226"/>
    </row>
    <row r="53" spans="2:9" ht="13.5" customHeight="1">
      <c r="H53" s="226"/>
    </row>
    <row r="54" spans="2:9" ht="15" customHeight="1">
      <c r="B54" s="227"/>
      <c r="C54" s="227"/>
      <c r="D54" s="228"/>
      <c r="E54" s="228"/>
      <c r="F54" s="227"/>
      <c r="G54" s="227"/>
    </row>
    <row r="55" spans="2:9" ht="11.25" customHeight="1">
      <c r="B55" s="227"/>
      <c r="C55" s="227"/>
      <c r="D55" s="227"/>
      <c r="E55" s="227"/>
      <c r="F55" s="227"/>
    </row>
    <row r="56" spans="2:9" ht="13.5" customHeight="1">
      <c r="B56" s="227"/>
      <c r="C56" s="227"/>
      <c r="D56" s="229"/>
      <c r="E56" s="229"/>
      <c r="F56" s="230"/>
      <c r="G56" s="230"/>
      <c r="I56" s="231"/>
    </row>
    <row r="57" spans="2:9" ht="15" customHeight="1">
      <c r="B57" s="232"/>
      <c r="C57" s="233"/>
      <c r="D57" s="234"/>
      <c r="E57" s="234"/>
      <c r="F57" s="235"/>
      <c r="G57" s="234"/>
      <c r="I57" s="231"/>
    </row>
    <row r="58" spans="2:9" ht="15" customHeight="1">
      <c r="B58" s="232"/>
      <c r="C58" s="233"/>
      <c r="D58" s="234"/>
      <c r="E58" s="234"/>
      <c r="F58" s="235"/>
      <c r="G58" s="234"/>
      <c r="I58" s="231"/>
    </row>
    <row r="59" spans="2:9" ht="15" customHeight="1">
      <c r="B59" s="232"/>
      <c r="C59" s="233"/>
      <c r="D59" s="234"/>
      <c r="E59" s="234"/>
      <c r="F59" s="235"/>
      <c r="G59" s="234"/>
      <c r="I59" s="231"/>
    </row>
    <row r="60" spans="2:9" ht="15" customHeight="1">
      <c r="B60" s="232"/>
      <c r="C60" s="233"/>
      <c r="D60" s="234"/>
      <c r="E60" s="234"/>
      <c r="F60" s="235"/>
    </row>
    <row r="70" spans="7:7">
      <c r="G70" s="105" t="s">
        <v>59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0</xdr:colOff>
                <xdr:row>44</xdr:row>
                <xdr:rowOff>114300</xdr:rowOff>
              </from>
              <to>
                <xdr:col>6</xdr:col>
                <xdr:colOff>1150620</xdr:colOff>
                <xdr:row>62</xdr:row>
                <xdr:rowOff>15240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0"/>
  <sheetViews>
    <sheetView showGridLines="0" topLeftCell="A4" zoomScaleNormal="100" zoomScaleSheetLayoutView="90" workbookViewId="0">
      <selection activeCell="I26" sqref="I26"/>
    </sheetView>
  </sheetViews>
  <sheetFormatPr baseColWidth="10" defaultColWidth="8.88671875" defaultRowHeight="11.4"/>
  <cols>
    <col min="1" max="1" width="2.6640625" style="236" customWidth="1"/>
    <col min="2" max="2" width="26.109375" style="236" customWidth="1"/>
    <col min="3" max="3" width="27.109375" style="236" customWidth="1"/>
    <col min="4" max="4" width="16.5546875" style="236" customWidth="1"/>
    <col min="5" max="5" width="15" style="236" customWidth="1"/>
    <col min="6" max="6" width="13.5546875" style="236" customWidth="1"/>
    <col min="7" max="7" width="6.109375" style="236" customWidth="1"/>
    <col min="8" max="16384" width="8.88671875" style="236"/>
  </cols>
  <sheetData>
    <row r="1" spans="2:7" ht="19.95" customHeight="1">
      <c r="G1" s="237"/>
    </row>
    <row r="2" spans="2:7" ht="36.75" customHeight="1">
      <c r="B2" s="238" t="s">
        <v>137</v>
      </c>
      <c r="C2" s="238"/>
      <c r="D2" s="238"/>
      <c r="E2" s="238"/>
      <c r="F2" s="238"/>
    </row>
    <row r="3" spans="2:7" ht="14.25" customHeight="1">
      <c r="B3" s="239"/>
      <c r="C3" s="239"/>
      <c r="D3" s="239"/>
      <c r="E3" s="239"/>
      <c r="F3" s="239"/>
    </row>
    <row r="4" spans="2:7" ht="19.95" customHeight="1">
      <c r="B4" s="5" t="s">
        <v>138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95" customHeight="1" thickBot="1">
      <c r="B6" s="7" t="s">
        <v>139</v>
      </c>
      <c r="C6" s="8"/>
      <c r="D6" s="8"/>
      <c r="E6" s="8"/>
      <c r="F6" s="9"/>
    </row>
    <row r="7" spans="2:7" ht="12" customHeight="1">
      <c r="B7" s="240" t="s">
        <v>140</v>
      </c>
      <c r="C7" s="240"/>
      <c r="D7" s="240"/>
      <c r="E7" s="240"/>
      <c r="F7" s="240"/>
      <c r="G7" s="241"/>
    </row>
    <row r="8" spans="2:7" ht="19.95" customHeight="1">
      <c r="B8" s="242" t="s">
        <v>141</v>
      </c>
      <c r="C8" s="242"/>
      <c r="D8" s="242"/>
      <c r="E8" s="242"/>
      <c r="F8" s="242"/>
      <c r="G8" s="241"/>
    </row>
    <row r="9" spans="2:7" ht="19.95" customHeight="1">
      <c r="B9" s="243" t="s">
        <v>142</v>
      </c>
      <c r="C9" s="243"/>
      <c r="D9" s="243"/>
      <c r="E9" s="243"/>
      <c r="F9" s="243"/>
    </row>
    <row r="10" spans="2:7" ht="19.95" customHeight="1" thickBot="1"/>
    <row r="11" spans="2:7" ht="39" customHeight="1" thickBot="1">
      <c r="B11" s="244" t="s">
        <v>143</v>
      </c>
      <c r="C11" s="245" t="s">
        <v>144</v>
      </c>
      <c r="D11" s="245" t="s">
        <v>145</v>
      </c>
      <c r="E11" s="245" t="s">
        <v>146</v>
      </c>
      <c r="F11" s="245" t="s">
        <v>147</v>
      </c>
    </row>
    <row r="12" spans="2:7" ht="15" customHeight="1">
      <c r="B12" s="246" t="s">
        <v>148</v>
      </c>
      <c r="C12" s="247" t="s">
        <v>149</v>
      </c>
      <c r="D12" s="248" t="s">
        <v>150</v>
      </c>
      <c r="E12" s="248">
        <v>195</v>
      </c>
      <c r="F12" s="249">
        <v>0</v>
      </c>
    </row>
    <row r="13" spans="2:7" ht="15" customHeight="1">
      <c r="B13" s="250"/>
      <c r="C13" s="251" t="s">
        <v>151</v>
      </c>
      <c r="D13" s="252" t="s">
        <v>152</v>
      </c>
      <c r="E13" s="252">
        <v>196</v>
      </c>
      <c r="F13" s="253">
        <v>0</v>
      </c>
    </row>
    <row r="14" spans="2:7" ht="15" customHeight="1">
      <c r="B14" s="254"/>
      <c r="C14" s="251" t="s">
        <v>153</v>
      </c>
      <c r="D14" s="252" t="s">
        <v>154</v>
      </c>
      <c r="E14" s="252">
        <v>219</v>
      </c>
      <c r="F14" s="253">
        <v>0</v>
      </c>
    </row>
    <row r="15" spans="2:7" ht="15" customHeight="1">
      <c r="B15" s="254"/>
      <c r="C15" s="251" t="s">
        <v>155</v>
      </c>
      <c r="D15" s="252" t="s">
        <v>156</v>
      </c>
      <c r="E15" s="252">
        <v>188.2</v>
      </c>
      <c r="F15" s="253">
        <v>0</v>
      </c>
    </row>
    <row r="16" spans="2:7" ht="15" customHeight="1">
      <c r="B16" s="254"/>
      <c r="C16" s="251" t="s">
        <v>157</v>
      </c>
      <c r="D16" s="252" t="s">
        <v>158</v>
      </c>
      <c r="E16" s="252">
        <v>209</v>
      </c>
      <c r="F16" s="253">
        <v>0</v>
      </c>
    </row>
    <row r="17" spans="2:6" ht="15" customHeight="1">
      <c r="B17" s="254"/>
      <c r="C17" s="251" t="s">
        <v>159</v>
      </c>
      <c r="D17" s="252" t="s">
        <v>160</v>
      </c>
      <c r="E17" s="252">
        <v>199</v>
      </c>
      <c r="F17" s="253">
        <v>3.2</v>
      </c>
    </row>
    <row r="18" spans="2:6" ht="15" customHeight="1">
      <c r="B18" s="254"/>
      <c r="C18" s="251" t="s">
        <v>161</v>
      </c>
      <c r="D18" s="252" t="s">
        <v>162</v>
      </c>
      <c r="E18" s="252">
        <v>203</v>
      </c>
      <c r="F18" s="253">
        <v>1</v>
      </c>
    </row>
    <row r="19" spans="2:6" ht="15" customHeight="1">
      <c r="B19" s="254"/>
      <c r="C19" s="251" t="s">
        <v>163</v>
      </c>
      <c r="D19" s="252" t="s">
        <v>164</v>
      </c>
      <c r="E19" s="252">
        <v>193</v>
      </c>
      <c r="F19" s="253">
        <v>0</v>
      </c>
    </row>
    <row r="20" spans="2:6" ht="15" customHeight="1">
      <c r="B20" s="254"/>
      <c r="C20" s="251" t="s">
        <v>165</v>
      </c>
      <c r="D20" s="252" t="s">
        <v>162</v>
      </c>
      <c r="E20" s="252">
        <v>202</v>
      </c>
      <c r="F20" s="253">
        <v>0</v>
      </c>
    </row>
    <row r="21" spans="2:6" ht="15" customHeight="1">
      <c r="B21" s="254"/>
      <c r="C21" s="251" t="s">
        <v>166</v>
      </c>
      <c r="D21" s="252" t="s">
        <v>167</v>
      </c>
      <c r="E21" s="252">
        <v>202</v>
      </c>
      <c r="F21" s="253">
        <v>4</v>
      </c>
    </row>
    <row r="22" spans="2:6" ht="15" customHeight="1">
      <c r="B22" s="254"/>
      <c r="C22" s="251" t="s">
        <v>168</v>
      </c>
      <c r="D22" s="252" t="s">
        <v>169</v>
      </c>
      <c r="E22" s="252">
        <v>204</v>
      </c>
      <c r="F22" s="253">
        <v>4</v>
      </c>
    </row>
    <row r="23" spans="2:6" ht="15" customHeight="1">
      <c r="B23" s="254"/>
      <c r="C23" s="251" t="s">
        <v>170</v>
      </c>
      <c r="D23" s="252" t="s">
        <v>152</v>
      </c>
      <c r="E23" s="252">
        <v>198</v>
      </c>
      <c r="F23" s="253">
        <v>2</v>
      </c>
    </row>
    <row r="24" spans="2:6" ht="15" customHeight="1">
      <c r="B24" s="254"/>
      <c r="C24" s="251" t="s">
        <v>171</v>
      </c>
      <c r="D24" s="252" t="s">
        <v>172</v>
      </c>
      <c r="E24" s="252">
        <v>192.4</v>
      </c>
      <c r="F24" s="253">
        <v>0</v>
      </c>
    </row>
    <row r="25" spans="2:6" ht="15" customHeight="1">
      <c r="B25" s="254"/>
      <c r="C25" s="251" t="s">
        <v>173</v>
      </c>
      <c r="D25" s="252" t="s">
        <v>174</v>
      </c>
      <c r="E25" s="252">
        <v>215</v>
      </c>
      <c r="F25" s="253">
        <v>5</v>
      </c>
    </row>
    <row r="26" spans="2:6" ht="15" customHeight="1">
      <c r="B26" s="254"/>
      <c r="C26" s="251" t="s">
        <v>175</v>
      </c>
      <c r="D26" s="252" t="s">
        <v>176</v>
      </c>
      <c r="E26" s="252">
        <v>195.6</v>
      </c>
      <c r="F26" s="253">
        <v>0</v>
      </c>
    </row>
    <row r="27" spans="2:6" ht="15" customHeight="1">
      <c r="B27" s="254"/>
      <c r="C27" s="251" t="s">
        <v>177</v>
      </c>
      <c r="D27" s="252" t="s">
        <v>178</v>
      </c>
      <c r="E27" s="252">
        <v>192.8</v>
      </c>
      <c r="F27" s="253">
        <v>0</v>
      </c>
    </row>
    <row r="28" spans="2:6" ht="15" customHeight="1">
      <c r="B28" s="254"/>
      <c r="C28" s="251" t="s">
        <v>179</v>
      </c>
      <c r="D28" s="252" t="s">
        <v>158</v>
      </c>
      <c r="E28" s="252">
        <v>209</v>
      </c>
      <c r="F28" s="253">
        <v>0</v>
      </c>
    </row>
    <row r="29" spans="2:6" ht="15" customHeight="1">
      <c r="B29" s="254"/>
      <c r="C29" s="251" t="s">
        <v>180</v>
      </c>
      <c r="D29" s="252" t="s">
        <v>181</v>
      </c>
      <c r="E29" s="252">
        <v>195.5</v>
      </c>
      <c r="F29" s="253">
        <v>2.4</v>
      </c>
    </row>
    <row r="30" spans="2:6" ht="15" customHeight="1">
      <c r="B30" s="254"/>
      <c r="C30" s="251" t="s">
        <v>182</v>
      </c>
      <c r="D30" s="252" t="s">
        <v>183</v>
      </c>
      <c r="E30" s="252">
        <v>206</v>
      </c>
      <c r="F30" s="253">
        <v>0</v>
      </c>
    </row>
    <row r="31" spans="2:6" ht="15" customHeight="1">
      <c r="B31" s="254"/>
      <c r="C31" s="251" t="s">
        <v>184</v>
      </c>
      <c r="D31" s="252" t="s">
        <v>185</v>
      </c>
      <c r="E31" s="252">
        <v>193.3</v>
      </c>
      <c r="F31" s="253">
        <v>1.6</v>
      </c>
    </row>
    <row r="32" spans="2:6" ht="15" customHeight="1">
      <c r="B32" s="254"/>
      <c r="C32" s="251" t="s">
        <v>186</v>
      </c>
      <c r="D32" s="252" t="s">
        <v>187</v>
      </c>
      <c r="E32" s="252">
        <v>193.2</v>
      </c>
      <c r="F32" s="253">
        <v>0</v>
      </c>
    </row>
    <row r="33" spans="2:6" ht="15" customHeight="1" thickBot="1">
      <c r="B33" s="255"/>
      <c r="C33" s="256" t="s">
        <v>188</v>
      </c>
      <c r="D33" s="257" t="s">
        <v>167</v>
      </c>
      <c r="E33" s="257">
        <v>195</v>
      </c>
      <c r="F33" s="258">
        <v>-3</v>
      </c>
    </row>
    <row r="34" spans="2:6" ht="15" customHeight="1">
      <c r="B34" s="259" t="s">
        <v>189</v>
      </c>
      <c r="C34" s="247" t="s">
        <v>157</v>
      </c>
      <c r="D34" s="248" t="s">
        <v>190</v>
      </c>
      <c r="E34" s="248">
        <v>250</v>
      </c>
      <c r="F34" s="249">
        <v>0</v>
      </c>
    </row>
    <row r="35" spans="2:6" ht="15" customHeight="1">
      <c r="B35" s="260"/>
      <c r="C35" s="236" t="s">
        <v>191</v>
      </c>
      <c r="D35" s="252" t="s">
        <v>192</v>
      </c>
      <c r="E35" s="252">
        <v>248</v>
      </c>
      <c r="F35" s="253">
        <v>0</v>
      </c>
    </row>
    <row r="36" spans="2:6" ht="15" customHeight="1">
      <c r="B36" s="260"/>
      <c r="C36" s="236" t="s">
        <v>179</v>
      </c>
      <c r="D36" s="252" t="s">
        <v>190</v>
      </c>
      <c r="E36" s="252">
        <v>250</v>
      </c>
      <c r="F36" s="253">
        <v>0</v>
      </c>
    </row>
    <row r="37" spans="2:6" ht="15" customHeight="1" thickBot="1">
      <c r="B37" s="255"/>
      <c r="C37" s="256" t="s">
        <v>188</v>
      </c>
      <c r="D37" s="257" t="s">
        <v>193</v>
      </c>
      <c r="E37" s="257">
        <v>265</v>
      </c>
      <c r="F37" s="258">
        <v>-8</v>
      </c>
    </row>
    <row r="38" spans="2:6">
      <c r="F38" s="105" t="s">
        <v>59</v>
      </c>
    </row>
    <row r="40" spans="2:6">
      <c r="F40" s="261"/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zoomScaleNormal="100" zoomScaleSheetLayoutView="79" workbookViewId="0">
      <selection activeCell="I26" sqref="I26"/>
    </sheetView>
  </sheetViews>
  <sheetFormatPr baseColWidth="10" defaultColWidth="8.88671875" defaultRowHeight="11.4"/>
  <cols>
    <col min="1" max="1" width="2.6640625" style="236" customWidth="1"/>
    <col min="2" max="2" width="26.109375" style="236" customWidth="1"/>
    <col min="3" max="3" width="25.5546875" style="236" customWidth="1"/>
    <col min="4" max="4" width="14.6640625" style="236" bestFit="1" customWidth="1"/>
    <col min="5" max="5" width="15.109375" style="236" customWidth="1"/>
    <col min="6" max="6" width="14.44140625" style="236" customWidth="1"/>
    <col min="7" max="7" width="2.44140625" style="236" customWidth="1"/>
    <col min="8" max="16384" width="8.88671875" style="236"/>
  </cols>
  <sheetData>
    <row r="1" spans="1:8" ht="19.95" customHeight="1">
      <c r="F1" s="237"/>
    </row>
    <row r="2" spans="1:8" ht="19.95" customHeight="1" thickBot="1"/>
    <row r="3" spans="1:8" ht="19.95" customHeight="1" thickBot="1">
      <c r="A3" s="262"/>
      <c r="B3" s="7" t="s">
        <v>194</v>
      </c>
      <c r="C3" s="8"/>
      <c r="D3" s="8"/>
      <c r="E3" s="8"/>
      <c r="F3" s="9"/>
      <c r="G3" s="262"/>
    </row>
    <row r="4" spans="1:8" ht="12" customHeight="1">
      <c r="B4" s="240" t="s">
        <v>140</v>
      </c>
      <c r="C4" s="240"/>
      <c r="D4" s="240"/>
      <c r="E4" s="240"/>
      <c r="F4" s="240"/>
      <c r="G4" s="241"/>
    </row>
    <row r="5" spans="1:8" ht="19.95" customHeight="1">
      <c r="B5" s="263" t="s">
        <v>141</v>
      </c>
      <c r="C5" s="263"/>
      <c r="D5" s="263"/>
      <c r="E5" s="263"/>
      <c r="F5" s="263"/>
      <c r="G5" s="241"/>
    </row>
    <row r="6" spans="1:8" ht="19.95" customHeight="1">
      <c r="B6" s="243" t="s">
        <v>142</v>
      </c>
      <c r="C6" s="243"/>
      <c r="D6" s="243"/>
      <c r="E6" s="243"/>
      <c r="F6" s="243"/>
    </row>
    <row r="7" spans="1:8" ht="19.95" customHeight="1" thickBot="1"/>
    <row r="8" spans="1:8" ht="39" customHeight="1" thickBot="1">
      <c r="B8" s="244" t="s">
        <v>143</v>
      </c>
      <c r="C8" s="264" t="s">
        <v>144</v>
      </c>
      <c r="D8" s="245" t="s">
        <v>145</v>
      </c>
      <c r="E8" s="245" t="s">
        <v>146</v>
      </c>
      <c r="F8" s="245" t="s">
        <v>147</v>
      </c>
    </row>
    <row r="9" spans="1:8" ht="15" customHeight="1">
      <c r="B9" s="246" t="s">
        <v>195</v>
      </c>
      <c r="C9" s="265" t="s">
        <v>149</v>
      </c>
      <c r="D9" s="266" t="s">
        <v>196</v>
      </c>
      <c r="E9" s="267">
        <v>176</v>
      </c>
      <c r="F9" s="268">
        <v>1.6</v>
      </c>
      <c r="G9" s="269"/>
      <c r="H9" s="269"/>
    </row>
    <row r="10" spans="1:8" ht="15" customHeight="1">
      <c r="B10" s="250"/>
      <c r="C10" s="270" t="s">
        <v>151</v>
      </c>
      <c r="D10" s="271" t="s">
        <v>197</v>
      </c>
      <c r="E10" s="267">
        <v>179</v>
      </c>
      <c r="F10" s="268">
        <v>0</v>
      </c>
      <c r="G10" s="269"/>
      <c r="H10" s="269"/>
    </row>
    <row r="11" spans="1:8" ht="15" customHeight="1">
      <c r="B11" s="254"/>
      <c r="C11" s="270" t="s">
        <v>155</v>
      </c>
      <c r="D11" s="271" t="s">
        <v>198</v>
      </c>
      <c r="E11" s="267">
        <v>175</v>
      </c>
      <c r="F11" s="268">
        <v>0</v>
      </c>
      <c r="G11" s="269"/>
      <c r="H11" s="269"/>
    </row>
    <row r="12" spans="1:8" ht="15" customHeight="1">
      <c r="B12" s="254"/>
      <c r="C12" s="272" t="s">
        <v>157</v>
      </c>
      <c r="D12" s="271" t="s">
        <v>199</v>
      </c>
      <c r="E12" s="267">
        <v>178</v>
      </c>
      <c r="F12" s="268">
        <v>0</v>
      </c>
      <c r="G12" s="269"/>
      <c r="H12" s="269"/>
    </row>
    <row r="13" spans="1:8" ht="15" customHeight="1">
      <c r="B13" s="254"/>
      <c r="C13" s="236" t="s">
        <v>200</v>
      </c>
      <c r="D13" s="271" t="s">
        <v>201</v>
      </c>
      <c r="E13" s="267">
        <v>181.2</v>
      </c>
      <c r="F13" s="268">
        <v>0</v>
      </c>
      <c r="G13" s="269"/>
      <c r="H13" s="269"/>
    </row>
    <row r="14" spans="1:8" ht="15" customHeight="1">
      <c r="B14" s="254"/>
      <c r="C14" s="236" t="s">
        <v>191</v>
      </c>
      <c r="D14" s="271" t="s">
        <v>202</v>
      </c>
      <c r="E14" s="267">
        <v>177</v>
      </c>
      <c r="F14" s="268">
        <v>0</v>
      </c>
      <c r="G14" s="269"/>
      <c r="H14" s="269"/>
    </row>
    <row r="15" spans="1:8" ht="15" customHeight="1">
      <c r="B15" s="254"/>
      <c r="C15" s="270" t="s">
        <v>203</v>
      </c>
      <c r="D15" s="271" t="s">
        <v>204</v>
      </c>
      <c r="E15" s="267">
        <v>186</v>
      </c>
      <c r="F15" s="268">
        <v>0</v>
      </c>
      <c r="G15" s="269"/>
      <c r="H15" s="269"/>
    </row>
    <row r="16" spans="1:8" ht="15" customHeight="1">
      <c r="B16" s="254"/>
      <c r="C16" s="270" t="s">
        <v>205</v>
      </c>
      <c r="D16" s="271" t="s">
        <v>206</v>
      </c>
      <c r="E16" s="267">
        <v>178</v>
      </c>
      <c r="F16" s="268">
        <v>2</v>
      </c>
      <c r="G16" s="269"/>
      <c r="H16" s="269"/>
    </row>
    <row r="17" spans="2:8" ht="15" customHeight="1">
      <c r="B17" s="254"/>
      <c r="C17" s="270" t="s">
        <v>207</v>
      </c>
      <c r="D17" s="271" t="s">
        <v>204</v>
      </c>
      <c r="E17" s="267">
        <v>183</v>
      </c>
      <c r="F17" s="268">
        <v>-3</v>
      </c>
      <c r="G17" s="269"/>
      <c r="H17" s="269"/>
    </row>
    <row r="18" spans="2:8" ht="15" customHeight="1">
      <c r="B18" s="254"/>
      <c r="C18" s="270" t="s">
        <v>159</v>
      </c>
      <c r="D18" s="271" t="s">
        <v>208</v>
      </c>
      <c r="E18" s="267">
        <v>180</v>
      </c>
      <c r="F18" s="268">
        <v>1.6</v>
      </c>
      <c r="G18" s="269"/>
      <c r="H18" s="269"/>
    </row>
    <row r="19" spans="2:8" ht="15" customHeight="1">
      <c r="B19" s="254"/>
      <c r="C19" s="270" t="s">
        <v>161</v>
      </c>
      <c r="D19" s="271" t="s">
        <v>206</v>
      </c>
      <c r="E19" s="267">
        <v>177</v>
      </c>
      <c r="F19" s="268">
        <v>1</v>
      </c>
      <c r="G19" s="269"/>
      <c r="H19" s="269"/>
    </row>
    <row r="20" spans="2:8" ht="15" customHeight="1">
      <c r="B20" s="254"/>
      <c r="C20" s="270" t="s">
        <v>163</v>
      </c>
      <c r="D20" s="271" t="s">
        <v>209</v>
      </c>
      <c r="E20" s="267">
        <v>181</v>
      </c>
      <c r="F20" s="268">
        <v>0</v>
      </c>
      <c r="G20" s="269"/>
      <c r="H20" s="269"/>
    </row>
    <row r="21" spans="2:8" ht="15" customHeight="1">
      <c r="B21" s="254"/>
      <c r="C21" s="270" t="s">
        <v>165</v>
      </c>
      <c r="D21" s="271" t="s">
        <v>210</v>
      </c>
      <c r="E21" s="267">
        <v>180</v>
      </c>
      <c r="F21" s="268">
        <v>0</v>
      </c>
      <c r="G21" s="269"/>
      <c r="H21" s="269"/>
    </row>
    <row r="22" spans="2:8" ht="15" customHeight="1">
      <c r="B22" s="254"/>
      <c r="C22" s="270" t="s">
        <v>168</v>
      </c>
      <c r="D22" s="271" t="s">
        <v>210</v>
      </c>
      <c r="E22" s="267">
        <v>180</v>
      </c>
      <c r="F22" s="268">
        <v>0</v>
      </c>
      <c r="G22" s="269"/>
      <c r="H22" s="269"/>
    </row>
    <row r="23" spans="2:8" ht="15" customHeight="1">
      <c r="B23" s="254"/>
      <c r="C23" s="270" t="s">
        <v>171</v>
      </c>
      <c r="D23" s="271" t="s">
        <v>202</v>
      </c>
      <c r="E23" s="267">
        <v>179</v>
      </c>
      <c r="F23" s="268">
        <v>2</v>
      </c>
      <c r="G23" s="269"/>
      <c r="H23" s="269"/>
    </row>
    <row r="24" spans="2:8" ht="15" customHeight="1">
      <c r="B24" s="254"/>
      <c r="C24" s="270" t="s">
        <v>175</v>
      </c>
      <c r="D24" s="271" t="s">
        <v>211</v>
      </c>
      <c r="E24" s="267">
        <v>184</v>
      </c>
      <c r="F24" s="268">
        <v>0</v>
      </c>
      <c r="G24" s="269"/>
      <c r="H24" s="269"/>
    </row>
    <row r="25" spans="2:8" ht="15" customHeight="1">
      <c r="B25" s="254"/>
      <c r="C25" s="270" t="s">
        <v>177</v>
      </c>
      <c r="D25" s="271" t="s">
        <v>209</v>
      </c>
      <c r="E25" s="267">
        <v>181</v>
      </c>
      <c r="F25" s="268">
        <v>0</v>
      </c>
      <c r="G25" s="269"/>
      <c r="H25" s="269"/>
    </row>
    <row r="26" spans="2:8" ht="15" customHeight="1">
      <c r="B26" s="254"/>
      <c r="C26" s="270" t="s">
        <v>180</v>
      </c>
      <c r="D26" s="271" t="s">
        <v>206</v>
      </c>
      <c r="E26" s="267">
        <v>177</v>
      </c>
      <c r="F26" s="268">
        <v>1</v>
      </c>
      <c r="G26" s="269"/>
      <c r="H26" s="269"/>
    </row>
    <row r="27" spans="2:8" ht="15" customHeight="1">
      <c r="B27" s="254"/>
      <c r="C27" s="270" t="s">
        <v>212</v>
      </c>
      <c r="D27" s="271" t="s">
        <v>197</v>
      </c>
      <c r="E27" s="267">
        <v>177</v>
      </c>
      <c r="F27" s="268">
        <v>-2</v>
      </c>
      <c r="G27" s="269"/>
      <c r="H27" s="269"/>
    </row>
    <row r="28" spans="2:8" ht="15" customHeight="1">
      <c r="B28" s="254"/>
      <c r="C28" s="270" t="s">
        <v>213</v>
      </c>
      <c r="D28" s="271" t="s">
        <v>214</v>
      </c>
      <c r="E28" s="267">
        <v>185.4</v>
      </c>
      <c r="F28" s="268">
        <v>0</v>
      </c>
      <c r="G28" s="269"/>
      <c r="H28" s="269"/>
    </row>
    <row r="29" spans="2:8" ht="15" customHeight="1">
      <c r="B29" s="254"/>
      <c r="C29" s="270" t="s">
        <v>184</v>
      </c>
      <c r="D29" s="271" t="s">
        <v>210</v>
      </c>
      <c r="E29" s="267">
        <v>182</v>
      </c>
      <c r="F29" s="268">
        <v>2</v>
      </c>
      <c r="G29" s="269"/>
      <c r="H29" s="269"/>
    </row>
    <row r="30" spans="2:8" ht="15" customHeight="1">
      <c r="B30" s="254"/>
      <c r="C30" s="270" t="s">
        <v>186</v>
      </c>
      <c r="D30" s="271" t="s">
        <v>209</v>
      </c>
      <c r="E30" s="267">
        <v>181</v>
      </c>
      <c r="F30" s="268">
        <v>0</v>
      </c>
      <c r="G30" s="269"/>
      <c r="H30" s="269"/>
    </row>
    <row r="31" spans="2:8" ht="15" customHeight="1" thickBot="1">
      <c r="B31" s="255"/>
      <c r="C31" s="273" t="s">
        <v>188</v>
      </c>
      <c r="D31" s="274" t="s">
        <v>197</v>
      </c>
      <c r="E31" s="275">
        <v>177</v>
      </c>
      <c r="F31" s="276">
        <v>-2</v>
      </c>
      <c r="G31" s="269"/>
      <c r="H31" s="269"/>
    </row>
    <row r="32" spans="2:8" ht="15" customHeight="1">
      <c r="B32" s="259" t="s">
        <v>215</v>
      </c>
      <c r="C32" s="265" t="s">
        <v>149</v>
      </c>
      <c r="D32" s="271" t="s">
        <v>216</v>
      </c>
      <c r="E32" s="267">
        <v>198</v>
      </c>
      <c r="F32" s="268">
        <v>4</v>
      </c>
      <c r="G32" s="269"/>
      <c r="H32" s="269"/>
    </row>
    <row r="33" spans="2:8" ht="15" customHeight="1">
      <c r="B33" s="254"/>
      <c r="C33" s="270" t="s">
        <v>155</v>
      </c>
      <c r="D33" s="271" t="s">
        <v>217</v>
      </c>
      <c r="E33" s="267">
        <v>180.4</v>
      </c>
      <c r="F33" s="268">
        <v>0.8</v>
      </c>
      <c r="G33" s="269"/>
      <c r="H33" s="269"/>
    </row>
    <row r="34" spans="2:8" ht="15" customHeight="1">
      <c r="B34" s="254"/>
      <c r="C34" s="270" t="s">
        <v>200</v>
      </c>
      <c r="D34" s="271" t="s">
        <v>218</v>
      </c>
      <c r="E34" s="267">
        <v>190.8</v>
      </c>
      <c r="F34" s="268">
        <v>0</v>
      </c>
      <c r="G34" s="269"/>
      <c r="H34" s="269"/>
    </row>
    <row r="35" spans="2:8" ht="15" customHeight="1">
      <c r="B35" s="254"/>
      <c r="C35" s="270" t="s">
        <v>205</v>
      </c>
      <c r="D35" s="271" t="s">
        <v>216</v>
      </c>
      <c r="E35" s="267">
        <v>198</v>
      </c>
      <c r="F35" s="268">
        <v>4</v>
      </c>
      <c r="G35" s="269"/>
      <c r="H35" s="269"/>
    </row>
    <row r="36" spans="2:8" ht="15" customHeight="1">
      <c r="B36" s="254"/>
      <c r="C36" s="270" t="s">
        <v>159</v>
      </c>
      <c r="D36" s="271" t="s">
        <v>219</v>
      </c>
      <c r="E36" s="267">
        <v>185.6</v>
      </c>
      <c r="F36" s="268">
        <v>0.8</v>
      </c>
      <c r="G36" s="269"/>
      <c r="H36" s="269"/>
    </row>
    <row r="37" spans="2:8" ht="15" customHeight="1">
      <c r="B37" s="254"/>
      <c r="C37" s="270" t="s">
        <v>161</v>
      </c>
      <c r="D37" s="271" t="s">
        <v>220</v>
      </c>
      <c r="E37" s="267">
        <v>185</v>
      </c>
      <c r="F37" s="268">
        <v>0</v>
      </c>
      <c r="G37" s="269"/>
      <c r="H37" s="269"/>
    </row>
    <row r="38" spans="2:8" ht="15" customHeight="1">
      <c r="B38" s="254"/>
      <c r="C38" s="270" t="s">
        <v>166</v>
      </c>
      <c r="D38" s="271" t="s">
        <v>221</v>
      </c>
      <c r="E38" s="267">
        <v>205</v>
      </c>
      <c r="F38" s="268">
        <v>0</v>
      </c>
      <c r="G38" s="269"/>
      <c r="H38" s="269"/>
    </row>
    <row r="39" spans="2:8" ht="15" customHeight="1">
      <c r="B39" s="254"/>
      <c r="C39" s="270" t="s">
        <v>170</v>
      </c>
      <c r="D39" s="271" t="s">
        <v>222</v>
      </c>
      <c r="E39" s="267">
        <v>190</v>
      </c>
      <c r="F39" s="268">
        <v>0</v>
      </c>
      <c r="G39" s="269"/>
      <c r="H39" s="269"/>
    </row>
    <row r="40" spans="2:8" ht="15" customHeight="1">
      <c r="B40" s="254"/>
      <c r="C40" s="270" t="s">
        <v>171</v>
      </c>
      <c r="D40" s="271" t="s">
        <v>223</v>
      </c>
      <c r="E40" s="267">
        <v>181</v>
      </c>
      <c r="F40" s="268">
        <v>0.8</v>
      </c>
      <c r="G40" s="269"/>
      <c r="H40" s="269"/>
    </row>
    <row r="41" spans="2:8" ht="15" customHeight="1">
      <c r="B41" s="254"/>
      <c r="C41" s="270" t="s">
        <v>175</v>
      </c>
      <c r="D41" s="271" t="s">
        <v>222</v>
      </c>
      <c r="E41" s="267">
        <v>189</v>
      </c>
      <c r="F41" s="268">
        <v>-1</v>
      </c>
      <c r="G41" s="269"/>
      <c r="H41" s="269"/>
    </row>
    <row r="42" spans="2:8" ht="15" customHeight="1">
      <c r="B42" s="254"/>
      <c r="C42" s="270" t="s">
        <v>177</v>
      </c>
      <c r="D42" s="271" t="s">
        <v>204</v>
      </c>
      <c r="E42" s="267">
        <v>189</v>
      </c>
      <c r="F42" s="268">
        <v>3</v>
      </c>
      <c r="G42" s="269"/>
      <c r="H42" s="269"/>
    </row>
    <row r="43" spans="2:8" ht="15" customHeight="1">
      <c r="B43" s="254"/>
      <c r="C43" s="270" t="s">
        <v>180</v>
      </c>
      <c r="D43" s="271" t="s">
        <v>211</v>
      </c>
      <c r="E43" s="267">
        <v>185</v>
      </c>
      <c r="F43" s="268">
        <v>1</v>
      </c>
      <c r="G43" s="269"/>
      <c r="H43" s="269"/>
    </row>
    <row r="44" spans="2:8" ht="15" customHeight="1">
      <c r="B44" s="254"/>
      <c r="C44" s="270" t="s">
        <v>212</v>
      </c>
      <c r="D44" s="271" t="s">
        <v>224</v>
      </c>
      <c r="E44" s="267">
        <v>192</v>
      </c>
      <c r="F44" s="268">
        <v>0</v>
      </c>
      <c r="G44" s="269"/>
      <c r="H44" s="269"/>
    </row>
    <row r="45" spans="2:8" ht="15" customHeight="1">
      <c r="B45" s="254"/>
      <c r="C45" s="270" t="s">
        <v>213</v>
      </c>
      <c r="D45" s="271" t="s">
        <v>152</v>
      </c>
      <c r="E45" s="267">
        <v>196</v>
      </c>
      <c r="F45" s="268">
        <v>0</v>
      </c>
      <c r="G45" s="269"/>
      <c r="H45" s="269"/>
    </row>
    <row r="46" spans="2:8" ht="15" customHeight="1">
      <c r="B46" s="254"/>
      <c r="C46" s="270" t="s">
        <v>184</v>
      </c>
      <c r="D46" s="271" t="s">
        <v>201</v>
      </c>
      <c r="E46" s="267">
        <v>182</v>
      </c>
      <c r="F46" s="268">
        <v>0.8</v>
      </c>
      <c r="G46" s="269"/>
      <c r="H46" s="269"/>
    </row>
    <row r="47" spans="2:8" ht="15" customHeight="1">
      <c r="B47" s="254"/>
      <c r="C47" s="270" t="s">
        <v>186</v>
      </c>
      <c r="D47" s="271" t="s">
        <v>225</v>
      </c>
      <c r="E47" s="267">
        <v>188</v>
      </c>
      <c r="F47" s="268">
        <v>0</v>
      </c>
      <c r="G47" s="269"/>
      <c r="H47" s="269"/>
    </row>
    <row r="48" spans="2:8" ht="15" customHeight="1" thickBot="1">
      <c r="B48" s="255"/>
      <c r="C48" s="273" t="s">
        <v>188</v>
      </c>
      <c r="D48" s="277" t="s">
        <v>220</v>
      </c>
      <c r="E48" s="278">
        <v>185</v>
      </c>
      <c r="F48" s="279">
        <v>0</v>
      </c>
      <c r="G48" s="269"/>
      <c r="H48" s="269"/>
    </row>
    <row r="49" spans="6:6">
      <c r="F49" s="105" t="s">
        <v>59</v>
      </c>
    </row>
    <row r="51" spans="6:6">
      <c r="F51" s="261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0"/>
  <sheetViews>
    <sheetView showGridLines="0" zoomScaleNormal="100" zoomScaleSheetLayoutView="80" workbookViewId="0">
      <selection activeCell="I21" sqref="I21"/>
    </sheetView>
  </sheetViews>
  <sheetFormatPr baseColWidth="10" defaultColWidth="8.88671875" defaultRowHeight="11.4"/>
  <cols>
    <col min="1" max="1" width="2.6640625" style="236" customWidth="1"/>
    <col min="2" max="2" width="35" style="236" customWidth="1"/>
    <col min="3" max="3" width="25.5546875" style="236" customWidth="1"/>
    <col min="4" max="4" width="14.6640625" style="236" customWidth="1"/>
    <col min="5" max="5" width="15.6640625" style="236" customWidth="1"/>
    <col min="6" max="6" width="13.109375" style="236" customWidth="1"/>
    <col min="7" max="7" width="4.88671875" style="236" customWidth="1"/>
    <col min="8" max="16384" width="8.88671875" style="236"/>
  </cols>
  <sheetData>
    <row r="1" spans="2:7" ht="19.95" customHeight="1"/>
    <row r="2" spans="2:7" ht="19.95" customHeight="1" thickBot="1"/>
    <row r="3" spans="2:7" ht="19.95" customHeight="1" thickBot="1">
      <c r="B3" s="7" t="s">
        <v>226</v>
      </c>
      <c r="C3" s="8"/>
      <c r="D3" s="8"/>
      <c r="E3" s="8"/>
      <c r="F3" s="9"/>
    </row>
    <row r="4" spans="2:7" ht="12" customHeight="1">
      <c r="B4" s="240" t="s">
        <v>140</v>
      </c>
      <c r="C4" s="240"/>
      <c r="D4" s="240"/>
      <c r="E4" s="240"/>
      <c r="F4" s="240"/>
      <c r="G4" s="241"/>
    </row>
    <row r="5" spans="2:7" ht="30" customHeight="1">
      <c r="B5" s="280" t="s">
        <v>227</v>
      </c>
      <c r="C5" s="280"/>
      <c r="D5" s="280"/>
      <c r="E5" s="280"/>
      <c r="F5" s="280"/>
      <c r="G5" s="241"/>
    </row>
    <row r="6" spans="2:7" ht="19.95" customHeight="1">
      <c r="B6" s="243" t="s">
        <v>228</v>
      </c>
      <c r="C6" s="243"/>
      <c r="D6" s="243"/>
      <c r="E6" s="243"/>
      <c r="F6" s="243"/>
    </row>
    <row r="7" spans="2:7" ht="19.95" customHeight="1">
      <c r="B7" s="243" t="s">
        <v>229</v>
      </c>
      <c r="C7" s="243"/>
      <c r="D7" s="243"/>
      <c r="E7" s="243"/>
      <c r="F7" s="243"/>
    </row>
    <row r="8" spans="2:7" ht="19.95" customHeight="1" thickBot="1"/>
    <row r="9" spans="2:7" ht="39" customHeight="1" thickBot="1">
      <c r="B9" s="244" t="s">
        <v>143</v>
      </c>
      <c r="C9" s="245" t="s">
        <v>144</v>
      </c>
      <c r="D9" s="245" t="s">
        <v>145</v>
      </c>
      <c r="E9" s="245" t="s">
        <v>146</v>
      </c>
      <c r="F9" s="245" t="s">
        <v>147</v>
      </c>
    </row>
    <row r="10" spans="2:7" ht="15" customHeight="1">
      <c r="B10" s="281" t="s">
        <v>230</v>
      </c>
      <c r="C10" s="282" t="s">
        <v>231</v>
      </c>
      <c r="D10" s="267" t="s">
        <v>232</v>
      </c>
      <c r="E10" s="267">
        <v>178.2</v>
      </c>
      <c r="F10" s="283">
        <v>1.6</v>
      </c>
    </row>
    <row r="11" spans="2:7" ht="15" customHeight="1">
      <c r="B11" s="284"/>
      <c r="C11" s="282" t="s">
        <v>233</v>
      </c>
      <c r="D11" s="267" t="s">
        <v>210</v>
      </c>
      <c r="E11" s="267">
        <v>180</v>
      </c>
      <c r="F11" s="283">
        <v>0</v>
      </c>
    </row>
    <row r="12" spans="2:7" ht="15" customHeight="1">
      <c r="B12" s="284"/>
      <c r="C12" s="282" t="s">
        <v>234</v>
      </c>
      <c r="D12" s="267" t="s">
        <v>210</v>
      </c>
      <c r="E12" s="267">
        <v>180</v>
      </c>
      <c r="F12" s="283">
        <v>0</v>
      </c>
    </row>
    <row r="13" spans="2:7" ht="15" customHeight="1">
      <c r="B13" s="284"/>
      <c r="C13" s="282" t="s">
        <v>235</v>
      </c>
      <c r="D13" s="267" t="s">
        <v>236</v>
      </c>
      <c r="E13" s="267">
        <v>187</v>
      </c>
      <c r="F13" s="283">
        <v>0</v>
      </c>
    </row>
    <row r="14" spans="2:7" ht="15" customHeight="1">
      <c r="B14" s="284"/>
      <c r="C14" s="282" t="s">
        <v>237</v>
      </c>
      <c r="D14" s="267" t="s">
        <v>238</v>
      </c>
      <c r="E14" s="267">
        <v>172</v>
      </c>
      <c r="F14" s="283">
        <v>0</v>
      </c>
    </row>
    <row r="15" spans="2:7" ht="15" customHeight="1">
      <c r="B15" s="284"/>
      <c r="C15" s="282" t="s">
        <v>239</v>
      </c>
      <c r="D15" s="267" t="s">
        <v>199</v>
      </c>
      <c r="E15" s="267">
        <v>178</v>
      </c>
      <c r="F15" s="283">
        <v>0</v>
      </c>
    </row>
    <row r="16" spans="2:7" ht="15" customHeight="1">
      <c r="B16" s="284"/>
      <c r="C16" s="282" t="s">
        <v>240</v>
      </c>
      <c r="D16" s="267" t="s">
        <v>241</v>
      </c>
      <c r="E16" s="267">
        <v>183</v>
      </c>
      <c r="F16" s="283">
        <v>0</v>
      </c>
    </row>
    <row r="17" spans="2:6" ht="15" customHeight="1">
      <c r="B17" s="284"/>
      <c r="C17" s="282" t="s">
        <v>242</v>
      </c>
      <c r="D17" s="267" t="s">
        <v>199</v>
      </c>
      <c r="E17" s="267">
        <v>179</v>
      </c>
      <c r="F17" s="283">
        <v>1</v>
      </c>
    </row>
    <row r="18" spans="2:6" ht="15" customHeight="1">
      <c r="B18" s="284"/>
      <c r="C18" s="282" t="s">
        <v>243</v>
      </c>
      <c r="D18" s="267" t="s">
        <v>206</v>
      </c>
      <c r="E18" s="267">
        <v>177.6</v>
      </c>
      <c r="F18" s="283">
        <v>1.6</v>
      </c>
    </row>
    <row r="19" spans="2:6" ht="15" customHeight="1">
      <c r="B19" s="284"/>
      <c r="C19" s="282" t="s">
        <v>244</v>
      </c>
      <c r="D19" s="267" t="s">
        <v>245</v>
      </c>
      <c r="E19" s="267">
        <v>174</v>
      </c>
      <c r="F19" s="283">
        <v>0</v>
      </c>
    </row>
    <row r="20" spans="2:6" ht="15" customHeight="1">
      <c r="B20" s="284"/>
      <c r="C20" s="282" t="s">
        <v>246</v>
      </c>
      <c r="D20" s="267" t="s">
        <v>211</v>
      </c>
      <c r="E20" s="267">
        <v>185</v>
      </c>
      <c r="F20" s="283">
        <v>1</v>
      </c>
    </row>
    <row r="21" spans="2:6" ht="15" customHeight="1">
      <c r="B21" s="284"/>
      <c r="C21" s="282" t="s">
        <v>247</v>
      </c>
      <c r="D21" s="267" t="s">
        <v>241</v>
      </c>
      <c r="E21" s="267">
        <v>183</v>
      </c>
      <c r="F21" s="283">
        <v>0</v>
      </c>
    </row>
    <row r="22" spans="2:6" ht="15" customHeight="1">
      <c r="B22" s="284"/>
      <c r="C22" s="282" t="s">
        <v>248</v>
      </c>
      <c r="D22" s="267" t="s">
        <v>199</v>
      </c>
      <c r="E22" s="267">
        <v>178</v>
      </c>
      <c r="F22" s="283">
        <v>0</v>
      </c>
    </row>
    <row r="23" spans="2:6" ht="15" customHeight="1">
      <c r="B23" s="284"/>
      <c r="C23" s="282" t="s">
        <v>249</v>
      </c>
      <c r="D23" s="267" t="s">
        <v>250</v>
      </c>
      <c r="E23" s="267">
        <v>182</v>
      </c>
      <c r="F23" s="283">
        <v>0</v>
      </c>
    </row>
    <row r="24" spans="2:6" ht="15" customHeight="1">
      <c r="B24" s="284"/>
      <c r="C24" s="282" t="s">
        <v>251</v>
      </c>
      <c r="D24" s="267" t="s">
        <v>238</v>
      </c>
      <c r="E24" s="267">
        <v>172</v>
      </c>
      <c r="F24" s="283">
        <v>0</v>
      </c>
    </row>
    <row r="25" spans="2:6" ht="15" customHeight="1">
      <c r="B25" s="284"/>
      <c r="C25" s="282" t="s">
        <v>252</v>
      </c>
      <c r="D25" s="267" t="s">
        <v>220</v>
      </c>
      <c r="E25" s="267">
        <v>185</v>
      </c>
      <c r="F25" s="283">
        <v>0</v>
      </c>
    </row>
    <row r="26" spans="2:6" ht="15" customHeight="1">
      <c r="B26" s="284"/>
      <c r="C26" s="282" t="s">
        <v>253</v>
      </c>
      <c r="D26" s="267" t="s">
        <v>197</v>
      </c>
      <c r="E26" s="267">
        <v>179</v>
      </c>
      <c r="F26" s="283">
        <v>0</v>
      </c>
    </row>
    <row r="27" spans="2:6" ht="15" customHeight="1">
      <c r="B27" s="284"/>
      <c r="C27" s="282" t="s">
        <v>254</v>
      </c>
      <c r="D27" s="267" t="s">
        <v>198</v>
      </c>
      <c r="E27" s="267">
        <v>177</v>
      </c>
      <c r="F27" s="283">
        <v>2</v>
      </c>
    </row>
    <row r="28" spans="2:6" ht="15" customHeight="1" thickBot="1">
      <c r="B28" s="285"/>
      <c r="C28" s="286" t="s">
        <v>255</v>
      </c>
      <c r="D28" s="275" t="s">
        <v>211</v>
      </c>
      <c r="E28" s="275">
        <v>180</v>
      </c>
      <c r="F28" s="287">
        <v>-4</v>
      </c>
    </row>
    <row r="29" spans="2:6" ht="15" customHeight="1">
      <c r="B29" s="281" t="s">
        <v>256</v>
      </c>
      <c r="C29" s="282" t="s">
        <v>233</v>
      </c>
      <c r="D29" s="288" t="s">
        <v>257</v>
      </c>
      <c r="E29" s="288">
        <v>297</v>
      </c>
      <c r="F29" s="289">
        <v>0</v>
      </c>
    </row>
    <row r="30" spans="2:6" ht="15" customHeight="1">
      <c r="B30" s="284"/>
      <c r="C30" s="282" t="s">
        <v>251</v>
      </c>
      <c r="D30" s="288" t="s">
        <v>258</v>
      </c>
      <c r="E30" s="288">
        <v>305</v>
      </c>
      <c r="F30" s="289">
        <v>0</v>
      </c>
    </row>
    <row r="31" spans="2:6" ht="15" customHeight="1" thickBot="1">
      <c r="B31" s="285"/>
      <c r="C31" s="286" t="s">
        <v>259</v>
      </c>
      <c r="D31" s="290" t="s">
        <v>260</v>
      </c>
      <c r="E31" s="290">
        <v>260</v>
      </c>
      <c r="F31" s="291">
        <v>0</v>
      </c>
    </row>
    <row r="32" spans="2:6" ht="15" customHeight="1">
      <c r="B32" s="281" t="s">
        <v>261</v>
      </c>
      <c r="C32" s="282" t="s">
        <v>233</v>
      </c>
      <c r="D32" s="288" t="s">
        <v>262</v>
      </c>
      <c r="E32" s="288">
        <v>307</v>
      </c>
      <c r="F32" s="289">
        <v>0</v>
      </c>
    </row>
    <row r="33" spans="2:6" ht="15" customHeight="1">
      <c r="B33" s="284"/>
      <c r="C33" s="282" t="s">
        <v>251</v>
      </c>
      <c r="D33" s="288" t="s">
        <v>263</v>
      </c>
      <c r="E33" s="288">
        <v>325.29000000000002</v>
      </c>
      <c r="F33" s="289">
        <v>0</v>
      </c>
    </row>
    <row r="34" spans="2:6" ht="15" customHeight="1">
      <c r="B34" s="284"/>
      <c r="C34" s="282" t="s">
        <v>264</v>
      </c>
      <c r="D34" s="288" t="s">
        <v>265</v>
      </c>
      <c r="E34" s="288">
        <v>300</v>
      </c>
      <c r="F34" s="289">
        <v>0</v>
      </c>
    </row>
    <row r="35" spans="2:6" ht="15" customHeight="1" thickBot="1">
      <c r="B35" s="285"/>
      <c r="C35" s="286" t="s">
        <v>259</v>
      </c>
      <c r="D35" s="290" t="s">
        <v>266</v>
      </c>
      <c r="E35" s="290">
        <v>290</v>
      </c>
      <c r="F35" s="291">
        <v>0</v>
      </c>
    </row>
    <row r="36" spans="2:6" ht="15" customHeight="1">
      <c r="B36" s="281" t="s">
        <v>267</v>
      </c>
      <c r="C36" s="282" t="s">
        <v>233</v>
      </c>
      <c r="D36" s="288" t="s">
        <v>268</v>
      </c>
      <c r="E36" s="288">
        <v>471.15</v>
      </c>
      <c r="F36" s="289">
        <v>0</v>
      </c>
    </row>
    <row r="37" spans="2:6" ht="15" customHeight="1">
      <c r="B37" s="284"/>
      <c r="C37" s="282" t="s">
        <v>251</v>
      </c>
      <c r="D37" s="288" t="s">
        <v>269</v>
      </c>
      <c r="E37" s="288">
        <v>490</v>
      </c>
      <c r="F37" s="289">
        <v>0</v>
      </c>
    </row>
    <row r="38" spans="2:6" ht="15" customHeight="1" thickBot="1">
      <c r="B38" s="285"/>
      <c r="C38" s="286" t="s">
        <v>259</v>
      </c>
      <c r="D38" s="290" t="s">
        <v>270</v>
      </c>
      <c r="E38" s="290">
        <v>557.5</v>
      </c>
      <c r="F38" s="291">
        <v>0</v>
      </c>
    </row>
    <row r="39" spans="2:6" ht="15" customHeight="1">
      <c r="B39" s="281" t="s">
        <v>271</v>
      </c>
      <c r="C39" s="282" t="s">
        <v>233</v>
      </c>
      <c r="D39" s="288" t="s">
        <v>272</v>
      </c>
      <c r="E39" s="288">
        <v>601</v>
      </c>
      <c r="F39" s="289">
        <v>0</v>
      </c>
    </row>
    <row r="40" spans="2:6" ht="15" customHeight="1">
      <c r="B40" s="284"/>
      <c r="C40" s="282" t="s">
        <v>251</v>
      </c>
      <c r="D40" s="288" t="s">
        <v>273</v>
      </c>
      <c r="E40" s="288">
        <v>500</v>
      </c>
      <c r="F40" s="289">
        <v>0</v>
      </c>
    </row>
    <row r="41" spans="2:6" ht="15" customHeight="1">
      <c r="B41" s="284"/>
      <c r="C41" s="282" t="s">
        <v>264</v>
      </c>
      <c r="D41" s="288" t="s">
        <v>274</v>
      </c>
      <c r="E41" s="288">
        <v>570</v>
      </c>
      <c r="F41" s="289">
        <v>0</v>
      </c>
    </row>
    <row r="42" spans="2:6" ht="15" customHeight="1" thickBot="1">
      <c r="B42" s="285"/>
      <c r="C42" s="286" t="s">
        <v>259</v>
      </c>
      <c r="D42" s="290" t="s">
        <v>275</v>
      </c>
      <c r="E42" s="290">
        <v>572.5</v>
      </c>
      <c r="F42" s="291">
        <v>0</v>
      </c>
    </row>
    <row r="43" spans="2:6" ht="15" customHeight="1">
      <c r="B43" s="281" t="s">
        <v>276</v>
      </c>
      <c r="C43" s="282" t="s">
        <v>233</v>
      </c>
      <c r="D43" s="288" t="s">
        <v>277</v>
      </c>
      <c r="E43" s="288">
        <v>656.5</v>
      </c>
      <c r="F43" s="289">
        <v>0</v>
      </c>
    </row>
    <row r="44" spans="2:6" ht="15" customHeight="1">
      <c r="B44" s="284"/>
      <c r="C44" s="282" t="s">
        <v>251</v>
      </c>
      <c r="D44" s="288" t="s">
        <v>278</v>
      </c>
      <c r="E44" s="288">
        <v>612</v>
      </c>
      <c r="F44" s="289">
        <v>0</v>
      </c>
    </row>
    <row r="45" spans="2:6" ht="15" customHeight="1" thickBot="1">
      <c r="B45" s="285"/>
      <c r="C45" s="286" t="s">
        <v>259</v>
      </c>
      <c r="D45" s="290" t="s">
        <v>279</v>
      </c>
      <c r="E45" s="290">
        <v>595</v>
      </c>
      <c r="F45" s="291">
        <v>0</v>
      </c>
    </row>
    <row r="46" spans="2:6">
      <c r="B46" s="281" t="s">
        <v>280</v>
      </c>
      <c r="C46" s="282" t="s">
        <v>251</v>
      </c>
      <c r="D46" s="288" t="s">
        <v>262</v>
      </c>
      <c r="E46" s="288">
        <v>307</v>
      </c>
      <c r="F46" s="289">
        <v>0</v>
      </c>
    </row>
    <row r="47" spans="2:6" ht="13.8" thickBot="1">
      <c r="B47" s="285"/>
      <c r="C47" s="286" t="s">
        <v>259</v>
      </c>
      <c r="D47" s="290" t="s">
        <v>281</v>
      </c>
      <c r="E47" s="290">
        <v>320</v>
      </c>
      <c r="F47" s="291">
        <v>0</v>
      </c>
    </row>
    <row r="48" spans="2:6">
      <c r="F48" s="105" t="s">
        <v>59</v>
      </c>
    </row>
    <row r="50" spans="6:6">
      <c r="F50" s="261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zoomScaleNormal="100" zoomScaleSheetLayoutView="90" workbookViewId="0">
      <selection activeCell="I26" sqref="I26"/>
    </sheetView>
  </sheetViews>
  <sheetFormatPr baseColWidth="10" defaultColWidth="8.88671875" defaultRowHeight="11.4"/>
  <cols>
    <col min="1" max="1" width="2.6640625" style="236" customWidth="1"/>
    <col min="2" max="2" width="31.33203125" style="236" customWidth="1"/>
    <col min="3" max="3" width="25.5546875" style="236" customWidth="1"/>
    <col min="4" max="4" width="17.88671875" style="236" customWidth="1"/>
    <col min="5" max="5" width="15.88671875" style="236" customWidth="1"/>
    <col min="6" max="6" width="13.5546875" style="236" customWidth="1"/>
    <col min="7" max="7" width="3.33203125" style="236" customWidth="1"/>
    <col min="8" max="16384" width="8.88671875" style="236"/>
  </cols>
  <sheetData>
    <row r="1" spans="1:7" ht="14.25" customHeight="1">
      <c r="A1" s="292"/>
      <c r="B1" s="292"/>
      <c r="C1" s="292"/>
      <c r="D1" s="292"/>
      <c r="E1" s="292"/>
      <c r="F1" s="292"/>
    </row>
    <row r="2" spans="1:7" ht="10.5" customHeight="1" thickBot="1">
      <c r="A2" s="292"/>
      <c r="B2" s="292"/>
      <c r="C2" s="292"/>
      <c r="D2" s="292"/>
      <c r="E2" s="292"/>
      <c r="F2" s="292"/>
    </row>
    <row r="3" spans="1:7" ht="19.95" customHeight="1" thickBot="1">
      <c r="A3" s="292"/>
      <c r="B3" s="293" t="s">
        <v>282</v>
      </c>
      <c r="C3" s="294"/>
      <c r="D3" s="294"/>
      <c r="E3" s="294"/>
      <c r="F3" s="295"/>
    </row>
    <row r="4" spans="1:7" ht="15.75" customHeight="1">
      <c r="A4" s="292"/>
      <c r="B4" s="6"/>
      <c r="C4" s="6"/>
      <c r="D4" s="6"/>
      <c r="E4" s="6"/>
      <c r="F4" s="6"/>
    </row>
    <row r="5" spans="1:7" ht="20.399999999999999" customHeight="1">
      <c r="A5" s="292"/>
      <c r="B5" s="296" t="s">
        <v>283</v>
      </c>
      <c r="C5" s="296"/>
      <c r="D5" s="296"/>
      <c r="E5" s="296"/>
      <c r="F5" s="296"/>
      <c r="G5" s="241"/>
    </row>
    <row r="6" spans="1:7" ht="19.95" customHeight="1">
      <c r="A6" s="292"/>
      <c r="B6" s="297" t="s">
        <v>284</v>
      </c>
      <c r="C6" s="297"/>
      <c r="D6" s="297"/>
      <c r="E6" s="297"/>
      <c r="F6" s="297"/>
      <c r="G6" s="241"/>
    </row>
    <row r="7" spans="1:7" ht="19.95" customHeight="1" thickBot="1">
      <c r="A7" s="292"/>
      <c r="B7" s="292"/>
      <c r="C7" s="292"/>
      <c r="D7" s="292"/>
      <c r="E7" s="292"/>
      <c r="F7" s="292"/>
    </row>
    <row r="8" spans="1:7" ht="39" customHeight="1" thickBot="1">
      <c r="A8" s="292"/>
      <c r="B8" s="298" t="s">
        <v>143</v>
      </c>
      <c r="C8" s="299" t="s">
        <v>144</v>
      </c>
      <c r="D8" s="300" t="s">
        <v>145</v>
      </c>
      <c r="E8" s="300" t="s">
        <v>146</v>
      </c>
      <c r="F8" s="299" t="s">
        <v>147</v>
      </c>
    </row>
    <row r="9" spans="1:7" ht="15" customHeight="1">
      <c r="A9" s="292"/>
      <c r="B9" s="301" t="s">
        <v>285</v>
      </c>
      <c r="C9" s="302" t="s">
        <v>149</v>
      </c>
      <c r="D9" s="303">
        <v>39.069120368845503</v>
      </c>
      <c r="E9" s="303">
        <v>39.069120368845503</v>
      </c>
      <c r="F9" s="304">
        <v>0</v>
      </c>
    </row>
    <row r="10" spans="1:7" ht="15" customHeight="1">
      <c r="A10" s="292"/>
      <c r="B10" s="305"/>
      <c r="C10" s="306" t="s">
        <v>286</v>
      </c>
      <c r="D10" s="307">
        <v>34.451854116835371</v>
      </c>
      <c r="E10" s="307">
        <v>34.451854116835371</v>
      </c>
      <c r="F10" s="308">
        <v>0</v>
      </c>
    </row>
    <row r="11" spans="1:7" ht="15" customHeight="1">
      <c r="A11" s="292"/>
      <c r="B11" s="309"/>
      <c r="C11" s="306" t="s">
        <v>200</v>
      </c>
      <c r="D11" s="307">
        <v>34.153384971736351</v>
      </c>
      <c r="E11" s="307">
        <v>30.195271002276737</v>
      </c>
      <c r="F11" s="308">
        <v>-3.9581139694596139</v>
      </c>
    </row>
    <row r="12" spans="1:7" ht="15" customHeight="1">
      <c r="A12" s="292"/>
      <c r="B12" s="309"/>
      <c r="C12" s="309" t="s">
        <v>287</v>
      </c>
      <c r="D12" s="307">
        <v>30.862653351515991</v>
      </c>
      <c r="E12" s="307">
        <v>29.886936632009533</v>
      </c>
      <c r="F12" s="308">
        <v>-0.97571671950645822</v>
      </c>
    </row>
    <row r="13" spans="1:7" ht="15" customHeight="1" thickBot="1">
      <c r="A13" s="292"/>
      <c r="B13" s="310"/>
      <c r="C13" s="311" t="s">
        <v>213</v>
      </c>
      <c r="D13" s="312">
        <v>31.84924880131884</v>
      </c>
      <c r="E13" s="312">
        <v>33.23239712607969</v>
      </c>
      <c r="F13" s="313">
        <v>1.3831483247608496</v>
      </c>
    </row>
    <row r="14" spans="1:7" ht="15" customHeight="1" thickBot="1">
      <c r="A14" s="292"/>
      <c r="B14" s="314" t="s">
        <v>288</v>
      </c>
      <c r="C14" s="315" t="s">
        <v>289</v>
      </c>
      <c r="D14" s="316"/>
      <c r="E14" s="316"/>
      <c r="F14" s="317"/>
    </row>
    <row r="15" spans="1:7" ht="15" customHeight="1">
      <c r="A15" s="292"/>
      <c r="B15" s="309"/>
      <c r="C15" s="302" t="s">
        <v>149</v>
      </c>
      <c r="D15" s="303">
        <v>51.963621974701468</v>
      </c>
      <c r="E15" s="303">
        <v>51.963621974701468</v>
      </c>
      <c r="F15" s="304">
        <v>0</v>
      </c>
    </row>
    <row r="16" spans="1:7" ht="15" customHeight="1">
      <c r="A16" s="292"/>
      <c r="B16" s="309"/>
      <c r="C16" s="306" t="s">
        <v>200</v>
      </c>
      <c r="D16" s="307">
        <v>48.179576056525789</v>
      </c>
      <c r="E16" s="307">
        <v>46.188786765636017</v>
      </c>
      <c r="F16" s="308">
        <v>-1.9907892908897722</v>
      </c>
    </row>
    <row r="17" spans="1:6" ht="15" customHeight="1">
      <c r="A17" s="292"/>
      <c r="B17" s="309"/>
      <c r="C17" s="306" t="s">
        <v>287</v>
      </c>
      <c r="D17" s="307">
        <v>40.636127904823816</v>
      </c>
      <c r="E17" s="307">
        <v>39.329400619078584</v>
      </c>
      <c r="F17" s="308">
        <v>-1.3067272857452323</v>
      </c>
    </row>
    <row r="18" spans="1:6" ht="15" customHeight="1">
      <c r="A18" s="292"/>
      <c r="B18" s="309"/>
      <c r="C18" s="306" t="s">
        <v>286</v>
      </c>
      <c r="D18" s="307">
        <v>63.106820925925518</v>
      </c>
      <c r="E18" s="307">
        <v>63.106820925925518</v>
      </c>
      <c r="F18" s="308">
        <v>0</v>
      </c>
    </row>
    <row r="19" spans="1:6" ht="15" customHeight="1">
      <c r="A19" s="292"/>
      <c r="B19" s="309"/>
      <c r="C19" s="306" t="s">
        <v>168</v>
      </c>
      <c r="D19" s="307">
        <v>41.032500000000176</v>
      </c>
      <c r="E19" s="307">
        <v>41.032500000000176</v>
      </c>
      <c r="F19" s="308">
        <v>0</v>
      </c>
    </row>
    <row r="20" spans="1:6" ht="15" customHeight="1">
      <c r="A20" s="292"/>
      <c r="B20" s="309"/>
      <c r="C20" s="306" t="s">
        <v>213</v>
      </c>
      <c r="D20" s="307">
        <v>42.460590017484236</v>
      </c>
      <c r="E20" s="307">
        <v>44.146787218242416</v>
      </c>
      <c r="F20" s="308">
        <v>1.6861972007581798</v>
      </c>
    </row>
    <row r="21" spans="1:6" ht="15" customHeight="1" thickBot="1">
      <c r="A21" s="292"/>
      <c r="B21" s="310"/>
      <c r="C21" s="311" t="s">
        <v>290</v>
      </c>
      <c r="D21" s="312">
        <v>44.910000000000011</v>
      </c>
      <c r="E21" s="312">
        <v>44.910000000000011</v>
      </c>
      <c r="F21" s="313">
        <v>0</v>
      </c>
    </row>
    <row r="22" spans="1:6" ht="15" customHeight="1" thickBot="1">
      <c r="A22" s="292"/>
      <c r="B22" s="318" t="s">
        <v>291</v>
      </c>
      <c r="C22" s="315" t="s">
        <v>292</v>
      </c>
      <c r="D22" s="316"/>
      <c r="E22" s="319"/>
      <c r="F22" s="320" t="s">
        <v>293</v>
      </c>
    </row>
    <row r="23" spans="1:6" ht="15" customHeight="1" thickBot="1">
      <c r="A23" s="292"/>
      <c r="B23" s="309"/>
      <c r="C23" s="306"/>
      <c r="D23" s="308" t="s">
        <v>294</v>
      </c>
      <c r="E23" s="308" t="s">
        <v>295</v>
      </c>
      <c r="F23" s="307"/>
    </row>
    <row r="24" spans="1:6" ht="15" customHeight="1" thickBot="1">
      <c r="A24" s="292"/>
      <c r="B24" s="321"/>
      <c r="C24" s="322"/>
      <c r="D24" s="319"/>
      <c r="E24" s="323"/>
      <c r="F24" s="323"/>
    </row>
    <row r="25" spans="1:6" ht="15" customHeight="1" thickBot="1">
      <c r="A25" s="292"/>
      <c r="B25" s="318" t="s">
        <v>296</v>
      </c>
      <c r="C25" s="324" t="s">
        <v>297</v>
      </c>
      <c r="D25" s="307">
        <v>150.99296379853334</v>
      </c>
      <c r="E25" s="307">
        <v>150.99296379853334</v>
      </c>
      <c r="F25" s="308">
        <f>E25-D25</f>
        <v>0</v>
      </c>
    </row>
    <row r="26" spans="1:6" ht="15" customHeight="1" thickBot="1">
      <c r="A26" s="292"/>
      <c r="B26" s="321"/>
      <c r="C26" s="322"/>
      <c r="D26" s="319"/>
      <c r="E26" s="323"/>
      <c r="F26" s="320"/>
    </row>
    <row r="27" spans="1:6" ht="15" customHeight="1" thickBot="1">
      <c r="A27" s="292"/>
      <c r="B27" s="325" t="s">
        <v>298</v>
      </c>
      <c r="C27" s="325" t="s">
        <v>299</v>
      </c>
      <c r="D27" s="323">
        <v>133.26356847636876</v>
      </c>
      <c r="E27" s="323">
        <v>133.26356847636876</v>
      </c>
      <c r="F27" s="320">
        <f>E27-D27</f>
        <v>0</v>
      </c>
    </row>
    <row r="28" spans="1:6">
      <c r="A28" s="292"/>
      <c r="B28" s="292"/>
      <c r="C28" s="292"/>
      <c r="D28" s="292"/>
      <c r="E28" s="292"/>
      <c r="F28" s="105" t="s">
        <v>59</v>
      </c>
    </row>
    <row r="30" spans="1:6">
      <c r="F30" s="261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90" workbookViewId="0">
      <selection activeCell="I26" sqref="I26"/>
    </sheetView>
  </sheetViews>
  <sheetFormatPr baseColWidth="10" defaultColWidth="11.44140625" defaultRowHeight="14.4"/>
  <cols>
    <col min="1" max="1" width="4" style="328" customWidth="1"/>
    <col min="2" max="2" width="38.6640625" style="328" customWidth="1"/>
    <col min="3" max="3" width="22.33203125" style="328" customWidth="1"/>
    <col min="4" max="4" width="18.33203125" style="328" customWidth="1"/>
    <col min="5" max="5" width="16" style="328" customWidth="1"/>
    <col min="6" max="6" width="13.5546875" style="328" customWidth="1"/>
    <col min="7" max="7" width="2.33203125" style="328" customWidth="1"/>
    <col min="8" max="16384" width="11.44140625" style="329"/>
  </cols>
  <sheetData>
    <row r="1" spans="1:12">
      <c r="A1" s="326"/>
      <c r="B1" s="326"/>
      <c r="C1" s="326"/>
      <c r="D1" s="326"/>
      <c r="E1" s="326"/>
      <c r="F1" s="327"/>
    </row>
    <row r="2" spans="1:12" ht="15" thickBot="1">
      <c r="A2" s="326"/>
      <c r="B2" s="330"/>
      <c r="C2" s="330"/>
      <c r="D2" s="330"/>
      <c r="E2" s="330"/>
      <c r="F2" s="331"/>
    </row>
    <row r="3" spans="1:12" ht="16.95" customHeight="1" thickBot="1">
      <c r="A3" s="326"/>
      <c r="B3" s="293" t="s">
        <v>300</v>
      </c>
      <c r="C3" s="294"/>
      <c r="D3" s="294"/>
      <c r="E3" s="294"/>
      <c r="F3" s="295"/>
    </row>
    <row r="4" spans="1:12">
      <c r="A4" s="326"/>
      <c r="B4" s="332"/>
      <c r="C4" s="333"/>
      <c r="D4" s="334"/>
      <c r="E4" s="334"/>
      <c r="F4" s="335"/>
    </row>
    <row r="5" spans="1:12">
      <c r="A5" s="326"/>
      <c r="B5" s="336" t="s">
        <v>301</v>
      </c>
      <c r="C5" s="336"/>
      <c r="D5" s="336"/>
      <c r="E5" s="336"/>
      <c r="F5" s="336"/>
      <c r="G5" s="337"/>
    </row>
    <row r="6" spans="1:12">
      <c r="A6" s="326"/>
      <c r="B6" s="336" t="s">
        <v>302</v>
      </c>
      <c r="C6" s="336"/>
      <c r="D6" s="336"/>
      <c r="E6" s="336"/>
      <c r="F6" s="336"/>
      <c r="G6" s="337"/>
    </row>
    <row r="7" spans="1:12" ht="15" thickBot="1">
      <c r="A7" s="326"/>
      <c r="B7" s="338"/>
      <c r="C7" s="338"/>
      <c r="D7" s="338"/>
      <c r="E7" s="338"/>
      <c r="F7" s="326"/>
    </row>
    <row r="8" spans="1:12" ht="44.4" customHeight="1" thickBot="1">
      <c r="A8" s="326"/>
      <c r="B8" s="244" t="s">
        <v>303</v>
      </c>
      <c r="C8" s="339" t="s">
        <v>144</v>
      </c>
      <c r="D8" s="340" t="s">
        <v>145</v>
      </c>
      <c r="E8" s="300" t="s">
        <v>146</v>
      </c>
      <c r="F8" s="339" t="s">
        <v>147</v>
      </c>
    </row>
    <row r="9" spans="1:12">
      <c r="A9" s="326"/>
      <c r="B9" s="341" t="s">
        <v>304</v>
      </c>
      <c r="C9" s="342" t="s">
        <v>286</v>
      </c>
      <c r="D9" s="343">
        <v>223.17500000000001</v>
      </c>
      <c r="E9" s="344">
        <v>223.17500000000001</v>
      </c>
      <c r="F9" s="345">
        <v>0</v>
      </c>
    </row>
    <row r="10" spans="1:12">
      <c r="A10" s="326"/>
      <c r="B10" s="346" t="s">
        <v>305</v>
      </c>
      <c r="C10" s="347" t="s">
        <v>200</v>
      </c>
      <c r="D10" s="348">
        <v>220</v>
      </c>
      <c r="E10" s="349">
        <v>217</v>
      </c>
      <c r="F10" s="350">
        <v>-3</v>
      </c>
    </row>
    <row r="11" spans="1:12">
      <c r="A11" s="326"/>
      <c r="B11" s="346"/>
      <c r="C11" s="347" t="s">
        <v>306</v>
      </c>
      <c r="D11" s="348">
        <v>223</v>
      </c>
      <c r="E11" s="349">
        <v>214.5</v>
      </c>
      <c r="F11" s="350">
        <v>-8.5</v>
      </c>
    </row>
    <row r="12" spans="1:12">
      <c r="A12" s="326"/>
      <c r="B12" s="346"/>
      <c r="C12" s="347" t="s">
        <v>207</v>
      </c>
      <c r="D12" s="348">
        <v>210</v>
      </c>
      <c r="E12" s="349">
        <v>219</v>
      </c>
      <c r="F12" s="350">
        <v>9</v>
      </c>
      <c r="L12" s="351"/>
    </row>
    <row r="13" spans="1:12">
      <c r="A13" s="326"/>
      <c r="B13" s="346"/>
      <c r="C13" s="347" t="s">
        <v>307</v>
      </c>
      <c r="D13" s="348">
        <v>215.245</v>
      </c>
      <c r="E13" s="349">
        <v>211.245</v>
      </c>
      <c r="F13" s="350">
        <v>-4</v>
      </c>
    </row>
    <row r="14" spans="1:12">
      <c r="A14" s="326"/>
      <c r="B14" s="346"/>
      <c r="C14" s="347" t="s">
        <v>308</v>
      </c>
      <c r="D14" s="348">
        <v>210</v>
      </c>
      <c r="E14" s="349">
        <v>210</v>
      </c>
      <c r="F14" s="350">
        <v>0</v>
      </c>
    </row>
    <row r="15" spans="1:12">
      <c r="A15" s="326"/>
      <c r="B15" s="346"/>
      <c r="C15" s="347" t="s">
        <v>179</v>
      </c>
      <c r="D15" s="348">
        <v>237.5</v>
      </c>
      <c r="E15" s="349">
        <v>229</v>
      </c>
      <c r="F15" s="350">
        <v>-8.5</v>
      </c>
    </row>
    <row r="16" spans="1:12">
      <c r="A16" s="326"/>
      <c r="B16" s="346"/>
      <c r="C16" s="347" t="s">
        <v>182</v>
      </c>
      <c r="D16" s="348">
        <v>217.5</v>
      </c>
      <c r="E16" s="349">
        <v>215</v>
      </c>
      <c r="F16" s="350">
        <v>-2.5</v>
      </c>
    </row>
    <row r="17" spans="1:6" ht="15" thickBot="1">
      <c r="A17" s="326"/>
      <c r="B17" s="346"/>
      <c r="C17" s="352" t="s">
        <v>213</v>
      </c>
      <c r="D17" s="353">
        <v>225</v>
      </c>
      <c r="E17" s="354">
        <v>222</v>
      </c>
      <c r="F17" s="355">
        <v>-3</v>
      </c>
    </row>
    <row r="18" spans="1:6">
      <c r="A18" s="326"/>
      <c r="B18" s="356" t="s">
        <v>309</v>
      </c>
      <c r="C18" s="347" t="s">
        <v>286</v>
      </c>
      <c r="D18" s="348">
        <v>200</v>
      </c>
      <c r="E18" s="349">
        <v>200</v>
      </c>
      <c r="F18" s="350">
        <v>0</v>
      </c>
    </row>
    <row r="19" spans="1:6">
      <c r="A19" s="326"/>
      <c r="B19" s="346" t="s">
        <v>310</v>
      </c>
      <c r="C19" s="347" t="s">
        <v>306</v>
      </c>
      <c r="D19" s="348">
        <v>180</v>
      </c>
      <c r="E19" s="349">
        <v>179</v>
      </c>
      <c r="F19" s="350">
        <v>-1</v>
      </c>
    </row>
    <row r="20" spans="1:6">
      <c r="A20" s="326"/>
      <c r="B20" s="346"/>
      <c r="C20" s="347" t="s">
        <v>207</v>
      </c>
      <c r="D20" s="348">
        <v>177.5</v>
      </c>
      <c r="E20" s="349">
        <v>180</v>
      </c>
      <c r="F20" s="350">
        <v>2.5</v>
      </c>
    </row>
    <row r="21" spans="1:6">
      <c r="A21" s="326"/>
      <c r="B21" s="346"/>
      <c r="C21" s="347" t="s">
        <v>307</v>
      </c>
      <c r="D21" s="348">
        <v>178.02500000000001</v>
      </c>
      <c r="E21" s="349">
        <v>175.52500000000001</v>
      </c>
      <c r="F21" s="350">
        <v>-2.5</v>
      </c>
    </row>
    <row r="22" spans="1:6">
      <c r="A22" s="326"/>
      <c r="B22" s="346"/>
      <c r="C22" s="347" t="s">
        <v>179</v>
      </c>
      <c r="D22" s="348">
        <v>196</v>
      </c>
      <c r="E22" s="349">
        <v>196</v>
      </c>
      <c r="F22" s="350">
        <v>0</v>
      </c>
    </row>
    <row r="23" spans="1:6">
      <c r="A23" s="326"/>
      <c r="B23" s="346"/>
      <c r="C23" s="347" t="s">
        <v>311</v>
      </c>
      <c r="D23" s="348">
        <v>195</v>
      </c>
      <c r="E23" s="349">
        <v>195</v>
      </c>
      <c r="F23" s="350">
        <v>0</v>
      </c>
    </row>
    <row r="24" spans="1:6">
      <c r="A24" s="326"/>
      <c r="B24" s="346"/>
      <c r="C24" s="347" t="s">
        <v>182</v>
      </c>
      <c r="D24" s="348">
        <v>185</v>
      </c>
      <c r="E24" s="349">
        <v>180</v>
      </c>
      <c r="F24" s="350">
        <v>-5</v>
      </c>
    </row>
    <row r="25" spans="1:6" ht="15" thickBot="1">
      <c r="A25" s="326"/>
      <c r="B25" s="357"/>
      <c r="C25" s="347" t="s">
        <v>213</v>
      </c>
      <c r="D25" s="348">
        <v>186</v>
      </c>
      <c r="E25" s="349">
        <v>181</v>
      </c>
      <c r="F25" s="350">
        <v>-5</v>
      </c>
    </row>
    <row r="26" spans="1:6">
      <c r="A26" s="326"/>
      <c r="B26" s="356" t="s">
        <v>312</v>
      </c>
      <c r="C26" s="342" t="s">
        <v>306</v>
      </c>
      <c r="D26" s="343">
        <v>170</v>
      </c>
      <c r="E26" s="344">
        <v>169</v>
      </c>
      <c r="F26" s="345">
        <v>-1</v>
      </c>
    </row>
    <row r="27" spans="1:6">
      <c r="A27" s="326"/>
      <c r="B27" s="346"/>
      <c r="C27" s="347" t="s">
        <v>207</v>
      </c>
      <c r="D27" s="348">
        <v>172.5</v>
      </c>
      <c r="E27" s="349">
        <v>172.5</v>
      </c>
      <c r="F27" s="350">
        <v>0</v>
      </c>
    </row>
    <row r="28" spans="1:6">
      <c r="A28" s="326"/>
      <c r="B28" s="346" t="s">
        <v>313</v>
      </c>
      <c r="C28" s="347" t="s">
        <v>307</v>
      </c>
      <c r="D28" s="348">
        <v>174.49</v>
      </c>
      <c r="E28" s="349">
        <v>171.99</v>
      </c>
      <c r="F28" s="350">
        <v>-2.5</v>
      </c>
    </row>
    <row r="29" spans="1:6">
      <c r="A29" s="326"/>
      <c r="B29" s="346"/>
      <c r="C29" s="347" t="s">
        <v>308</v>
      </c>
      <c r="D29" s="348">
        <v>175</v>
      </c>
      <c r="E29" s="349">
        <v>175</v>
      </c>
      <c r="F29" s="350">
        <v>0</v>
      </c>
    </row>
    <row r="30" spans="1:6">
      <c r="A30" s="326"/>
      <c r="B30" s="346"/>
      <c r="C30" s="347" t="s">
        <v>179</v>
      </c>
      <c r="D30" s="348">
        <v>176</v>
      </c>
      <c r="E30" s="349">
        <v>176</v>
      </c>
      <c r="F30" s="350">
        <v>0</v>
      </c>
    </row>
    <row r="31" spans="1:6">
      <c r="A31" s="326"/>
      <c r="B31" s="346"/>
      <c r="C31" s="347" t="s">
        <v>182</v>
      </c>
      <c r="D31" s="348">
        <v>160</v>
      </c>
      <c r="E31" s="349">
        <v>160</v>
      </c>
      <c r="F31" s="350">
        <v>0</v>
      </c>
    </row>
    <row r="32" spans="1:6" ht="15" thickBot="1">
      <c r="A32" s="326"/>
      <c r="B32" s="357"/>
      <c r="C32" s="352" t="s">
        <v>286</v>
      </c>
      <c r="D32" s="353">
        <v>187.5</v>
      </c>
      <c r="E32" s="354">
        <v>187.5</v>
      </c>
      <c r="F32" s="355">
        <v>0</v>
      </c>
    </row>
    <row r="33" spans="1:6">
      <c r="A33" s="326"/>
      <c r="B33" s="356" t="s">
        <v>314</v>
      </c>
      <c r="C33" s="347" t="s">
        <v>306</v>
      </c>
      <c r="D33" s="348">
        <v>191</v>
      </c>
      <c r="E33" s="349">
        <v>184</v>
      </c>
      <c r="F33" s="350">
        <v>-7</v>
      </c>
    </row>
    <row r="34" spans="1:6">
      <c r="A34" s="326"/>
      <c r="B34" s="346"/>
      <c r="C34" s="347" t="s">
        <v>307</v>
      </c>
      <c r="D34" s="348">
        <v>190.32999999999998</v>
      </c>
      <c r="E34" s="349">
        <v>182.32999999999998</v>
      </c>
      <c r="F34" s="350">
        <v>-8</v>
      </c>
    </row>
    <row r="35" spans="1:6">
      <c r="A35" s="326"/>
      <c r="B35" s="346"/>
      <c r="C35" s="347" t="s">
        <v>179</v>
      </c>
      <c r="D35" s="348">
        <v>191.57999999999998</v>
      </c>
      <c r="E35" s="349">
        <v>180.62</v>
      </c>
      <c r="F35" s="350">
        <v>-10.95999999999998</v>
      </c>
    </row>
    <row r="36" spans="1:6" ht="15" thickBot="1">
      <c r="A36" s="326"/>
      <c r="B36" s="357"/>
      <c r="C36" s="347" t="s">
        <v>182</v>
      </c>
      <c r="D36" s="348">
        <v>182.5</v>
      </c>
      <c r="E36" s="349">
        <v>180</v>
      </c>
      <c r="F36" s="350">
        <v>-2.5</v>
      </c>
    </row>
    <row r="37" spans="1:6">
      <c r="A37" s="326"/>
      <c r="B37" s="356" t="s">
        <v>315</v>
      </c>
      <c r="C37" s="342" t="s">
        <v>306</v>
      </c>
      <c r="D37" s="343">
        <v>69</v>
      </c>
      <c r="E37" s="344">
        <v>69</v>
      </c>
      <c r="F37" s="345">
        <v>0</v>
      </c>
    </row>
    <row r="38" spans="1:6">
      <c r="A38" s="326"/>
      <c r="B38" s="346"/>
      <c r="C38" s="347" t="s">
        <v>307</v>
      </c>
      <c r="D38" s="348">
        <v>71.015000000000001</v>
      </c>
      <c r="E38" s="349">
        <v>71.015000000000001</v>
      </c>
      <c r="F38" s="350">
        <v>0</v>
      </c>
    </row>
    <row r="39" spans="1:6" ht="15" thickBot="1">
      <c r="A39" s="326"/>
      <c r="B39" s="357"/>
      <c r="C39" s="352" t="s">
        <v>182</v>
      </c>
      <c r="D39" s="353">
        <v>70</v>
      </c>
      <c r="E39" s="354">
        <v>70</v>
      </c>
      <c r="F39" s="355">
        <v>0</v>
      </c>
    </row>
    <row r="40" spans="1:6">
      <c r="A40" s="326"/>
      <c r="B40" s="356" t="s">
        <v>316</v>
      </c>
      <c r="C40" s="347" t="s">
        <v>306</v>
      </c>
      <c r="D40" s="348">
        <v>103.5</v>
      </c>
      <c r="E40" s="349">
        <v>103.5</v>
      </c>
      <c r="F40" s="350">
        <v>0</v>
      </c>
    </row>
    <row r="41" spans="1:6">
      <c r="A41" s="326"/>
      <c r="B41" s="346"/>
      <c r="C41" s="347" t="s">
        <v>307</v>
      </c>
      <c r="D41" s="348">
        <v>104.13499999999999</v>
      </c>
      <c r="E41" s="349">
        <v>104.13499999999999</v>
      </c>
      <c r="F41" s="350">
        <v>0</v>
      </c>
    </row>
    <row r="42" spans="1:6" ht="15" thickBot="1">
      <c r="A42" s="326"/>
      <c r="B42" s="357"/>
      <c r="C42" s="347" t="s">
        <v>182</v>
      </c>
      <c r="D42" s="348">
        <v>105</v>
      </c>
      <c r="E42" s="349">
        <v>105</v>
      </c>
      <c r="F42" s="350">
        <v>0</v>
      </c>
    </row>
    <row r="43" spans="1:6">
      <c r="A43" s="326"/>
      <c r="B43" s="346"/>
      <c r="C43" s="342" t="s">
        <v>306</v>
      </c>
      <c r="D43" s="343">
        <v>76.63</v>
      </c>
      <c r="E43" s="344">
        <v>77.72</v>
      </c>
      <c r="F43" s="345">
        <v>0</v>
      </c>
    </row>
    <row r="44" spans="1:6">
      <c r="A44" s="326"/>
      <c r="B44" s="346" t="s">
        <v>317</v>
      </c>
      <c r="C44" s="347" t="s">
        <v>179</v>
      </c>
      <c r="D44" s="348">
        <v>77.575000000000003</v>
      </c>
      <c r="E44" s="349">
        <v>76.525000000000006</v>
      </c>
      <c r="F44" s="350">
        <v>-1.0499999999999972</v>
      </c>
    </row>
    <row r="45" spans="1:6" ht="15" thickBot="1">
      <c r="A45" s="326"/>
      <c r="B45" s="346"/>
      <c r="C45" s="352" t="s">
        <v>182</v>
      </c>
      <c r="D45" s="353">
        <v>82</v>
      </c>
      <c r="E45" s="354">
        <v>84</v>
      </c>
      <c r="F45" s="355">
        <v>2</v>
      </c>
    </row>
    <row r="46" spans="1:6">
      <c r="A46" s="326"/>
      <c r="B46" s="358" t="s">
        <v>318</v>
      </c>
      <c r="C46" s="347" t="s">
        <v>319</v>
      </c>
      <c r="D46" s="348">
        <v>317.09062453803278</v>
      </c>
      <c r="E46" s="349">
        <v>317.09062453803278</v>
      </c>
      <c r="F46" s="350">
        <v>0</v>
      </c>
    </row>
    <row r="47" spans="1:6">
      <c r="A47" s="326"/>
      <c r="B47" s="359" t="s">
        <v>320</v>
      </c>
      <c r="C47" s="347" t="s">
        <v>321</v>
      </c>
      <c r="D47" s="348">
        <v>294.04077515389525</v>
      </c>
      <c r="E47" s="349">
        <v>294.04077515389525</v>
      </c>
      <c r="F47" s="350">
        <v>0</v>
      </c>
    </row>
    <row r="48" spans="1:6" ht="15" thickBot="1">
      <c r="A48" s="331"/>
      <c r="B48" s="360"/>
      <c r="C48" s="352" t="s">
        <v>322</v>
      </c>
      <c r="D48" s="353">
        <v>308.5460673942253</v>
      </c>
      <c r="E48" s="354">
        <v>308.5460673942253</v>
      </c>
      <c r="F48" s="355">
        <v>0</v>
      </c>
    </row>
    <row r="49" spans="1:6">
      <c r="A49" s="331"/>
      <c r="B49" s="331"/>
      <c r="C49" s="331"/>
      <c r="D49" s="331"/>
      <c r="E49" s="331"/>
      <c r="F49" s="105" t="s">
        <v>59</v>
      </c>
    </row>
    <row r="50" spans="1:6">
      <c r="F50" s="361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fveladog</dc:creator>
  <cp:lastModifiedBy>fveladog</cp:lastModifiedBy>
  <dcterms:created xsi:type="dcterms:W3CDTF">2020-01-09T11:36:46Z</dcterms:created>
  <dcterms:modified xsi:type="dcterms:W3CDTF">2020-01-09T11:36:58Z</dcterms:modified>
</cp:coreProperties>
</file>