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5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14'!$A$1:$N$76</definedName>
    <definedName name="_xlnm.Print_Area" localSheetId="10">'Pág. 15'!$A$1:$G$37</definedName>
    <definedName name="_xlnm.Print_Area" localSheetId="11">'Pág. 16'!$A$1:$N$78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6" i="11"/>
  <c r="G25" i="11"/>
  <c r="N75" i="10"/>
  <c r="G75" i="10"/>
  <c r="N50" i="10"/>
  <c r="G50" i="10"/>
  <c r="H13" i="10"/>
  <c r="H75" i="10" s="1"/>
  <c r="I13" i="10" l="1"/>
  <c r="H50" i="10"/>
  <c r="I75" i="10" l="1"/>
  <c r="J13" i="10"/>
  <c r="I50" i="10"/>
  <c r="J75" i="10" l="1"/>
  <c r="K13" i="10"/>
  <c r="J50" i="10"/>
  <c r="L13" i="10" l="1"/>
  <c r="K50" i="10"/>
  <c r="K75" i="10"/>
  <c r="L75" i="10" l="1"/>
  <c r="L50" i="10"/>
  <c r="M13" i="10"/>
  <c r="M50" i="10" l="1"/>
  <c r="M75" i="10"/>
  <c r="F27" i="8"/>
  <c r="F25" i="8"/>
</calcChain>
</file>

<file path=xl/sharedStrings.xml><?xml version="1.0" encoding="utf-8"?>
<sst xmlns="http://schemas.openxmlformats.org/spreadsheetml/2006/main" count="1685" uniqueCount="558">
  <si>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</si>
  <si>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</si>
  <si>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</si>
  <si>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</si>
  <si>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</si>
  <si>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</si>
  <si>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04</t>
  </si>
  <si>
    <t>Semana 05</t>
  </si>
  <si>
    <t xml:space="preserve">semanal </t>
  </si>
  <si>
    <t>20-26/01</t>
  </si>
  <si>
    <t>26/01-02/02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</si>
  <si>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</si>
  <si>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</si>
  <si>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</si>
  <si>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</si>
  <si>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</si>
  <si>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</si>
  <si>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</si>
  <si>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</si>
  <si>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</si>
  <si>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</si>
  <si>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</si>
  <si>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</si>
  <si>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</si>
  <si>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</si>
  <si>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</si>
  <si>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</si>
  <si>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</si>
  <si>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</si>
  <si>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</si>
  <si>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</si>
  <si>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</si>
  <si>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</si>
  <si>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</si>
  <si>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</si>
  <si>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</si>
  <si>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(**)   150,100</t>
  </si>
  <si>
    <t>Vino con DOP/IGP tinto RIOJA (€/hectolitro)</t>
  </si>
  <si>
    <t>(**)   133,26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</si>
  <si>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</si>
  <si>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</si>
  <si>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</si>
  <si>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</si>
  <si>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</si>
  <si>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</si>
  <si>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</si>
  <si>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</si>
  <si>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</si>
  <si>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</si>
  <si>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</si>
  <si>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</si>
  <si>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</si>
  <si>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</si>
  <si>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</si>
  <si>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</si>
  <si>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</si>
  <si>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</si>
  <si>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</si>
  <si>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20 - 26/01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</si>
  <si>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</si>
  <si>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</si>
  <si>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</si>
  <si>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</si>
  <si>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</si>
  <si>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</si>
  <si>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</si>
  <si>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</si>
  <si>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</si>
  <si>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</si>
  <si>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</si>
  <si>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</si>
  <si>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</si>
  <si>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</si>
  <si>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</si>
  <si>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</si>
  <si>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</si>
  <si>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</si>
  <si>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</si>
  <si>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</si>
  <si>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</si>
  <si>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</si>
  <si>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</si>
  <si>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</si>
  <si>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</si>
  <si>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</si>
  <si>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</si>
  <si>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</si>
  <si>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</si>
  <si>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</si>
  <si>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</si>
  <si>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</si>
  <si>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</si>
  <si>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27/01-02/02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</si>
  <si>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</si>
  <si>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</si>
  <si>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</si>
  <si>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</si>
  <si>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</si>
  <si>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</si>
  <si>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</si>
  <si>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</si>
  <si>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</si>
  <si>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</si>
  <si>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</si>
  <si>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</si>
  <si>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</si>
  <si>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</si>
  <si>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</si>
  <si>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</si>
  <si>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</si>
  <si>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</si>
  <si>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</si>
  <si>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</si>
  <si>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</si>
  <si>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</si>
  <si>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</si>
  <si>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</si>
  <si>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</si>
  <si>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</si>
  <si>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</si>
  <si>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</si>
  <si>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</si>
  <si>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</si>
  <si>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</si>
  <si>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</si>
  <si>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</si>
  <si>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</si>
  <si>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</si>
  <si>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</si>
  <si>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diciembre 2019: 33,80 €/100 litros</t>
  </si>
  <si>
    <t>MIEL</t>
  </si>
  <si>
    <t>(11)</t>
  </si>
  <si>
    <t>Miel multifloral a granel (€/100 kg)</t>
  </si>
  <si>
    <t>Precio diciembre 2019:  268,54 €/100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</si>
  <si>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</si>
  <si>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</si>
  <si>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</si>
  <si>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</si>
  <si>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</si>
  <si>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</si>
  <si>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</si>
  <si>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</si>
  <si>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</si>
  <si>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</si>
  <si>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04
20-26/01
2020</t>
  </si>
  <si>
    <t>Semana 05
27/01-02/02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</si>
  <si>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</si>
  <si>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</si>
  <si>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</si>
  <si>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</si>
  <si>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</si>
  <si>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</si>
  <si>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</si>
  <si>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</si>
  <si>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</si>
  <si>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</si>
  <si>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</si>
  <si>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</si>
  <si>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</si>
  <si>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</si>
  <si>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</si>
  <si>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</si>
  <si>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</si>
  <si>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</si>
  <si>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</si>
  <si>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</si>
  <si>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</si>
  <si>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</si>
  <si>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</si>
  <si>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</si>
  <si>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</si>
  <si>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</si>
  <si>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</si>
  <si>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</si>
  <si>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</si>
  <si>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</si>
  <si>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</si>
  <si>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</si>
  <si>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</si>
  <si>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</si>
  <si>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</si>
  <si>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</si>
  <si>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</si>
  <si>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</si>
  <si>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</si>
  <si>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</si>
  <si>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</si>
  <si>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</si>
  <si>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</si>
  <si>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</si>
  <si>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</si>
  <si>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</si>
  <si>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</si>
  <si>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</si>
  <si>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</si>
  <si>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</si>
  <si>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</si>
  <si>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</si>
  <si>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</si>
  <si>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</si>
  <si>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</si>
  <si>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</si>
  <si>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</si>
  <si>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</si>
  <si>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</si>
  <si>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</si>
  <si>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</si>
  <si>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</si>
  <si>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</si>
  <si>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</si>
  <si>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</si>
  <si>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</si>
  <si>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</si>
  <si>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</si>
  <si>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</si>
  <si>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</si>
  <si>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</si>
  <si>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</si>
  <si>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</si>
  <si>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</si>
  <si>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</si>
  <si>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</si>
  <si>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</si>
  <si>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</si>
  <si>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</si>
  <si>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</si>
  <si>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</si>
  <si>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</si>
  <si>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</si>
  <si>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</si>
  <si>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</si>
  <si>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</si>
  <si>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</si>
  <si>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</si>
  <si>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</si>
  <si>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</si>
  <si>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</si>
  <si>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</si>
  <si>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</si>
  <si>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</si>
  <si>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</si>
  <si>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</si>
  <si>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</si>
  <si>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</si>
  <si>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</si>
  <si>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</si>
  <si>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</si>
  <si>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</si>
  <si>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</si>
  <si>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</si>
  <si>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</si>
  <si>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</si>
  <si>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</si>
  <si>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</si>
  <si>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</si>
  <si>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</si>
  <si>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</si>
  <si>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</si>
  <si>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</si>
  <si>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</si>
  <si>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</si>
  <si>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</si>
  <si>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</si>
  <si>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</si>
  <si>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</si>
  <si>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</si>
  <si>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</si>
  <si>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</si>
  <si>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</si>
  <si>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</si>
  <si>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</si>
  <si>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</si>
  <si>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</si>
  <si>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</si>
  <si>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Hernandina</t>
  </si>
  <si>
    <t>Nour</t>
  </si>
  <si>
    <t>Todas las variedades</t>
  </si>
  <si>
    <t>LIMÓN</t>
  </si>
  <si>
    <t>Alicante</t>
  </si>
  <si>
    <t>Fino</t>
  </si>
  <si>
    <t>3-4</t>
  </si>
  <si>
    <t>MANDARINA</t>
  </si>
  <si>
    <t>Clemenvilla</t>
  </si>
  <si>
    <t>1-2</t>
  </si>
  <si>
    <t>Murkott</t>
  </si>
  <si>
    <t>Nadorcott</t>
  </si>
  <si>
    <t>Orri</t>
  </si>
  <si>
    <t>Ortanique</t>
  </si>
  <si>
    <t>Safor</t>
  </si>
  <si>
    <t>Tango</t>
  </si>
  <si>
    <t>NARANJA</t>
  </si>
  <si>
    <t>Navel Lane Late</t>
  </si>
  <si>
    <t>3-6</t>
  </si>
  <si>
    <t>Navelate</t>
  </si>
  <si>
    <t>Navelina</t>
  </si>
  <si>
    <t>Salustiana</t>
  </si>
  <si>
    <t>Sanguinelli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</si>
  <si>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</si>
  <si>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</si>
  <si>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</si>
  <si>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</si>
  <si>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</si>
  <si>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</si>
  <si>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</si>
  <si>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</si>
  <si>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</si>
  <si>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</si>
  <si>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</si>
  <si>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</si>
  <si>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</si>
  <si>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</si>
  <si>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</si>
  <si>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</si>
  <si>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</si>
  <si>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</si>
  <si>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</si>
  <si>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</si>
  <si>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</si>
  <si>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</si>
  <si>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</si>
  <si>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</si>
  <si>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</si>
  <si>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</si>
  <si>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</si>
  <si>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05 - 2020: 27/01 - 02/02</t>
  </si>
  <si>
    <t>ESPAÑA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</si>
  <si>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</si>
  <si>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</si>
  <si>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</si>
  <si>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</si>
  <si>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</si>
  <si>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</si>
  <si>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</si>
  <si>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</si>
  <si>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</si>
  <si>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</si>
  <si>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</si>
  <si>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</si>
  <si>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</si>
  <si>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</si>
  <si>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</si>
  <si>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</si>
  <si>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</si>
  <si>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</si>
  <si>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</si>
  <si>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</si>
  <si>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</si>
  <si>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</si>
  <si>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</si>
  <si>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</si>
  <si>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</si>
  <si>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</si>
  <si>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</si>
  <si>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</si>
  <si>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</si>
  <si>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</si>
  <si>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</si>
  <si>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</si>
  <si>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ESCAROLA</t>
  </si>
  <si>
    <t>Lisa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</si>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</sst>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Verdana"/>
      <family val="2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5">
    <xf numFmtId="0" fontId="0" fillId="0" borderId="0" xfId="0"/>
    <xf numFmtId="0" fontId="3" fillId="0" borderId="0" xfId="1" applyFont="1"/>
    <xf numFmtId="0" fontId="4" fillId="0" borderId="0" xfId="1" applyFont="1" applyFill="1" applyBorder="1" applyAlignment="1">
      <alignment horizontal="left"/>
    </xf>
    <xf numFmtId="0" fontId="5" fillId="0" borderId="0" xfId="1" quotePrefix="1" applyFont="1" applyAlignment="1">
      <alignment horizontal="right"/>
    </xf>
    <xf numFmtId="0" fontId="4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14" fontId="5" fillId="0" borderId="16" xfId="1" quotePrefix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18" xfId="1" applyFont="1" applyFill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14" fontId="5" fillId="3" borderId="0" xfId="1" quotePrefix="1" applyNumberFormat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Continuous" vertical="center" wrapText="1"/>
    </xf>
    <xf numFmtId="49" fontId="3" fillId="4" borderId="19" xfId="1" applyNumberFormat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left" vertical="center"/>
    </xf>
    <xf numFmtId="0" fontId="3" fillId="4" borderId="20" xfId="1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2" fontId="3" fillId="4" borderId="22" xfId="1" applyNumberFormat="1" applyFont="1" applyFill="1" applyBorder="1" applyAlignment="1">
      <alignment horizontal="center" vertical="center"/>
    </xf>
    <xf numFmtId="49" fontId="3" fillId="4" borderId="23" xfId="1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left" vertical="center"/>
    </xf>
    <xf numFmtId="0" fontId="3" fillId="4" borderId="24" xfId="1" applyNumberFormat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49" fontId="3" fillId="4" borderId="23" xfId="1" quotePrefix="1" applyNumberFormat="1" applyFont="1" applyFill="1" applyBorder="1" applyAlignment="1">
      <alignment horizontal="center" vertical="center"/>
    </xf>
    <xf numFmtId="2" fontId="3" fillId="4" borderId="24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14" fontId="3" fillId="3" borderId="2" xfId="1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left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8" fillId="4" borderId="25" xfId="1" applyNumberFormat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3" fillId="4" borderId="20" xfId="1" quotePrefix="1" applyFont="1" applyFill="1" applyBorder="1" applyAlignment="1">
      <alignment horizontal="left" vertical="center"/>
    </xf>
    <xf numFmtId="2" fontId="3" fillId="4" borderId="21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0" fontId="3" fillId="4" borderId="24" xfId="1" quotePrefix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center" vertical="center"/>
    </xf>
    <xf numFmtId="49" fontId="3" fillId="4" borderId="30" xfId="1" applyNumberFormat="1" applyFont="1" applyFill="1" applyBorder="1" applyAlignment="1">
      <alignment horizontal="center" vertical="center"/>
    </xf>
    <xf numFmtId="0" fontId="3" fillId="4" borderId="31" xfId="1" quotePrefix="1" applyFont="1" applyFill="1" applyBorder="1" applyAlignment="1">
      <alignment horizontal="left" vertical="center"/>
    </xf>
    <xf numFmtId="2" fontId="3" fillId="0" borderId="31" xfId="1" applyNumberFormat="1" applyFont="1" applyBorder="1" applyAlignment="1">
      <alignment horizontal="center"/>
    </xf>
    <xf numFmtId="2" fontId="3" fillId="4" borderId="32" xfId="1" applyNumberFormat="1" applyFont="1" applyFill="1" applyBorder="1" applyAlignment="1">
      <alignment horizontal="center" vertical="center"/>
    </xf>
    <xf numFmtId="49" fontId="3" fillId="4" borderId="14" xfId="1" applyNumberFormat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left" vertical="center"/>
    </xf>
    <xf numFmtId="1" fontId="8" fillId="0" borderId="16" xfId="1" applyNumberFormat="1" applyFont="1" applyFill="1" applyBorder="1" applyAlignment="1">
      <alignment horizontal="center"/>
    </xf>
    <xf numFmtId="49" fontId="3" fillId="3" borderId="14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3" fillId="4" borderId="19" xfId="1" quotePrefix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0" fontId="3" fillId="0" borderId="0" xfId="1" applyFont="1" applyFill="1"/>
    <xf numFmtId="49" fontId="3" fillId="4" borderId="34" xfId="1" quotePrefix="1" applyNumberFormat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left" vertical="center"/>
    </xf>
    <xf numFmtId="2" fontId="3" fillId="4" borderId="35" xfId="1" applyNumberFormat="1" applyFont="1" applyFill="1" applyBorder="1" applyAlignment="1">
      <alignment horizontal="center" vertical="center"/>
    </xf>
    <xf numFmtId="164" fontId="3" fillId="4" borderId="35" xfId="1" applyNumberFormat="1" applyFont="1" applyFill="1" applyBorder="1" applyAlignment="1">
      <alignment horizontal="center" vertical="center"/>
    </xf>
    <xf numFmtId="2" fontId="3" fillId="4" borderId="36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4" fontId="3" fillId="0" borderId="0" xfId="1" applyNumberFormat="1" applyFont="1"/>
    <xf numFmtId="0" fontId="7" fillId="0" borderId="0" xfId="1" applyFont="1" applyFill="1" applyBorder="1" applyAlignment="1">
      <alignment horizontal="center" vertical="center"/>
    </xf>
    <xf numFmtId="0" fontId="3" fillId="0" borderId="0" xfId="1" applyFont="1" applyFill="1" applyBorder="1"/>
    <xf numFmtId="14" fontId="5" fillId="0" borderId="0" xfId="1" quotePrefix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Continuous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2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0" fontId="5" fillId="0" borderId="0" xfId="1" quotePrefix="1" applyFont="1" applyFill="1" applyBorder="1" applyAlignment="1">
      <alignment horizontal="left" vertical="center"/>
    </xf>
    <xf numFmtId="2" fontId="3" fillId="0" borderId="0" xfId="1" applyNumberFormat="1" applyFont="1" applyBorder="1"/>
    <xf numFmtId="2" fontId="3" fillId="0" borderId="0" xfId="1" applyNumberFormat="1" applyFont="1"/>
    <xf numFmtId="49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applyFont="1" applyBorder="1"/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 wrapText="1"/>
    </xf>
    <xf numFmtId="0" fontId="11" fillId="0" borderId="0" xfId="1" applyFont="1" applyAlignment="1">
      <alignment horizontal="right"/>
    </xf>
    <xf numFmtId="2" fontId="5" fillId="0" borderId="0" xfId="1" quotePrefix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vertical="center"/>
    </xf>
    <xf numFmtId="2" fontId="12" fillId="0" borderId="0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11" fillId="0" borderId="0" xfId="1" applyFont="1"/>
    <xf numFmtId="0" fontId="13" fillId="0" borderId="0" xfId="1" applyFont="1"/>
    <xf numFmtId="0" fontId="6" fillId="0" borderId="0" xfId="1" applyFont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2" fontId="5" fillId="3" borderId="3" xfId="1" applyNumberFormat="1" applyFont="1" applyFill="1" applyBorder="1" applyAlignment="1">
      <alignment horizontal="right" vertical="center"/>
    </xf>
    <xf numFmtId="49" fontId="3" fillId="4" borderId="37" xfId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2" fontId="3" fillId="4" borderId="38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2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2" fontId="5" fillId="3" borderId="3" xfId="1" applyNumberFormat="1" applyFont="1" applyFill="1" applyBorder="1" applyAlignment="1">
      <alignment horizontal="center" vertical="center"/>
    </xf>
    <xf numFmtId="0" fontId="3" fillId="4" borderId="39" xfId="1" quotePrefix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vertical="center"/>
    </xf>
    <xf numFmtId="2" fontId="3" fillId="4" borderId="40" xfId="1" applyNumberFormat="1" applyFont="1" applyFill="1" applyBorder="1" applyAlignment="1">
      <alignment horizontal="center" vertical="center"/>
    </xf>
    <xf numFmtId="2" fontId="3" fillId="4" borderId="8" xfId="1" applyNumberFormat="1" applyFont="1" applyFill="1" applyBorder="1" applyAlignment="1">
      <alignment horizontal="center" vertical="center"/>
    </xf>
    <xf numFmtId="0" fontId="3" fillId="4" borderId="37" xfId="1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vertical="center"/>
    </xf>
    <xf numFmtId="2" fontId="3" fillId="4" borderId="41" xfId="1" applyNumberFormat="1" applyFont="1" applyFill="1" applyBorder="1" applyAlignment="1">
      <alignment horizontal="center" vertical="center"/>
    </xf>
    <xf numFmtId="164" fontId="3" fillId="4" borderId="11" xfId="1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3" fillId="4" borderId="42" xfId="1" quotePrefix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vertical="center"/>
    </xf>
    <xf numFmtId="2" fontId="3" fillId="0" borderId="43" xfId="1" applyNumberFormat="1" applyFont="1" applyFill="1" applyBorder="1" applyAlignment="1">
      <alignment horizontal="center" vertical="center"/>
    </xf>
    <xf numFmtId="164" fontId="3" fillId="4" borderId="16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0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/>
    <xf numFmtId="14" fontId="20" fillId="0" borderId="0" xfId="1" quotePrefix="1" applyNumberFormat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Continuous" vertical="center" wrapText="1"/>
    </xf>
    <xf numFmtId="49" fontId="19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2" fontId="20" fillId="0" borderId="0" xfId="1" applyNumberFormat="1" applyFont="1" applyFill="1" applyBorder="1" applyAlignment="1">
      <alignment horizontal="right" vertical="center"/>
    </xf>
    <xf numFmtId="164" fontId="20" fillId="0" borderId="0" xfId="1" applyNumberFormat="1" applyFont="1" applyFill="1" applyBorder="1" applyAlignment="1">
      <alignment horizontal="right" vertical="center"/>
    </xf>
    <xf numFmtId="2" fontId="17" fillId="0" borderId="0" xfId="1" applyNumberFormat="1" applyFont="1" applyFill="1" applyBorder="1" applyAlignment="1">
      <alignment horizontal="right" vertical="center"/>
    </xf>
    <xf numFmtId="0" fontId="20" fillId="0" borderId="0" xfId="1" quotePrefix="1" applyFont="1" applyFill="1" applyBorder="1" applyAlignment="1">
      <alignment horizontal="left" vertical="center"/>
    </xf>
    <xf numFmtId="2" fontId="13" fillId="0" borderId="0" xfId="1" applyNumberFormat="1" applyFont="1" applyBorder="1"/>
    <xf numFmtId="2" fontId="13" fillId="0" borderId="0" xfId="1" applyNumberFormat="1" applyFont="1"/>
    <xf numFmtId="49" fontId="19" fillId="0" borderId="0" xfId="1" quotePrefix="1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vertical="center" wrapText="1"/>
    </xf>
    <xf numFmtId="2" fontId="20" fillId="0" borderId="0" xfId="1" quotePrefix="1" applyNumberFormat="1" applyFont="1" applyFill="1" applyBorder="1" applyAlignment="1">
      <alignment horizontal="right" vertical="center"/>
    </xf>
    <xf numFmtId="0" fontId="20" fillId="0" borderId="0" xfId="1" applyFont="1" applyFill="1" applyBorder="1" applyAlignment="1">
      <alignment vertical="center"/>
    </xf>
    <xf numFmtId="0" fontId="19" fillId="0" borderId="0" xfId="1" quotePrefix="1" applyFont="1" applyFill="1" applyBorder="1" applyAlignment="1">
      <alignment horizontal="center" vertical="center"/>
    </xf>
    <xf numFmtId="2" fontId="20" fillId="0" borderId="0" xfId="1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left" vertical="center"/>
    </xf>
    <xf numFmtId="0" fontId="13" fillId="0" borderId="0" xfId="1" applyFont="1" applyFill="1" applyBorder="1"/>
    <xf numFmtId="0" fontId="11" fillId="0" borderId="0" xfId="1" applyFont="1" applyAlignment="1">
      <alignment horizontal="left" vertical="center"/>
    </xf>
    <xf numFmtId="0" fontId="13" fillId="0" borderId="0" xfId="1" applyFont="1" applyFill="1"/>
    <xf numFmtId="0" fontId="11" fillId="0" borderId="0" xfId="1" applyFont="1" applyAlignment="1">
      <alignment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14" fontId="5" fillId="6" borderId="0" xfId="1" quotePrefix="1" applyNumberFormat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Continuous" vertical="center" wrapText="1"/>
    </xf>
    <xf numFmtId="0" fontId="7" fillId="5" borderId="13" xfId="1" applyFont="1" applyFill="1" applyBorder="1" applyAlignment="1">
      <alignment horizontal="centerContinuous" vertical="center" wrapText="1"/>
    </xf>
    <xf numFmtId="49" fontId="11" fillId="4" borderId="44" xfId="1" applyNumberFormat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2" fontId="3" fillId="4" borderId="45" xfId="1" applyNumberFormat="1" applyFont="1" applyFill="1" applyBorder="1" applyAlignment="1">
      <alignment horizontal="center" vertical="center"/>
    </xf>
    <xf numFmtId="164" fontId="3" fillId="4" borderId="46" xfId="1" applyNumberFormat="1" applyFont="1" applyFill="1" applyBorder="1" applyAlignment="1">
      <alignment horizontal="center" vertical="center"/>
    </xf>
    <xf numFmtId="2" fontId="3" fillId="4" borderId="47" xfId="1" applyNumberFormat="1" applyFont="1" applyFill="1" applyBorder="1" applyAlignment="1">
      <alignment horizontal="center" vertical="center"/>
    </xf>
    <xf numFmtId="49" fontId="11" fillId="4" borderId="23" xfId="1" applyNumberFormat="1" applyFont="1" applyFill="1" applyBorder="1" applyAlignment="1">
      <alignment horizontal="center" vertical="center"/>
    </xf>
    <xf numFmtId="2" fontId="11" fillId="4" borderId="9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2" fontId="8" fillId="6" borderId="3" xfId="1" applyNumberFormat="1" applyFont="1" applyFill="1" applyBorder="1" applyAlignment="1">
      <alignment horizontal="center" vertical="center"/>
    </xf>
    <xf numFmtId="2" fontId="11" fillId="0" borderId="0" xfId="1" applyNumberFormat="1" applyFont="1"/>
    <xf numFmtId="0" fontId="5" fillId="6" borderId="2" xfId="1" applyFont="1" applyFill="1" applyBorder="1" applyAlignment="1">
      <alignment horizontal="center" vertical="center"/>
    </xf>
    <xf numFmtId="49" fontId="11" fillId="4" borderId="23" xfId="1" quotePrefix="1" applyNumberFormat="1" applyFont="1" applyFill="1" applyBorder="1" applyAlignment="1">
      <alignment horizontal="center" vertical="center"/>
    </xf>
    <xf numFmtId="164" fontId="3" fillId="4" borderId="24" xfId="1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3" fillId="4" borderId="24" xfId="1" applyFont="1" applyFill="1" applyBorder="1" applyAlignment="1">
      <alignment horizontal="left" vertical="center"/>
    </xf>
    <xf numFmtId="2" fontId="3" fillId="6" borderId="3" xfId="1" applyNumberFormat="1" applyFont="1" applyFill="1" applyBorder="1" applyAlignment="1">
      <alignment horizontal="center" vertical="center"/>
    </xf>
    <xf numFmtId="49" fontId="11" fillId="4" borderId="37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3" fillId="4" borderId="11" xfId="1" quotePrefix="1" applyFont="1" applyFill="1" applyBorder="1" applyAlignment="1">
      <alignment horizontal="left" vertical="center"/>
    </xf>
    <xf numFmtId="2" fontId="3" fillId="4" borderId="11" xfId="1" quotePrefix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/>
    </xf>
    <xf numFmtId="2" fontId="3" fillId="0" borderId="11" xfId="1" applyNumberFormat="1" applyFont="1" applyFill="1" applyBorder="1" applyAlignment="1">
      <alignment horizontal="center" vertical="center"/>
    </xf>
    <xf numFmtId="0" fontId="11" fillId="4" borderId="37" xfId="1" quotePrefix="1" applyFont="1" applyFill="1" applyBorder="1" applyAlignment="1">
      <alignment horizontal="center" vertical="center"/>
    </xf>
    <xf numFmtId="0" fontId="11" fillId="6" borderId="1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3" fillId="4" borderId="40" xfId="1" applyFont="1" applyFill="1" applyBorder="1" applyAlignment="1">
      <alignment vertical="center"/>
    </xf>
    <xf numFmtId="2" fontId="3" fillId="4" borderId="48" xfId="1" applyNumberFormat="1" applyFont="1" applyFill="1" applyBorder="1" applyAlignment="1">
      <alignment horizontal="center" vertical="center"/>
    </xf>
    <xf numFmtId="0" fontId="11" fillId="4" borderId="42" xfId="1" quotePrefix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vertical="center"/>
    </xf>
    <xf numFmtId="2" fontId="3" fillId="4" borderId="16" xfId="1" applyNumberFormat="1" applyFont="1" applyFill="1" applyBorder="1" applyAlignment="1">
      <alignment horizontal="center" vertical="center"/>
    </xf>
    <xf numFmtId="164" fontId="3" fillId="4" borderId="33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0" fontId="11" fillId="4" borderId="50" xfId="1" quotePrefix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2" fontId="3" fillId="0" borderId="51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" fontId="11" fillId="0" borderId="0" xfId="1" applyNumberFormat="1" applyFont="1"/>
    <xf numFmtId="0" fontId="21" fillId="0" borderId="0" xfId="1" applyFont="1" applyFill="1" applyBorder="1" applyAlignment="1">
      <alignment horizontal="center" vertical="center"/>
    </xf>
    <xf numFmtId="0" fontId="11" fillId="0" borderId="0" xfId="1" applyFont="1" applyFill="1" applyBorder="1"/>
    <xf numFmtId="14" fontId="22" fillId="0" borderId="0" xfId="1" quotePrefix="1" applyNumberFormat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Continuous" vertical="center" wrapText="1"/>
    </xf>
    <xf numFmtId="0" fontId="11" fillId="0" borderId="0" xfId="1" applyFont="1" applyFill="1"/>
    <xf numFmtId="49" fontId="11" fillId="0" borderId="0" xfId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164" fontId="22" fillId="0" borderId="0" xfId="1" applyNumberFormat="1" applyFont="1" applyFill="1" applyBorder="1" applyAlignment="1">
      <alignment horizontal="right" vertical="center"/>
    </xf>
    <xf numFmtId="0" fontId="19" fillId="0" borderId="0" xfId="2" applyNumberFormat="1" applyFont="1" applyFill="1" applyBorder="1" applyAlignment="1"/>
    <xf numFmtId="0" fontId="5" fillId="0" borderId="0" xfId="2" quotePrefix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11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3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19" fillId="4" borderId="56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19" fillId="4" borderId="58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19" fillId="4" borderId="59" xfId="2" applyNumberFormat="1" applyFont="1" applyFill="1" applyBorder="1" applyAlignment="1" applyProtection="1">
      <alignment horizontal="center" vertical="center" wrapText="1"/>
    </xf>
    <xf numFmtId="2" fontId="19" fillId="4" borderId="60" xfId="2" applyNumberFormat="1" applyFont="1" applyFill="1" applyBorder="1" applyAlignment="1" applyProtection="1">
      <alignment horizontal="center" vertical="center" wrapText="1"/>
    </xf>
    <xf numFmtId="2" fontId="20" fillId="4" borderId="61" xfId="2" applyNumberFormat="1" applyFont="1" applyFill="1" applyBorder="1" applyAlignment="1" applyProtection="1">
      <alignment horizontal="center" vertical="center" wrapText="1"/>
    </xf>
    <xf numFmtId="2" fontId="19" fillId="4" borderId="62" xfId="2" applyNumberFormat="1" applyFont="1" applyFill="1" applyBorder="1" applyAlignment="1" applyProtection="1">
      <alignment horizontal="center" vertical="center" wrapText="1"/>
    </xf>
    <xf numFmtId="2" fontId="19" fillId="4" borderId="63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0" fillId="4" borderId="64" xfId="2" applyNumberFormat="1" applyFont="1" applyFill="1" applyBorder="1" applyAlignment="1" applyProtection="1">
      <alignment horizontal="left" vertical="top" wrapText="1"/>
    </xf>
    <xf numFmtId="0" fontId="19" fillId="4" borderId="65" xfId="2" applyNumberFormat="1" applyFont="1" applyFill="1" applyBorder="1" applyAlignment="1" applyProtection="1">
      <alignment horizontal="left" vertical="top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0" fontId="24" fillId="4" borderId="64" xfId="2" applyNumberFormat="1" applyFont="1" applyFill="1" applyBorder="1" applyAlignment="1" applyProtection="1">
      <alignment horizontal="left" vertical="top" wrapText="1"/>
      <protection locked="0"/>
    </xf>
    <xf numFmtId="0" fontId="24" fillId="4" borderId="66" xfId="2" applyNumberFormat="1" applyFont="1" applyFill="1" applyBorder="1" applyAlignment="1" applyProtection="1">
      <alignment horizontal="left" vertical="top" wrapText="1"/>
      <protection locked="0"/>
    </xf>
    <xf numFmtId="0" fontId="19" fillId="4" borderId="67" xfId="2" applyNumberFormat="1" applyFont="1" applyFill="1" applyBorder="1" applyAlignment="1" applyProtection="1">
      <alignment horizontal="left" vertical="top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top" wrapText="1"/>
    </xf>
    <xf numFmtId="2" fontId="20" fillId="4" borderId="57" xfId="2" applyNumberFormat="1" applyFont="1" applyFill="1" applyBorder="1" applyAlignment="1" applyProtection="1">
      <alignment horizontal="center" vertical="top" wrapText="1"/>
    </xf>
    <xf numFmtId="2" fontId="19" fillId="4" borderId="60" xfId="2" applyNumberFormat="1" applyFont="1" applyFill="1" applyBorder="1" applyAlignment="1" applyProtection="1">
      <alignment horizontal="center" vertical="top" wrapText="1"/>
    </xf>
    <xf numFmtId="2" fontId="20" fillId="4" borderId="60" xfId="2" applyNumberFormat="1" applyFont="1" applyFill="1" applyBorder="1" applyAlignment="1" applyProtection="1">
      <alignment horizontal="center" vertical="top" wrapText="1"/>
    </xf>
    <xf numFmtId="0" fontId="19" fillId="0" borderId="0" xfId="1" applyNumberFormat="1" applyFont="1" applyFill="1" applyBorder="1" applyAlignment="1"/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3" fillId="0" borderId="0" xfId="1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NumberFormat="1" applyFont="1" applyFill="1" applyBorder="1" applyAlignment="1" applyProtection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0" fontId="19" fillId="4" borderId="53" xfId="1" applyNumberFormat="1" applyFont="1" applyFill="1" applyBorder="1" applyAlignment="1" applyProtection="1">
      <alignment horizontal="left" vertical="center" wrapText="1"/>
    </xf>
    <xf numFmtId="2" fontId="19" fillId="0" borderId="53" xfId="1" applyNumberFormat="1" applyFont="1" applyFill="1" applyBorder="1" applyAlignment="1">
      <alignment horizontal="center" vertical="center"/>
    </xf>
    <xf numFmtId="2" fontId="20" fillId="0" borderId="53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>
      <alignment horizontal="left" vertical="center"/>
    </xf>
    <xf numFmtId="0" fontId="19" fillId="4" borderId="54" xfId="1" applyNumberFormat="1" applyFont="1" applyFill="1" applyBorder="1" applyAlignment="1" applyProtection="1">
      <alignment horizontal="left" vertical="center" wrapText="1"/>
    </xf>
    <xf numFmtId="2" fontId="19" fillId="0" borderId="54" xfId="1" applyNumberFormat="1" applyFont="1" applyFill="1" applyBorder="1" applyAlignment="1">
      <alignment horizontal="center" vertical="center"/>
    </xf>
    <xf numFmtId="2" fontId="20" fillId="0" borderId="54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/>
    <xf numFmtId="0" fontId="19" fillId="0" borderId="55" xfId="1" applyNumberFormat="1" applyFont="1" applyFill="1" applyBorder="1" applyAlignment="1"/>
    <xf numFmtId="0" fontId="19" fillId="4" borderId="55" xfId="1" applyNumberFormat="1" applyFont="1" applyFill="1" applyBorder="1" applyAlignment="1" applyProtection="1">
      <alignment horizontal="left" vertical="center" wrapText="1"/>
    </xf>
    <xf numFmtId="2" fontId="19" fillId="0" borderId="55" xfId="1" applyNumberFormat="1" applyFont="1" applyFill="1" applyBorder="1" applyAlignment="1">
      <alignment horizontal="center" vertical="center"/>
    </xf>
    <xf numFmtId="2" fontId="20" fillId="0" borderId="55" xfId="1" applyNumberFormat="1" applyFont="1" applyFill="1" applyBorder="1" applyAlignment="1">
      <alignment horizontal="center" vertical="center"/>
    </xf>
    <xf numFmtId="0" fontId="20" fillId="0" borderId="53" xfId="1" applyNumberFormat="1" applyFont="1" applyFill="1" applyBorder="1" applyAlignment="1"/>
    <xf numFmtId="0" fontId="20" fillId="4" borderId="1" xfId="1" applyNumberFormat="1" applyFont="1" applyFill="1" applyBorder="1" applyAlignment="1" applyProtection="1">
      <alignment horizontal="center" vertical="center" wrapText="1"/>
    </xf>
    <xf numFmtId="0" fontId="20" fillId="4" borderId="2" xfId="1" applyNumberFormat="1" applyFont="1" applyFill="1" applyBorder="1" applyAlignment="1" applyProtection="1">
      <alignment horizontal="center" vertical="center" wrapText="1"/>
    </xf>
    <xf numFmtId="0" fontId="20" fillId="4" borderId="3" xfId="1" applyNumberFormat="1" applyFont="1" applyFill="1" applyBorder="1" applyAlignment="1" applyProtection="1">
      <alignment horizontal="center" vertical="center" wrapText="1"/>
    </xf>
    <xf numFmtId="0" fontId="20" fillId="0" borderId="54" xfId="1" applyNumberFormat="1" applyFont="1" applyFill="1" applyBorder="1" applyAlignment="1"/>
    <xf numFmtId="2" fontId="19" fillId="0" borderId="3" xfId="1" applyNumberFormat="1" applyFont="1" applyFill="1" applyBorder="1" applyAlignment="1">
      <alignment horizontal="center" vertical="center"/>
    </xf>
    <xf numFmtId="2" fontId="20" fillId="0" borderId="52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/>
    <xf numFmtId="0" fontId="19" fillId="4" borderId="2" xfId="1" applyNumberFormat="1" applyFont="1" applyFill="1" applyBorder="1" applyAlignment="1" applyProtection="1">
      <alignment horizontal="left" vertical="center" wrapText="1"/>
    </xf>
    <xf numFmtId="2" fontId="19" fillId="0" borderId="52" xfId="1" applyNumberFormat="1" applyFont="1" applyFill="1" applyBorder="1" applyAlignment="1">
      <alignment horizontal="center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0" fontId="20" fillId="4" borderId="52" xfId="1" applyNumberFormat="1" applyFont="1" applyFill="1" applyBorder="1" applyAlignment="1" applyProtection="1">
      <alignment horizontal="left" vertical="center" wrapText="1"/>
    </xf>
    <xf numFmtId="0" fontId="19" fillId="4" borderId="0" xfId="3" applyFont="1" applyFill="1"/>
    <xf numFmtId="0" fontId="5" fillId="4" borderId="0" xfId="3" quotePrefix="1" applyFont="1" applyFill="1" applyAlignment="1">
      <alignment horizontal="right"/>
    </xf>
    <xf numFmtId="0" fontId="19" fillId="0" borderId="0" xfId="4" applyFont="1"/>
    <xf numFmtId="0" fontId="25" fillId="0" borderId="0" xfId="4" applyFont="1"/>
    <xf numFmtId="0" fontId="19" fillId="0" borderId="0" xfId="3" applyFont="1"/>
    <xf numFmtId="0" fontId="20" fillId="4" borderId="0" xfId="3" applyFont="1" applyFill="1" applyBorder="1" applyAlignment="1">
      <alignment horizontal="left" indent="5"/>
    </xf>
    <xf numFmtId="0" fontId="20" fillId="4" borderId="0" xfId="3" quotePrefix="1" applyFont="1" applyFill="1" applyBorder="1" applyAlignment="1">
      <alignment horizontal="left"/>
    </xf>
    <xf numFmtId="0" fontId="19" fillId="4" borderId="0" xfId="3" applyFont="1" applyFill="1" applyBorder="1" applyAlignment="1"/>
    <xf numFmtId="0" fontId="20" fillId="4" borderId="0" xfId="3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19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19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6" fillId="0" borderId="0" xfId="4" applyFont="1"/>
    <xf numFmtId="0" fontId="19" fillId="4" borderId="55" xfId="3" applyFont="1" applyFill="1" applyBorder="1"/>
    <xf numFmtId="2" fontId="19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8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NumberFormat="1" applyFont="1" applyFill="1" applyBorder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8" fillId="4" borderId="0" xfId="5" applyFont="1" applyFill="1"/>
    <xf numFmtId="37" fontId="20" fillId="4" borderId="0" xfId="5" quotePrefix="1" applyNumberFormat="1" applyFont="1" applyFill="1" applyBorder="1" applyAlignment="1" applyProtection="1">
      <alignment horizontal="center"/>
    </xf>
    <xf numFmtId="37" fontId="20" fillId="4" borderId="0" xfId="5" quotePrefix="1" applyNumberFormat="1" applyFont="1" applyFill="1" applyBorder="1" applyAlignment="1" applyProtection="1">
      <alignment horizontal="right"/>
    </xf>
    <xf numFmtId="37" fontId="5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0" fontId="4" fillId="0" borderId="0" xfId="1" applyFont="1" applyFill="1" applyBorder="1" applyAlignment="1">
      <alignment horizontal="left" vertical="center" wrapText="1"/>
    </xf>
    <xf numFmtId="165" fontId="28" fillId="0" borderId="0" xfId="6" applyFont="1" applyBorder="1" applyAlignment="1">
      <alignment horizontal="center"/>
    </xf>
    <xf numFmtId="0" fontId="6" fillId="0" borderId="33" xfId="1" applyFont="1" applyBorder="1" applyAlignment="1">
      <alignment horizontal="left" vertical="top" wrapText="1"/>
    </xf>
    <xf numFmtId="166" fontId="29" fillId="4" borderId="0" xfId="5" applyNumberFormat="1" applyFont="1" applyFill="1" applyBorder="1" applyAlignment="1" applyProtection="1">
      <alignment horizontal="center"/>
    </xf>
    <xf numFmtId="166" fontId="5" fillId="4" borderId="4" xfId="5" applyNumberFormat="1" applyFont="1" applyFill="1" applyBorder="1" applyAlignment="1" applyProtection="1">
      <alignment horizontal="center" vertical="center" wrapText="1"/>
    </xf>
    <xf numFmtId="166" fontId="5" fillId="4" borderId="69" xfId="5" applyNumberFormat="1" applyFont="1" applyFill="1" applyBorder="1" applyAlignment="1" applyProtection="1">
      <alignment horizontal="center" vertical="center" wrapText="1"/>
    </xf>
    <xf numFmtId="166" fontId="5" fillId="4" borderId="8" xfId="5" applyNumberFormat="1" applyFont="1" applyFill="1" applyBorder="1" applyAlignment="1" applyProtection="1">
      <alignment horizontal="center" vertical="center" wrapText="1"/>
    </xf>
    <xf numFmtId="166" fontId="5" fillId="4" borderId="14" xfId="5" applyNumberFormat="1" applyFont="1" applyFill="1" applyBorder="1" applyAlignment="1" applyProtection="1">
      <alignment horizontal="center" vertical="center" wrapText="1"/>
    </xf>
    <xf numFmtId="166" fontId="5" fillId="4" borderId="33" xfId="5" applyNumberFormat="1" applyFont="1" applyFill="1" applyBorder="1" applyAlignment="1" applyProtection="1">
      <alignment horizontal="center" vertical="center" wrapText="1"/>
    </xf>
    <xf numFmtId="166" fontId="5" fillId="4" borderId="18" xfId="5" applyNumberFormat="1" applyFont="1" applyFill="1" applyBorder="1" applyAlignment="1" applyProtection="1">
      <alignment horizontal="center" vertical="center" wrapText="1"/>
    </xf>
    <xf numFmtId="166" fontId="23" fillId="4" borderId="0" xfId="5" quotePrefix="1" applyNumberFormat="1" applyFont="1" applyFill="1" applyBorder="1" applyAlignment="1" applyProtection="1">
      <alignment horizontal="center"/>
    </xf>
    <xf numFmtId="0" fontId="19" fillId="4" borderId="0" xfId="5" applyFont="1" applyFill="1" applyBorder="1" applyAlignment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18" fillId="4" borderId="0" xfId="5" applyNumberFormat="1" applyFont="1" applyFill="1" applyBorder="1" applyAlignment="1" applyProtection="1"/>
    <xf numFmtId="166" fontId="18" fillId="4" borderId="33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0" fillId="8" borderId="39" xfId="5" applyNumberFormat="1" applyFont="1" applyFill="1" applyBorder="1" applyAlignment="1" applyProtection="1">
      <alignment horizontal="center"/>
    </xf>
    <xf numFmtId="166" fontId="20" fillId="8" borderId="6" xfId="5" quotePrefix="1" applyNumberFormat="1" applyFont="1" applyFill="1" applyBorder="1" applyAlignment="1" applyProtection="1">
      <alignment horizontal="center"/>
    </xf>
    <xf numFmtId="166" fontId="20" fillId="8" borderId="6" xfId="5" applyNumberFormat="1" applyFont="1" applyFill="1" applyBorder="1" applyAlignment="1" applyProtection="1">
      <alignment horizontal="center"/>
    </xf>
    <xf numFmtId="166" fontId="17" fillId="8" borderId="70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69" xfId="5" applyNumberFormat="1" applyFont="1" applyFill="1" applyBorder="1" applyAlignment="1" applyProtection="1">
      <alignment horizontal="left"/>
    </xf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29" fillId="9" borderId="0" xfId="5" applyNumberFormat="1" applyFont="1" applyFill="1" applyBorder="1" applyProtection="1"/>
    <xf numFmtId="166" fontId="20" fillId="8" borderId="73" xfId="5" applyNumberFormat="1" applyFont="1" applyFill="1" applyBorder="1" applyProtection="1"/>
    <xf numFmtId="166" fontId="20" fillId="8" borderId="29" xfId="5" applyNumberFormat="1" applyFont="1" applyFill="1" applyBorder="1" applyProtection="1"/>
    <xf numFmtId="166" fontId="20" fillId="8" borderId="29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17" fillId="7" borderId="76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17" fillId="4" borderId="37" xfId="5" applyNumberFormat="1" applyFont="1" applyFill="1" applyBorder="1" applyAlignment="1" applyProtection="1">
      <alignment horizontal="center" vertical="center"/>
    </xf>
    <xf numFmtId="166" fontId="17" fillId="4" borderId="74" xfId="5" applyNumberFormat="1" applyFont="1" applyFill="1" applyBorder="1" applyAlignment="1" applyProtection="1">
      <alignment horizontal="center" vertical="center"/>
    </xf>
    <xf numFmtId="2" fontId="19" fillId="4" borderId="74" xfId="5" applyNumberFormat="1" applyFont="1" applyFill="1" applyBorder="1" applyAlignment="1" applyProtection="1">
      <alignment horizontal="center" vertical="center"/>
    </xf>
    <xf numFmtId="2" fontId="19" fillId="4" borderId="74" xfId="5" quotePrefix="1" applyNumberFormat="1" applyFont="1" applyFill="1" applyBorder="1" applyAlignment="1" applyProtection="1">
      <alignment horizontal="center" vertical="center"/>
    </xf>
    <xf numFmtId="2" fontId="19" fillId="4" borderId="75" xfId="5" quotePrefix="1" applyNumberFormat="1" applyFont="1" applyFill="1" applyBorder="1" applyAlignment="1" applyProtection="1">
      <alignment horizontal="center" vertical="center"/>
    </xf>
    <xf numFmtId="2" fontId="20" fillId="4" borderId="76" xfId="5" quotePrefix="1" applyNumberFormat="1" applyFont="1" applyFill="1" applyBorder="1" applyAlignment="1" applyProtection="1">
      <alignment horizontal="center" vertical="center"/>
    </xf>
    <xf numFmtId="39" fontId="32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17" fillId="4" borderId="73" xfId="5" applyNumberFormat="1" applyFont="1" applyFill="1" applyBorder="1" applyAlignment="1" applyProtection="1">
      <alignment horizontal="center" vertical="center"/>
    </xf>
    <xf numFmtId="166" fontId="17" fillId="4" borderId="74" xfId="5" quotePrefix="1" applyNumberFormat="1" applyFont="1" applyFill="1" applyBorder="1" applyAlignment="1" applyProtection="1">
      <alignment horizontal="center" vertical="center"/>
    </xf>
    <xf numFmtId="166" fontId="20" fillId="9" borderId="42" xfId="5" applyNumberFormat="1" applyFont="1" applyFill="1" applyBorder="1" applyAlignment="1" applyProtection="1">
      <alignment horizontal="center" vertical="center"/>
    </xf>
    <xf numFmtId="166" fontId="20" fillId="9" borderId="77" xfId="5" applyNumberFormat="1" applyFont="1" applyFill="1" applyBorder="1" applyAlignment="1" applyProtection="1">
      <alignment horizontal="center" vertical="center"/>
    </xf>
    <xf numFmtId="2" fontId="33" fillId="4" borderId="77" xfId="5" applyNumberFormat="1" applyFont="1" applyFill="1" applyBorder="1" applyAlignment="1" applyProtection="1">
      <alignment horizontal="center" vertical="center"/>
    </xf>
    <xf numFmtId="2" fontId="33" fillId="4" borderId="78" xfId="5" applyNumberFormat="1" applyFont="1" applyFill="1" applyBorder="1" applyAlignment="1" applyProtection="1">
      <alignment horizontal="center" vertical="center"/>
    </xf>
    <xf numFmtId="2" fontId="17" fillId="4" borderId="79" xfId="5" applyNumberFormat="1" applyFont="1" applyFill="1" applyBorder="1" applyAlignment="1" applyProtection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/>
    </xf>
    <xf numFmtId="37" fontId="17" fillId="4" borderId="0" xfId="5" quotePrefix="1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4" fillId="4" borderId="0" xfId="6" applyFont="1" applyFill="1"/>
    <xf numFmtId="165" fontId="35" fillId="4" borderId="0" xfId="6" applyFont="1" applyFill="1"/>
    <xf numFmtId="0" fontId="19" fillId="4" borderId="0" xfId="5" applyFont="1" applyFill="1" applyBorder="1" applyAlignment="1"/>
    <xf numFmtId="0" fontId="28" fillId="4" borderId="0" xfId="5" applyFont="1" applyFill="1" applyBorder="1" applyAlignment="1"/>
    <xf numFmtId="39" fontId="17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/>
    <xf numFmtId="39" fontId="32" fillId="4" borderId="0" xfId="5" applyNumberFormat="1" applyFont="1" applyFill="1" applyBorder="1" applyAlignment="1" applyProtection="1">
      <alignment horizontal="center"/>
    </xf>
    <xf numFmtId="166" fontId="17" fillId="4" borderId="0" xfId="5" applyNumberFormat="1" applyFont="1" applyFill="1" applyBorder="1" applyAlignment="1" applyProtection="1">
      <alignment horizontal="center"/>
    </xf>
    <xf numFmtId="166" fontId="32" fillId="4" borderId="0" xfId="5" applyNumberFormat="1" applyFont="1" applyFill="1" applyBorder="1" applyAlignment="1" applyProtection="1">
      <alignment horizontal="center"/>
    </xf>
    <xf numFmtId="0" fontId="19" fillId="4" borderId="0" xfId="5" applyFont="1" applyFill="1" applyBorder="1"/>
    <xf numFmtId="0" fontId="37" fillId="4" borderId="0" xfId="5" applyFont="1" applyFill="1" applyBorder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5" fillId="4" borderId="1" xfId="5" applyNumberFormat="1" applyFont="1" applyFill="1" applyBorder="1" applyAlignment="1" applyProtection="1">
      <alignment horizontal="center" vertical="center"/>
    </xf>
    <xf numFmtId="166" fontId="5" fillId="4" borderId="2" xfId="5" applyNumberFormat="1" applyFont="1" applyFill="1" applyBorder="1" applyAlignment="1" applyProtection="1">
      <alignment horizontal="center" vertical="center"/>
    </xf>
    <xf numFmtId="166" fontId="5" fillId="4" borderId="3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66" fontId="23" fillId="4" borderId="0" xfId="5" applyNumberFormat="1" applyFont="1" applyFill="1" applyBorder="1" applyAlignment="1" applyProtection="1">
      <alignment horizont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18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 applyAlignment="1"/>
    <xf numFmtId="166" fontId="17" fillId="8" borderId="48" xfId="5" applyNumberFormat="1" applyFont="1" applyFill="1" applyBorder="1" applyAlignment="1" applyProtection="1">
      <alignment horizontal="center"/>
    </xf>
    <xf numFmtId="166" fontId="20" fillId="8" borderId="29" xfId="5" applyNumberFormat="1" applyFont="1" applyFill="1" applyBorder="1" applyAlignment="1" applyProtection="1">
      <alignment horizontal="center" vertical="center"/>
    </xf>
    <xf numFmtId="167" fontId="17" fillId="7" borderId="80" xfId="5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0" fillId="9" borderId="81" xfId="5" applyNumberFormat="1" applyFont="1" applyFill="1" applyBorder="1" applyAlignment="1" applyProtection="1">
      <alignment horizontal="center" vertical="center"/>
    </xf>
    <xf numFmtId="166" fontId="20" fillId="9" borderId="74" xfId="5" applyNumberFormat="1" applyFont="1" applyFill="1" applyBorder="1" applyAlignment="1" applyProtection="1">
      <alignment horizontal="center" vertical="center"/>
    </xf>
    <xf numFmtId="166" fontId="20" fillId="9" borderId="74" xfId="5" quotePrefix="1" applyNumberFormat="1" applyFont="1" applyFill="1" applyBorder="1" applyAlignment="1" applyProtection="1">
      <alignment horizontal="center" vertical="center"/>
    </xf>
    <xf numFmtId="2" fontId="17" fillId="4" borderId="75" xfId="5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17" fillId="4" borderId="82" xfId="5" applyNumberFormat="1" applyFont="1" applyFill="1" applyBorder="1" applyAlignment="1" applyProtection="1">
      <alignment horizontal="center" vertical="center"/>
    </xf>
    <xf numFmtId="166" fontId="17" fillId="4" borderId="83" xfId="5" applyNumberFormat="1" applyFont="1" applyFill="1" applyBorder="1" applyAlignment="1" applyProtection="1">
      <alignment horizontal="center" vertical="center"/>
    </xf>
    <xf numFmtId="166" fontId="17" fillId="4" borderId="83" xfId="5" quotePrefix="1" applyNumberFormat="1" applyFont="1" applyFill="1" applyBorder="1" applyAlignment="1" applyProtection="1">
      <alignment horizontal="center" vertical="center"/>
    </xf>
    <xf numFmtId="2" fontId="17" fillId="4" borderId="84" xfId="5" applyNumberFormat="1" applyFont="1" applyFill="1" applyBorder="1" applyAlignment="1" applyProtection="1">
      <alignment horizontal="center" vertical="center"/>
    </xf>
    <xf numFmtId="166" fontId="17" fillId="4" borderId="23" xfId="5" applyNumberFormat="1" applyFont="1" applyFill="1" applyBorder="1" applyAlignment="1" applyProtection="1">
      <alignment horizontal="center" vertical="center"/>
    </xf>
    <xf numFmtId="166" fontId="20" fillId="9" borderId="16" xfId="5" applyNumberFormat="1" applyFont="1" applyFill="1" applyBorder="1" applyAlignment="1" applyProtection="1">
      <alignment horizontal="center" vertical="center"/>
    </xf>
    <xf numFmtId="2" fontId="17" fillId="4" borderId="49" xfId="5" applyNumberFormat="1" applyFont="1" applyFill="1" applyBorder="1" applyAlignment="1" applyProtection="1">
      <alignment horizontal="center" vertical="center"/>
    </xf>
    <xf numFmtId="165" fontId="6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 vertical="center"/>
    </xf>
    <xf numFmtId="37" fontId="17" fillId="4" borderId="0" xfId="5" quotePrefix="1" applyNumberFormat="1" applyFont="1" applyFill="1" applyBorder="1" applyAlignment="1" applyProtection="1">
      <alignment horizontal="center" vertical="center"/>
    </xf>
    <xf numFmtId="2" fontId="34" fillId="4" borderId="0" xfId="6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17" fillId="4" borderId="0" xfId="5" applyNumberFormat="1" applyFont="1" applyFill="1" applyBorder="1" applyAlignment="1" applyProtection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 vertical="center"/>
    </xf>
    <xf numFmtId="0" fontId="19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0" fillId="8" borderId="39" xfId="5" applyNumberFormat="1" applyFont="1" applyFill="1" applyBorder="1" applyAlignment="1" applyProtection="1">
      <alignment horizontal="center" vertical="center"/>
    </xf>
    <xf numFmtId="166" fontId="20" fillId="8" borderId="6" xfId="5" quotePrefix="1" applyNumberFormat="1" applyFont="1" applyFill="1" applyBorder="1" applyAlignment="1" applyProtection="1">
      <alignment horizontal="center" vertical="center"/>
    </xf>
    <xf numFmtId="166" fontId="20" fillId="8" borderId="6" xfId="5" applyNumberFormat="1" applyFont="1" applyFill="1" applyBorder="1" applyAlignment="1" applyProtection="1">
      <alignment horizontal="center" vertical="center"/>
    </xf>
    <xf numFmtId="166" fontId="17" fillId="8" borderId="48" xfId="5" applyNumberFormat="1" applyFont="1" applyFill="1" applyBorder="1" applyAlignment="1" applyProtection="1">
      <alignment horizontal="center" vertical="center"/>
    </xf>
    <xf numFmtId="166" fontId="29" fillId="9" borderId="0" xfId="5" applyNumberFormat="1" applyFont="1" applyFill="1" applyBorder="1" applyAlignment="1" applyProtection="1">
      <alignment vertical="center"/>
    </xf>
    <xf numFmtId="166" fontId="20" fillId="8" borderId="73" xfId="5" applyNumberFormat="1" applyFont="1" applyFill="1" applyBorder="1" applyAlignment="1" applyProtection="1">
      <alignment vertical="center"/>
    </xf>
    <xf numFmtId="166" fontId="20" fillId="8" borderId="29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2" fontId="39" fillId="4" borderId="85" xfId="2" applyNumberFormat="1" applyFont="1" applyFill="1" applyBorder="1" applyAlignment="1" applyProtection="1">
      <alignment horizontal="center" vertical="center" wrapText="1"/>
    </xf>
    <xf numFmtId="166" fontId="17" fillId="4" borderId="86" xfId="5" applyNumberFormat="1" applyFont="1" applyFill="1" applyBorder="1" applyAlignment="1" applyProtection="1">
      <alignment horizontal="center" vertical="center"/>
    </xf>
    <xf numFmtId="2" fontId="39" fillId="4" borderId="87" xfId="2" applyNumberFormat="1" applyFont="1" applyFill="1" applyBorder="1" applyAlignment="1" applyProtection="1">
      <alignment horizontal="center" vertical="center" wrapText="1"/>
    </xf>
    <xf numFmtId="166" fontId="17" fillId="4" borderId="34" xfId="5" applyNumberFormat="1" applyFont="1" applyFill="1" applyBorder="1" applyAlignment="1" applyProtection="1">
      <alignment horizontal="center" vertical="center"/>
    </xf>
    <xf numFmtId="166" fontId="17" fillId="4" borderId="88" xfId="5" applyNumberFormat="1" applyFont="1" applyFill="1" applyBorder="1" applyAlignment="1" applyProtection="1">
      <alignment horizontal="center" vertical="center"/>
    </xf>
    <xf numFmtId="2" fontId="17" fillId="4" borderId="36" xfId="5" applyNumberFormat="1" applyFont="1" applyFill="1" applyBorder="1" applyAlignment="1" applyProtection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/>
    <xf numFmtId="0" fontId="40" fillId="4" borderId="0" xfId="5" applyFont="1" applyFill="1" applyBorder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3" fillId="4" borderId="0" xfId="5" applyFont="1" applyFill="1" applyAlignment="1">
      <alignment vertical="center"/>
    </xf>
    <xf numFmtId="0" fontId="3" fillId="4" borderId="0" xfId="5" applyFont="1" applyFill="1"/>
    <xf numFmtId="166" fontId="18" fillId="4" borderId="0" xfId="5" applyNumberFormat="1" applyFont="1" applyFill="1" applyBorder="1" applyAlignment="1" applyProtection="1">
      <alignment horizontal="center"/>
    </xf>
    <xf numFmtId="167" fontId="17" fillId="7" borderId="89" xfId="5" applyNumberFormat="1" applyFont="1" applyFill="1" applyBorder="1" applyAlignment="1" applyProtection="1">
      <alignment horizontal="center"/>
    </xf>
    <xf numFmtId="167" fontId="17" fillId="7" borderId="90" xfId="5" applyNumberFormat="1" applyFont="1" applyFill="1" applyBorder="1" applyAlignment="1" applyProtection="1">
      <alignment horizontal="center"/>
    </xf>
    <xf numFmtId="166" fontId="20" fillId="9" borderId="37" xfId="5" applyNumberFormat="1" applyFont="1" applyFill="1" applyBorder="1" applyAlignment="1" applyProtection="1">
      <alignment horizontal="center" vertical="center"/>
    </xf>
    <xf numFmtId="166" fontId="20" fillId="9" borderId="29" xfId="5" applyNumberFormat="1" applyFont="1" applyFill="1" applyBorder="1" applyAlignment="1" applyProtection="1">
      <alignment horizontal="center" vertical="center"/>
    </xf>
    <xf numFmtId="2" fontId="19" fillId="4" borderId="29" xfId="5" applyNumberFormat="1" applyFont="1" applyFill="1" applyBorder="1" applyAlignment="1" applyProtection="1">
      <alignment horizontal="center" vertical="center"/>
    </xf>
    <xf numFmtId="2" fontId="19" fillId="4" borderId="91" xfId="5" applyNumberFormat="1" applyFont="1" applyFill="1" applyBorder="1" applyAlignment="1" applyProtection="1">
      <alignment horizontal="center" vertical="center"/>
    </xf>
    <xf numFmtId="2" fontId="20" fillId="4" borderId="92" xfId="5" applyNumberFormat="1" applyFont="1" applyFill="1" applyBorder="1" applyAlignment="1" applyProtection="1">
      <alignment horizontal="center" vertical="center"/>
    </xf>
    <xf numFmtId="2" fontId="19" fillId="4" borderId="89" xfId="5" applyNumberFormat="1" applyFont="1" applyFill="1" applyBorder="1" applyAlignment="1" applyProtection="1">
      <alignment horizontal="center" vertical="center"/>
    </xf>
    <xf numFmtId="2" fontId="20" fillId="4" borderId="90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0" fillId="9" borderId="73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166" fontId="20" fillId="9" borderId="82" xfId="5" applyNumberFormat="1" applyFont="1" applyFill="1" applyBorder="1" applyAlignment="1" applyProtection="1">
      <alignment horizontal="center" vertical="center"/>
    </xf>
    <xf numFmtId="2" fontId="19" fillId="4" borderId="89" xfId="5" quotePrefix="1" applyNumberFormat="1" applyFont="1" applyFill="1" applyBorder="1" applyAlignment="1" applyProtection="1">
      <alignment horizontal="center" vertical="center"/>
    </xf>
    <xf numFmtId="2" fontId="19" fillId="4" borderId="75" xfId="5" applyNumberFormat="1" applyFont="1" applyFill="1" applyBorder="1" applyAlignment="1" applyProtection="1">
      <alignment horizontal="center" vertical="center"/>
    </xf>
    <xf numFmtId="2" fontId="20" fillId="4" borderId="76" xfId="5" applyNumberFormat="1" applyFont="1" applyFill="1" applyBorder="1" applyAlignment="1" applyProtection="1">
      <alignment horizontal="center" vertical="center"/>
    </xf>
    <xf numFmtId="2" fontId="19" fillId="0" borderId="74" xfId="5" applyNumberFormat="1" applyFont="1" applyFill="1" applyBorder="1" applyAlignment="1" applyProtection="1">
      <alignment horizontal="center" vertical="center"/>
    </xf>
    <xf numFmtId="2" fontId="19" fillId="0" borderId="74" xfId="5" quotePrefix="1" applyNumberFormat="1" applyFont="1" applyFill="1" applyBorder="1" applyAlignment="1" applyProtection="1">
      <alignment horizontal="center" vertical="center"/>
    </xf>
    <xf numFmtId="2" fontId="19" fillId="0" borderId="89" xfId="5" quotePrefix="1" applyNumberFormat="1" applyFont="1" applyFill="1" applyBorder="1" applyAlignment="1" applyProtection="1">
      <alignment horizontal="center" vertical="center"/>
    </xf>
    <xf numFmtId="2" fontId="20" fillId="0" borderId="90" xfId="5" applyNumberFormat="1" applyFont="1" applyFill="1" applyBorder="1" applyAlignment="1" applyProtection="1">
      <alignment horizontal="center" vertical="center"/>
    </xf>
    <xf numFmtId="2" fontId="19" fillId="0" borderId="89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19" fillId="4" borderId="77" xfId="5" applyNumberFormat="1" applyFont="1" applyFill="1" applyBorder="1" applyAlignment="1" applyProtection="1">
      <alignment horizontal="center" vertical="center"/>
    </xf>
    <xf numFmtId="2" fontId="20" fillId="4" borderId="93" xfId="5" applyNumberFormat="1" applyFont="1" applyFill="1" applyBorder="1" applyAlignment="1" applyProtection="1">
      <alignment horizontal="center" vertical="center"/>
    </xf>
    <xf numFmtId="0" fontId="12" fillId="4" borderId="0" xfId="5" applyFont="1" applyFill="1"/>
    <xf numFmtId="0" fontId="3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3" fillId="4" borderId="0" xfId="5" applyNumberFormat="1" applyFont="1" applyFill="1" applyBorder="1" applyAlignment="1" applyProtection="1">
      <alignment horizontal="center"/>
    </xf>
    <xf numFmtId="0" fontId="3" fillId="4" borderId="0" xfId="5" applyFont="1" applyFill="1" applyBorder="1" applyAlignment="1">
      <alignment horizontal="center" vertical="center"/>
    </xf>
    <xf numFmtId="166" fontId="5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3" fillId="4" borderId="0" xfId="5" applyFont="1" applyFill="1" applyAlignment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0" borderId="0" xfId="5" applyNumberFormat="1" applyFont="1" applyFill="1" applyBorder="1" applyAlignment="1" applyProtection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1" borderId="0" xfId="5" applyNumberFormat="1" applyFont="1" applyFill="1" applyBorder="1" applyProtection="1"/>
    <xf numFmtId="167" fontId="32" fillId="10" borderId="0" xfId="5" applyNumberFormat="1" applyFont="1" applyFill="1" applyBorder="1" applyAlignment="1" applyProtection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/>
    </xf>
    <xf numFmtId="0" fontId="3" fillId="4" borderId="0" xfId="5" applyFont="1" applyFill="1" applyAlignment="1">
      <alignment horizontal="center" vertical="top"/>
    </xf>
    <xf numFmtId="39" fontId="32" fillId="4" borderId="0" xfId="5" applyNumberFormat="1" applyFont="1" applyFill="1" applyBorder="1" applyAlignment="1" applyProtection="1">
      <alignment horizontal="center" vertical="top"/>
    </xf>
    <xf numFmtId="2" fontId="34" fillId="0" borderId="0" xfId="6" applyNumberFormat="1" applyFont="1" applyFill="1" applyBorder="1" applyAlignment="1" applyProtection="1">
      <alignment horizontal="center" vertical="top"/>
    </xf>
    <xf numFmtId="166" fontId="17" fillId="4" borderId="81" xfId="5" applyNumberFormat="1" applyFont="1" applyFill="1" applyBorder="1" applyAlignment="1" applyProtection="1">
      <alignment horizontal="center" vertical="center"/>
    </xf>
    <xf numFmtId="166" fontId="17" fillId="4" borderId="81" xfId="5" applyNumberFormat="1" applyFont="1" applyFill="1" applyBorder="1" applyAlignment="1" applyProtection="1">
      <alignment horizontal="center" vertical="center" wrapText="1"/>
    </xf>
    <xf numFmtId="2" fontId="17" fillId="0" borderId="75" xfId="5" applyNumberFormat="1" applyFont="1" applyFill="1" applyBorder="1" applyAlignment="1" applyProtection="1">
      <alignment horizontal="center" vertical="center"/>
    </xf>
    <xf numFmtId="166" fontId="17" fillId="4" borderId="94" xfId="5" applyNumberFormat="1" applyFont="1" applyFill="1" applyBorder="1" applyAlignment="1" applyProtection="1">
      <alignment horizontal="center" vertical="center"/>
    </xf>
    <xf numFmtId="166" fontId="17" fillId="4" borderId="77" xfId="5" applyNumberFormat="1" applyFont="1" applyFill="1" applyBorder="1" applyAlignment="1" applyProtection="1">
      <alignment horizontal="center" vertical="center"/>
    </xf>
    <xf numFmtId="2" fontId="17" fillId="4" borderId="78" xfId="5" applyNumberFormat="1" applyFont="1" applyFill="1" applyBorder="1" applyAlignment="1" applyProtection="1">
      <alignment horizontal="center" vertical="center"/>
    </xf>
    <xf numFmtId="0" fontId="3" fillId="4" borderId="0" xfId="5" applyFont="1" applyFill="1" applyBorder="1"/>
    <xf numFmtId="0" fontId="2" fillId="0" borderId="0" xfId="2" applyNumberFormat="1" applyFont="1" applyFill="1" applyBorder="1" applyAlignment="1"/>
    <xf numFmtId="0" fontId="6" fillId="0" borderId="0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9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9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1" xfId="2" applyNumberFormat="1" applyFont="1" applyFill="1" applyBorder="1" applyAlignment="1"/>
    <xf numFmtId="0" fontId="19" fillId="0" borderId="96" xfId="2" applyNumberFormat="1" applyFont="1" applyFill="1" applyBorder="1" applyAlignment="1"/>
    <xf numFmtId="0" fontId="19" fillId="0" borderId="97" xfId="2" applyNumberFormat="1" applyFont="1" applyFill="1" applyBorder="1" applyAlignment="1"/>
    <xf numFmtId="2" fontId="20" fillId="0" borderId="98" xfId="2" applyNumberFormat="1" applyFont="1" applyFill="1" applyBorder="1" applyAlignment="1">
      <alignment horizontal="center" vertical="top"/>
    </xf>
    <xf numFmtId="0" fontId="20" fillId="0" borderId="91" xfId="2" applyNumberFormat="1" applyFont="1" applyFill="1" applyBorder="1" applyAlignment="1"/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0" xfId="2" applyNumberFormat="1" applyFont="1" applyFill="1" applyBorder="1" applyAlignment="1"/>
    <xf numFmtId="0" fontId="19" fillId="0" borderId="68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1" xfId="2" applyFont="1" applyFill="1" applyBorder="1" applyAlignment="1">
      <alignment vertical="center"/>
    </xf>
    <xf numFmtId="0" fontId="20" fillId="7" borderId="102" xfId="2" applyFont="1" applyFill="1" applyBorder="1" applyAlignment="1">
      <alignment horizontal="center" vertical="center" wrapText="1"/>
    </xf>
    <xf numFmtId="0" fontId="20" fillId="7" borderId="103" xfId="2" applyFont="1" applyFill="1" applyBorder="1" applyAlignment="1">
      <alignment horizontal="center" vertical="center"/>
    </xf>
    <xf numFmtId="0" fontId="19" fillId="4" borderId="104" xfId="2" applyFont="1" applyFill="1" applyBorder="1" applyAlignment="1">
      <alignment vertical="top"/>
    </xf>
    <xf numFmtId="2" fontId="19" fillId="4" borderId="105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20" fillId="7" borderId="106" xfId="2" applyFont="1" applyFill="1" applyBorder="1" applyAlignment="1">
      <alignment vertical="center"/>
    </xf>
    <xf numFmtId="0" fontId="20" fillId="7" borderId="72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42" fillId="0" borderId="107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8" xfId="2" applyFont="1" applyFill="1" applyBorder="1" applyAlignment="1">
      <alignment vertical="top"/>
    </xf>
    <xf numFmtId="2" fontId="37" fillId="4" borderId="77" xfId="2" applyNumberFormat="1" applyFont="1" applyFill="1" applyBorder="1" applyAlignment="1">
      <alignment horizontal="center" vertical="center"/>
    </xf>
    <xf numFmtId="2" fontId="37" fillId="4" borderId="79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3" fillId="4" borderId="109" xfId="2" applyNumberFormat="1" applyFont="1" applyFill="1" applyBorder="1" applyAlignment="1" applyProtection="1">
      <alignment horizontal="center" vertical="center"/>
    </xf>
    <xf numFmtId="0" fontId="20" fillId="7" borderId="110" xfId="2" applyFont="1" applyFill="1" applyBorder="1" applyAlignment="1">
      <alignment vertical="center"/>
    </xf>
    <xf numFmtId="0" fontId="20" fillId="7" borderId="111" xfId="2" applyFont="1" applyFill="1" applyBorder="1" applyAlignment="1">
      <alignment horizontal="center" vertical="center"/>
    </xf>
    <xf numFmtId="0" fontId="19" fillId="4" borderId="112" xfId="2" applyFont="1" applyFill="1" applyBorder="1" applyAlignment="1">
      <alignment vertical="top"/>
    </xf>
    <xf numFmtId="2" fontId="19" fillId="4" borderId="105" xfId="2" applyNumberFormat="1" applyFont="1" applyFill="1" applyBorder="1" applyAlignment="1">
      <alignment horizontal="center" vertical="center"/>
    </xf>
    <xf numFmtId="2" fontId="20" fillId="4" borderId="5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42" fillId="4" borderId="113" xfId="2" applyFont="1" applyFill="1" applyBorder="1" applyAlignment="1">
      <alignment vertical="top"/>
    </xf>
    <xf numFmtId="2" fontId="37" fillId="4" borderId="100" xfId="2" applyNumberFormat="1" applyFont="1" applyFill="1" applyBorder="1" applyAlignment="1">
      <alignment horizontal="center" vertical="center"/>
    </xf>
    <xf numFmtId="2" fontId="37" fillId="4" borderId="114" xfId="2" applyNumberFormat="1" applyFont="1" applyFill="1" applyBorder="1" applyAlignment="1" applyProtection="1">
      <alignment horizontal="center" vertical="center"/>
    </xf>
    <xf numFmtId="0" fontId="19" fillId="0" borderId="64" xfId="2" applyNumberFormat="1" applyFont="1" applyFill="1" applyBorder="1" applyAlignment="1"/>
    <xf numFmtId="0" fontId="19" fillId="0" borderId="57" xfId="2" applyNumberFormat="1" applyFont="1" applyFill="1" applyBorder="1" applyAlignment="1"/>
    <xf numFmtId="0" fontId="22" fillId="4" borderId="64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7" xfId="2" applyNumberFormat="1" applyFont="1" applyFill="1" applyBorder="1" applyAlignment="1" applyProtection="1">
      <alignment horizontal="center" vertical="top" wrapText="1"/>
    </xf>
    <xf numFmtId="0" fontId="20" fillId="7" borderId="115" xfId="2" applyFont="1" applyFill="1" applyBorder="1" applyAlignment="1">
      <alignment horizontal="center" vertical="center" wrapText="1"/>
    </xf>
    <xf numFmtId="0" fontId="19" fillId="4" borderId="112" xfId="2" applyFont="1" applyFill="1" applyBorder="1" applyAlignment="1">
      <alignment horizontal="left" vertical="center"/>
    </xf>
    <xf numFmtId="2" fontId="20" fillId="4" borderId="116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horizontal="left" vertical="center"/>
    </xf>
    <xf numFmtId="0" fontId="19" fillId="4" borderId="117" xfId="2" applyFont="1" applyFill="1" applyBorder="1" applyAlignment="1">
      <alignment horizontal="left" vertical="center"/>
    </xf>
    <xf numFmtId="2" fontId="19" fillId="4" borderId="118" xfId="2" applyNumberFormat="1" applyFont="1" applyFill="1" applyBorder="1" applyAlignment="1">
      <alignment horizontal="center" vertical="center"/>
    </xf>
    <xf numFmtId="2" fontId="20" fillId="4" borderId="119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5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0" xfId="2" applyFont="1" applyFill="1" applyBorder="1" applyAlignment="1">
      <alignment horizontal="center" vertical="center" wrapText="1"/>
    </xf>
    <xf numFmtId="0" fontId="20" fillId="7" borderId="121" xfId="2" applyFont="1" applyFill="1" applyBorder="1" applyAlignment="1">
      <alignment horizontal="center" vertical="center" wrapText="1"/>
    </xf>
    <xf numFmtId="0" fontId="20" fillId="7" borderId="69" xfId="2" applyFont="1" applyFill="1" applyBorder="1" applyAlignment="1">
      <alignment horizontal="center" vertical="center" wrapText="1"/>
    </xf>
    <xf numFmtId="0" fontId="20" fillId="7" borderId="122" xfId="2" applyFont="1" applyFill="1" applyBorder="1" applyAlignment="1">
      <alignment horizontal="center" vertical="center" wrapText="1"/>
    </xf>
    <xf numFmtId="0" fontId="20" fillId="7" borderId="70" xfId="2" applyFont="1" applyFill="1" applyBorder="1" applyAlignment="1">
      <alignment horizontal="center" vertical="center" wrapText="1"/>
    </xf>
    <xf numFmtId="0" fontId="20" fillId="7" borderId="123" xfId="2" applyFont="1" applyFill="1" applyBorder="1" applyAlignment="1">
      <alignment horizontal="center" vertical="center" wrapText="1"/>
    </xf>
    <xf numFmtId="0" fontId="20" fillId="7" borderId="124" xfId="2" applyFont="1" applyFill="1" applyBorder="1" applyAlignment="1">
      <alignment horizontal="center" vertical="center" wrapText="1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99" xfId="2" applyFont="1" applyFill="1" applyBorder="1" applyAlignment="1">
      <alignment horizontal="center" vertical="center"/>
    </xf>
    <xf numFmtId="0" fontId="20" fillId="7" borderId="99" xfId="2" applyFont="1" applyFill="1" applyBorder="1" applyAlignment="1">
      <alignment horizontal="center" vertical="center" wrapText="1"/>
    </xf>
    <xf numFmtId="0" fontId="20" fillId="7" borderId="84" xfId="2" applyFont="1" applyFill="1" applyBorder="1" applyAlignment="1">
      <alignment horizontal="center" vertical="center"/>
    </xf>
    <xf numFmtId="0" fontId="20" fillId="4" borderId="127" xfId="2" applyFont="1" applyFill="1" applyBorder="1" applyAlignment="1">
      <alignment horizontal="center" vertical="center" wrapText="1"/>
    </xf>
    <xf numFmtId="2" fontId="19" fillId="4" borderId="128" xfId="2" applyNumberFormat="1" applyFont="1" applyFill="1" applyBorder="1" applyAlignment="1">
      <alignment horizontal="center" vertical="center" wrapText="1"/>
    </xf>
    <xf numFmtId="2" fontId="20" fillId="4" borderId="128" xfId="2" applyNumberFormat="1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 applyProtection="1">
      <alignment horizontal="center" vertical="center" wrapText="1"/>
    </xf>
    <xf numFmtId="0" fontId="19" fillId="0" borderId="125" xfId="2" applyNumberFormat="1" applyFont="1" applyFill="1" applyBorder="1" applyAlignment="1">
      <alignment vertical="center"/>
    </xf>
    <xf numFmtId="2" fontId="19" fillId="0" borderId="99" xfId="2" applyNumberFormat="1" applyFont="1" applyFill="1" applyBorder="1" applyAlignment="1">
      <alignment horizontal="center" vertical="center"/>
    </xf>
    <xf numFmtId="2" fontId="20" fillId="0" borderId="99" xfId="2" applyNumberFormat="1" applyFont="1" applyFill="1" applyBorder="1" applyAlignment="1">
      <alignment horizontal="center" vertical="center"/>
    </xf>
    <xf numFmtId="2" fontId="20" fillId="0" borderId="84" xfId="2" applyNumberFormat="1" applyFont="1" applyFill="1" applyBorder="1" applyAlignment="1">
      <alignment horizontal="center" vertical="center"/>
    </xf>
    <xf numFmtId="0" fontId="19" fillId="0" borderId="127" xfId="2" applyNumberFormat="1" applyFont="1" applyFill="1" applyBorder="1" applyAlignment="1">
      <alignment vertical="center"/>
    </xf>
    <xf numFmtId="2" fontId="19" fillId="0" borderId="128" xfId="2" applyNumberFormat="1" applyFont="1" applyFill="1" applyBorder="1" applyAlignment="1">
      <alignment horizontal="center" vertical="center"/>
    </xf>
    <xf numFmtId="2" fontId="20" fillId="0" borderId="128" xfId="2" applyNumberFormat="1" applyFont="1" applyFill="1" applyBorder="1" applyAlignment="1">
      <alignment horizontal="center" vertical="center"/>
    </xf>
    <xf numFmtId="2" fontId="20" fillId="0" borderId="129" xfId="2" applyNumberFormat="1" applyFont="1" applyFill="1" applyBorder="1" applyAlignment="1">
      <alignment horizontal="center"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0" xfId="2" applyNumberFormat="1" applyFont="1" applyFill="1" applyBorder="1" applyAlignment="1" applyProtection="1">
      <alignment horizontal="left" vertical="center" wrapText="1"/>
    </xf>
    <xf numFmtId="0" fontId="20" fillId="7" borderId="115" xfId="2" applyNumberFormat="1" applyFont="1" applyFill="1" applyBorder="1" applyAlignment="1" applyProtection="1">
      <alignment horizontal="center" vertical="center" wrapText="1"/>
    </xf>
    <xf numFmtId="0" fontId="20" fillId="7" borderId="111" xfId="2" applyFont="1" applyFill="1" applyBorder="1" applyAlignment="1">
      <alignment horizontal="center" vertical="center" wrapText="1"/>
    </xf>
    <xf numFmtId="0" fontId="19" fillId="0" borderId="131" xfId="2" applyFont="1" applyFill="1" applyBorder="1" applyAlignment="1">
      <alignment horizontal="left" vertical="top" wrapText="1"/>
    </xf>
    <xf numFmtId="2" fontId="19" fillId="0" borderId="99" xfId="2" applyNumberFormat="1" applyFont="1" applyFill="1" applyBorder="1" applyAlignment="1">
      <alignment horizontal="center" vertical="center" wrapText="1"/>
    </xf>
    <xf numFmtId="2" fontId="20" fillId="0" borderId="85" xfId="2" applyNumberFormat="1" applyFont="1" applyFill="1" applyBorder="1" applyAlignment="1">
      <alignment horizontal="center" vertical="center" wrapText="1"/>
    </xf>
    <xf numFmtId="0" fontId="20" fillId="7" borderId="131" xfId="2" applyNumberFormat="1" applyFont="1" applyFill="1" applyBorder="1" applyAlignment="1" applyProtection="1">
      <alignment horizontal="left" vertical="center" wrapText="1"/>
    </xf>
    <xf numFmtId="2" fontId="19" fillId="7" borderId="99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4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2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3" xfId="2" applyFont="1" applyFill="1" applyBorder="1" applyAlignment="1">
      <alignment horizontal="left" vertical="top" wrapText="1"/>
    </xf>
    <xf numFmtId="2" fontId="19" fillId="0" borderId="100" xfId="2" applyNumberFormat="1" applyFont="1" applyFill="1" applyBorder="1" applyAlignment="1">
      <alignment horizontal="center" vertical="center" wrapText="1"/>
    </xf>
    <xf numFmtId="2" fontId="20" fillId="0" borderId="87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09" xfId="2" applyNumberFormat="1" applyFont="1" applyFill="1" applyBorder="1" applyAlignment="1">
      <alignment horizontal="center"/>
    </xf>
    <xf numFmtId="0" fontId="20" fillId="7" borderId="134" xfId="2" applyNumberFormat="1" applyFont="1" applyFill="1" applyBorder="1" applyAlignment="1" applyProtection="1">
      <alignment horizontal="center" vertical="center" wrapText="1"/>
    </xf>
    <xf numFmtId="0" fontId="19" fillId="7" borderId="135" xfId="2" applyNumberFormat="1" applyFont="1" applyFill="1" applyBorder="1" applyAlignment="1" applyProtection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19" fillId="7" borderId="136" xfId="2" applyFont="1" applyFill="1" applyBorder="1" applyAlignment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2" fontId="19" fillId="0" borderId="105" xfId="2" applyNumberFormat="1" applyFont="1" applyFill="1" applyBorder="1" applyAlignment="1">
      <alignment horizontal="center" vertical="center" wrapText="1"/>
    </xf>
    <xf numFmtId="2" fontId="20" fillId="0" borderId="137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3" fillId="0" borderId="9" xfId="2" applyNumberFormat="1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8" fillId="0" borderId="0" xfId="9" applyFont="1" applyAlignment="1" applyProtection="1"/>
    <xf numFmtId="0" fontId="19" fillId="4" borderId="95" xfId="2" applyNumberFormat="1" applyFont="1" applyFill="1" applyBorder="1" applyAlignment="1" applyProtection="1">
      <alignment horizontal="center" vertical="top" wrapText="1"/>
    </xf>
    <xf numFmtId="0" fontId="19" fillId="4" borderId="12" xfId="2" applyNumberFormat="1" applyFont="1" applyFill="1" applyBorder="1" applyAlignment="1" applyProtection="1">
      <alignment horizontal="center" vertical="top" wrapText="1"/>
    </xf>
    <xf numFmtId="0" fontId="20" fillId="4" borderId="99" xfId="2" applyNumberFormat="1" applyFont="1" applyFill="1" applyBorder="1" applyAlignment="1" applyProtection="1">
      <alignment horizontal="center" vertical="top" wrapText="1"/>
    </xf>
    <xf numFmtId="0" fontId="20" fillId="4" borderId="100" xfId="2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3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200025</xdr:rowOff>
        </xdr:from>
        <xdr:to>
          <xdr:col>6</xdr:col>
          <xdr:colOff>1000125</xdr:colOff>
          <xdr:row>62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40</xdr:row>
          <xdr:rowOff>219075</xdr:rowOff>
        </xdr:from>
        <xdr:to>
          <xdr:col>6</xdr:col>
          <xdr:colOff>1266825</xdr:colOff>
          <xdr:row>59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44</xdr:row>
          <xdr:rowOff>152400</xdr:rowOff>
        </xdr:from>
        <xdr:to>
          <xdr:col>6</xdr:col>
          <xdr:colOff>1228725</xdr:colOff>
          <xdr:row>68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43857</v>
          </cell>
          <cell r="H13">
            <v>43858</v>
          </cell>
          <cell r="I13">
            <v>43859</v>
          </cell>
          <cell r="J13">
            <v>43860</v>
          </cell>
          <cell r="K13">
            <v>43861</v>
          </cell>
          <cell r="L13">
            <v>43862</v>
          </cell>
          <cell r="M13">
            <v>43863</v>
          </cell>
        </row>
      </sheetData>
      <sheetData sheetId="1">
        <row r="13">
          <cell r="G13" t="str">
            <v>Semana 05 - 2020: 27/01 - 02/02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9"/>
  </cols>
  <sheetData>
    <row r="1" spans="1:5">
      <c r="A1" s="719" t="s">
        <v>525</v>
      </c>
    </row>
    <row r="2" spans="1:5">
      <c r="A2" s="719" t="s">
        <v>526</v>
      </c>
    </row>
    <row r="3" spans="1:5">
      <c r="A3" s="719" t="s">
        <v>527</v>
      </c>
    </row>
    <row r="4" spans="1:5">
      <c r="A4" s="720" t="s">
        <v>528</v>
      </c>
      <c r="B4" s="720"/>
      <c r="C4" s="720"/>
      <c r="D4" s="720"/>
      <c r="E4" s="720"/>
    </row>
    <row r="5" spans="1:5">
      <c r="A5" s="720" t="s">
        <v>548</v>
      </c>
      <c r="B5" s="720"/>
      <c r="C5" s="720"/>
      <c r="D5" s="720"/>
      <c r="E5" s="720"/>
    </row>
    <row r="7" spans="1:5">
      <c r="A7" s="719" t="s">
        <v>529</v>
      </c>
    </row>
    <row r="8" spans="1:5">
      <c r="A8" s="720" t="s">
        <v>530</v>
      </c>
      <c r="B8" s="720"/>
      <c r="C8" s="720"/>
      <c r="D8" s="720"/>
      <c r="E8" s="720"/>
    </row>
    <row r="10" spans="1:5">
      <c r="A10" s="719" t="s">
        <v>531</v>
      </c>
    </row>
    <row r="11" spans="1:5">
      <c r="A11" s="719" t="s">
        <v>532</v>
      </c>
    </row>
    <row r="12" spans="1:5">
      <c r="A12" s="720" t="s">
        <v>549</v>
      </c>
      <c r="B12" s="720"/>
      <c r="C12" s="720"/>
      <c r="D12" s="720"/>
      <c r="E12" s="720"/>
    </row>
    <row r="13" spans="1:5">
      <c r="A13" s="720" t="s">
        <v>550</v>
      </c>
      <c r="B13" s="720"/>
      <c r="C13" s="720"/>
      <c r="D13" s="720"/>
      <c r="E13" s="720"/>
    </row>
    <row r="14" spans="1:5">
      <c r="A14" s="720" t="s">
        <v>551</v>
      </c>
      <c r="B14" s="720"/>
      <c r="C14" s="720"/>
      <c r="D14" s="720"/>
      <c r="E14" s="720"/>
    </row>
    <row r="15" spans="1:5">
      <c r="A15" s="720" t="s">
        <v>552</v>
      </c>
      <c r="B15" s="720"/>
      <c r="C15" s="720"/>
      <c r="D15" s="720"/>
      <c r="E15" s="720"/>
    </row>
    <row r="16" spans="1:5">
      <c r="A16" s="720" t="s">
        <v>553</v>
      </c>
      <c r="B16" s="720"/>
      <c r="C16" s="720"/>
      <c r="D16" s="720"/>
      <c r="E16" s="720"/>
    </row>
    <row r="17" spans="1:5">
      <c r="A17" s="719" t="s">
        <v>533</v>
      </c>
    </row>
    <row r="18" spans="1:5">
      <c r="A18" s="719" t="s">
        <v>534</v>
      </c>
    </row>
    <row r="19" spans="1:5">
      <c r="A19" s="720" t="s">
        <v>535</v>
      </c>
      <c r="B19" s="720"/>
      <c r="C19" s="720"/>
      <c r="D19" s="720"/>
      <c r="E19" s="720"/>
    </row>
    <row r="20" spans="1:5">
      <c r="A20" s="720" t="s">
        <v>554</v>
      </c>
      <c r="B20" s="720"/>
      <c r="C20" s="720"/>
      <c r="D20" s="720"/>
      <c r="E20" s="720"/>
    </row>
    <row r="21" spans="1:5">
      <c r="A21" s="719" t="s">
        <v>536</v>
      </c>
    </row>
    <row r="22" spans="1:5">
      <c r="A22" s="720" t="s">
        <v>537</v>
      </c>
      <c r="B22" s="720"/>
      <c r="C22" s="720"/>
      <c r="D22" s="720"/>
      <c r="E22" s="720"/>
    </row>
    <row r="23" spans="1:5">
      <c r="A23" s="720" t="s">
        <v>538</v>
      </c>
      <c r="B23" s="720"/>
      <c r="C23" s="720"/>
      <c r="D23" s="720"/>
      <c r="E23" s="720"/>
    </row>
    <row r="24" spans="1:5">
      <c r="A24" s="719" t="s">
        <v>539</v>
      </c>
    </row>
    <row r="25" spans="1:5">
      <c r="A25" s="719" t="s">
        <v>540</v>
      </c>
    </row>
    <row r="26" spans="1:5">
      <c r="A26" s="720" t="s">
        <v>555</v>
      </c>
      <c r="B26" s="720"/>
      <c r="C26" s="720"/>
      <c r="D26" s="720"/>
      <c r="E26" s="720"/>
    </row>
    <row r="27" spans="1:5">
      <c r="A27" s="720" t="s">
        <v>556</v>
      </c>
      <c r="B27" s="720"/>
      <c r="C27" s="720"/>
      <c r="D27" s="720"/>
      <c r="E27" s="720"/>
    </row>
    <row r="28" spans="1:5">
      <c r="A28" s="720" t="s">
        <v>557</v>
      </c>
      <c r="B28" s="720"/>
      <c r="C28" s="720"/>
      <c r="D28" s="720"/>
      <c r="E28" s="720"/>
    </row>
    <row r="29" spans="1:5">
      <c r="A29" s="719" t="s">
        <v>541</v>
      </c>
    </row>
    <row r="30" spans="1:5">
      <c r="A30" s="720" t="s">
        <v>542</v>
      </c>
      <c r="B30" s="720"/>
      <c r="C30" s="720"/>
      <c r="D30" s="720"/>
      <c r="E30" s="720"/>
    </row>
    <row r="31" spans="1:5">
      <c r="A31" s="719" t="s">
        <v>543</v>
      </c>
    </row>
    <row r="32" spans="1:5">
      <c r="A32" s="720" t="s">
        <v>544</v>
      </c>
      <c r="B32" s="720"/>
      <c r="C32" s="720"/>
      <c r="D32" s="720"/>
      <c r="E32" s="720"/>
    </row>
    <row r="33" spans="1:5">
      <c r="A33" s="720" t="s">
        <v>545</v>
      </c>
      <c r="B33" s="720"/>
      <c r="C33" s="720"/>
      <c r="D33" s="720"/>
      <c r="E33" s="720"/>
    </row>
    <row r="34" spans="1:5">
      <c r="A34" s="720" t="s">
        <v>546</v>
      </c>
      <c r="B34" s="720"/>
      <c r="C34" s="720"/>
      <c r="D34" s="720"/>
      <c r="E34" s="720"/>
    </row>
    <row r="35" spans="1:5">
      <c r="A35" s="720" t="s">
        <v>547</v>
      </c>
      <c r="B35" s="720"/>
      <c r="C35" s="720"/>
      <c r="D35" s="720"/>
      <c r="E35" s="720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5" customWidth="1"/>
    <col min="2" max="2" width="20.7109375" style="356" customWidth="1"/>
    <col min="3" max="3" width="16.140625" style="356" customWidth="1"/>
    <col min="4" max="4" width="36.28515625" style="356" customWidth="1"/>
    <col min="5" max="5" width="8.140625" style="356" customWidth="1"/>
    <col min="6" max="6" width="19.42578125" style="356" bestFit="1" customWidth="1"/>
    <col min="7" max="13" width="10.7109375" style="356" customWidth="1"/>
    <col min="14" max="14" width="14.7109375" style="356" customWidth="1"/>
    <col min="15" max="15" width="3.7109375" style="357" customWidth="1"/>
    <col min="16" max="16" width="10.85546875" style="357" customWidth="1"/>
    <col min="17" max="17" width="12.5703125" style="357"/>
    <col min="18" max="19" width="14.7109375" style="357" bestFit="1" customWidth="1"/>
    <col min="20" max="20" width="12.85546875" style="357" bestFit="1" customWidth="1"/>
    <col min="21" max="16384" width="12.5703125" style="357"/>
  </cols>
  <sheetData>
    <row r="1" spans="1:21" ht="11.25" customHeight="1"/>
    <row r="2" spans="1:21">
      <c r="J2" s="358"/>
      <c r="K2" s="358"/>
      <c r="L2" s="359"/>
      <c r="M2" s="359"/>
      <c r="N2" s="360"/>
      <c r="O2" s="361"/>
    </row>
    <row r="3" spans="1:21" ht="0.75" customHeight="1">
      <c r="J3" s="358"/>
      <c r="K3" s="358"/>
      <c r="L3" s="359"/>
      <c r="M3" s="359"/>
      <c r="N3" s="359"/>
      <c r="O3" s="361"/>
    </row>
    <row r="4" spans="1:21" ht="27" customHeight="1">
      <c r="B4" s="362" t="s">
        <v>254</v>
      </c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3"/>
    </row>
    <row r="5" spans="1:21" ht="26.25" customHeight="1" thickBot="1">
      <c r="B5" s="364" t="s">
        <v>255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5"/>
    </row>
    <row r="6" spans="1:21" ht="24.75" customHeight="1">
      <c r="B6" s="366" t="s">
        <v>256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8"/>
      <c r="O6" s="365"/>
    </row>
    <row r="7" spans="1:21" ht="19.5" customHeight="1" thickBot="1">
      <c r="B7" s="369" t="s">
        <v>257</v>
      </c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1"/>
      <c r="O7" s="365"/>
      <c r="Q7" s="356"/>
    </row>
    <row r="8" spans="1:21" ht="16.5" customHeight="1">
      <c r="B8" s="372" t="s">
        <v>258</v>
      </c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65"/>
    </row>
    <row r="9" spans="1:21" s="375" customFormat="1" ht="12" customHeight="1">
      <c r="A9" s="373"/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65"/>
    </row>
    <row r="10" spans="1:21" s="375" customFormat="1" ht="24.75" customHeight="1">
      <c r="A10" s="373"/>
      <c r="B10" s="376" t="s">
        <v>259</v>
      </c>
      <c r="C10" s="376"/>
      <c r="D10" s="376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65"/>
    </row>
    <row r="11" spans="1:21" ht="6" customHeight="1" thickBot="1"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8"/>
    </row>
    <row r="12" spans="1:21" ht="25.9" customHeight="1">
      <c r="B12" s="379" t="s">
        <v>142</v>
      </c>
      <c r="C12" s="380" t="s">
        <v>260</v>
      </c>
      <c r="D12" s="381" t="s">
        <v>261</v>
      </c>
      <c r="E12" s="380" t="s">
        <v>262</v>
      </c>
      <c r="F12" s="381" t="s">
        <v>263</v>
      </c>
      <c r="G12" s="382" t="s">
        <v>264</v>
      </c>
      <c r="H12" s="383"/>
      <c r="I12" s="384"/>
      <c r="J12" s="383" t="s">
        <v>265</v>
      </c>
      <c r="K12" s="383"/>
      <c r="L12" s="385"/>
      <c r="M12" s="385"/>
      <c r="N12" s="386"/>
      <c r="O12" s="387"/>
      <c r="U12" s="356"/>
    </row>
    <row r="13" spans="1:21" ht="19.7" customHeight="1">
      <c r="B13" s="388"/>
      <c r="C13" s="389"/>
      <c r="D13" s="390" t="s">
        <v>266</v>
      </c>
      <c r="E13" s="389"/>
      <c r="F13" s="390"/>
      <c r="G13" s="391">
        <v>43857</v>
      </c>
      <c r="H13" s="391">
        <f>G13+1</f>
        <v>43858</v>
      </c>
      <c r="I13" s="391">
        <f t="shared" ref="I13:M13" si="0">H13+1</f>
        <v>43859</v>
      </c>
      <c r="J13" s="391">
        <f t="shared" si="0"/>
        <v>43860</v>
      </c>
      <c r="K13" s="391">
        <f t="shared" si="0"/>
        <v>43861</v>
      </c>
      <c r="L13" s="391">
        <f t="shared" si="0"/>
        <v>43862</v>
      </c>
      <c r="M13" s="392">
        <f t="shared" si="0"/>
        <v>43863</v>
      </c>
      <c r="N13" s="393" t="s">
        <v>267</v>
      </c>
      <c r="O13" s="394"/>
    </row>
    <row r="14" spans="1:21" s="404" customFormat="1" ht="20.100000000000001" customHeight="1">
      <c r="A14" s="355"/>
      <c r="B14" s="395" t="s">
        <v>268</v>
      </c>
      <c r="C14" s="396" t="s">
        <v>269</v>
      </c>
      <c r="D14" s="396" t="s">
        <v>270</v>
      </c>
      <c r="E14" s="396" t="s">
        <v>271</v>
      </c>
      <c r="F14" s="396" t="s">
        <v>272</v>
      </c>
      <c r="G14" s="397" t="s">
        <v>273</v>
      </c>
      <c r="H14" s="397" t="s">
        <v>273</v>
      </c>
      <c r="I14" s="397">
        <v>100.5</v>
      </c>
      <c r="J14" s="397" t="s">
        <v>273</v>
      </c>
      <c r="K14" s="398" t="s">
        <v>273</v>
      </c>
      <c r="L14" s="398" t="s">
        <v>273</v>
      </c>
      <c r="M14" s="399" t="s">
        <v>273</v>
      </c>
      <c r="N14" s="400">
        <v>100.5</v>
      </c>
      <c r="O14" s="401"/>
      <c r="P14" s="402"/>
      <c r="Q14" s="403"/>
    </row>
    <row r="15" spans="1:21" s="404" customFormat="1" ht="20.100000000000001" customHeight="1">
      <c r="A15" s="355"/>
      <c r="B15" s="395"/>
      <c r="C15" s="396" t="s">
        <v>221</v>
      </c>
      <c r="D15" s="396" t="s">
        <v>270</v>
      </c>
      <c r="E15" s="396" t="s">
        <v>271</v>
      </c>
      <c r="F15" s="396" t="s">
        <v>272</v>
      </c>
      <c r="G15" s="397">
        <v>82.59</v>
      </c>
      <c r="H15" s="397">
        <v>82.59</v>
      </c>
      <c r="I15" s="397">
        <v>82.59</v>
      </c>
      <c r="J15" s="397">
        <v>82.59</v>
      </c>
      <c r="K15" s="398">
        <v>82.59</v>
      </c>
      <c r="L15" s="398" t="s">
        <v>273</v>
      </c>
      <c r="M15" s="399" t="s">
        <v>273</v>
      </c>
      <c r="N15" s="400">
        <v>82.59</v>
      </c>
      <c r="O15" s="401"/>
      <c r="P15" s="402"/>
      <c r="Q15" s="403"/>
    </row>
    <row r="16" spans="1:21" s="404" customFormat="1" ht="20.100000000000001" customHeight="1">
      <c r="A16" s="355"/>
      <c r="B16" s="395"/>
      <c r="C16" s="396" t="s">
        <v>269</v>
      </c>
      <c r="D16" s="396" t="s">
        <v>274</v>
      </c>
      <c r="E16" s="396" t="s">
        <v>271</v>
      </c>
      <c r="F16" s="396" t="s">
        <v>272</v>
      </c>
      <c r="G16" s="397">
        <v>64.11</v>
      </c>
      <c r="H16" s="397">
        <v>78.180000000000007</v>
      </c>
      <c r="I16" s="397">
        <v>88.25</v>
      </c>
      <c r="J16" s="397">
        <v>75.239999999999995</v>
      </c>
      <c r="K16" s="398">
        <v>84.23</v>
      </c>
      <c r="L16" s="398">
        <v>82.64</v>
      </c>
      <c r="M16" s="399" t="s">
        <v>273</v>
      </c>
      <c r="N16" s="400">
        <v>78.98</v>
      </c>
      <c r="O16" s="401"/>
      <c r="P16" s="402"/>
      <c r="Q16" s="403"/>
    </row>
    <row r="17" spans="1:17" s="404" customFormat="1" ht="20.100000000000001" customHeight="1">
      <c r="A17" s="355"/>
      <c r="B17" s="395"/>
      <c r="C17" s="396" t="s">
        <v>221</v>
      </c>
      <c r="D17" s="396" t="s">
        <v>274</v>
      </c>
      <c r="E17" s="396" t="s">
        <v>271</v>
      </c>
      <c r="F17" s="396" t="s">
        <v>272</v>
      </c>
      <c r="G17" s="397">
        <v>88.72</v>
      </c>
      <c r="H17" s="397">
        <v>88.96</v>
      </c>
      <c r="I17" s="397">
        <v>88.67</v>
      </c>
      <c r="J17" s="397">
        <v>88.46</v>
      </c>
      <c r="K17" s="398">
        <v>74.69</v>
      </c>
      <c r="L17" s="398">
        <v>87.29</v>
      </c>
      <c r="M17" s="399">
        <v>80.400000000000006</v>
      </c>
      <c r="N17" s="400">
        <v>82.35</v>
      </c>
      <c r="O17" s="401"/>
      <c r="P17" s="402"/>
      <c r="Q17" s="403"/>
    </row>
    <row r="18" spans="1:17" s="404" customFormat="1" ht="20.100000000000001" customHeight="1">
      <c r="A18" s="355"/>
      <c r="B18" s="395"/>
      <c r="C18" s="396" t="s">
        <v>269</v>
      </c>
      <c r="D18" s="396" t="s">
        <v>275</v>
      </c>
      <c r="E18" s="396" t="s">
        <v>271</v>
      </c>
      <c r="F18" s="396" t="s">
        <v>272</v>
      </c>
      <c r="G18" s="397">
        <v>128.35</v>
      </c>
      <c r="H18" s="397">
        <v>128.35</v>
      </c>
      <c r="I18" s="397">
        <v>128.35</v>
      </c>
      <c r="J18" s="397">
        <v>128.35</v>
      </c>
      <c r="K18" s="398">
        <v>128.35</v>
      </c>
      <c r="L18" s="398" t="s">
        <v>273</v>
      </c>
      <c r="M18" s="399" t="s">
        <v>273</v>
      </c>
      <c r="N18" s="400">
        <v>128.35</v>
      </c>
      <c r="O18" s="401"/>
      <c r="P18" s="402"/>
      <c r="Q18" s="403"/>
    </row>
    <row r="19" spans="1:17" s="404" customFormat="1" ht="20.100000000000001" customHeight="1">
      <c r="A19" s="355"/>
      <c r="B19" s="405"/>
      <c r="C19" s="396" t="s">
        <v>166</v>
      </c>
      <c r="D19" s="396" t="s">
        <v>276</v>
      </c>
      <c r="E19" s="396" t="s">
        <v>271</v>
      </c>
      <c r="F19" s="396" t="s">
        <v>272</v>
      </c>
      <c r="G19" s="397">
        <v>83.46</v>
      </c>
      <c r="H19" s="397">
        <v>83.46</v>
      </c>
      <c r="I19" s="397">
        <v>83.46</v>
      </c>
      <c r="J19" s="397">
        <v>83.46</v>
      </c>
      <c r="K19" s="398">
        <v>83.46</v>
      </c>
      <c r="L19" s="398" t="s">
        <v>273</v>
      </c>
      <c r="M19" s="399" t="s">
        <v>273</v>
      </c>
      <c r="N19" s="400">
        <v>83.46</v>
      </c>
      <c r="O19" s="402"/>
      <c r="P19" s="402"/>
      <c r="Q19" s="403"/>
    </row>
    <row r="20" spans="1:17" s="404" customFormat="1" ht="20.100000000000001" customHeight="1">
      <c r="A20" s="355"/>
      <c r="B20" s="395" t="s">
        <v>277</v>
      </c>
      <c r="C20" s="396" t="s">
        <v>278</v>
      </c>
      <c r="D20" s="396" t="s">
        <v>279</v>
      </c>
      <c r="E20" s="396" t="s">
        <v>271</v>
      </c>
      <c r="F20" s="406" t="s">
        <v>280</v>
      </c>
      <c r="G20" s="397">
        <v>94.62</v>
      </c>
      <c r="H20" s="397">
        <v>97.35</v>
      </c>
      <c r="I20" s="397">
        <v>95.58</v>
      </c>
      <c r="J20" s="397">
        <v>97.48</v>
      </c>
      <c r="K20" s="398">
        <v>94.59</v>
      </c>
      <c r="L20" s="398" t="s">
        <v>273</v>
      </c>
      <c r="M20" s="399" t="s">
        <v>273</v>
      </c>
      <c r="N20" s="400">
        <v>95.91</v>
      </c>
      <c r="O20" s="401"/>
      <c r="P20" s="402"/>
      <c r="Q20" s="403"/>
    </row>
    <row r="21" spans="1:17" s="404" customFormat="1" ht="20.100000000000001" customHeight="1">
      <c r="A21" s="355"/>
      <c r="B21" s="395"/>
      <c r="C21" s="396" t="s">
        <v>239</v>
      </c>
      <c r="D21" s="396" t="s">
        <v>279</v>
      </c>
      <c r="E21" s="396" t="s">
        <v>271</v>
      </c>
      <c r="F21" s="396" t="s">
        <v>280</v>
      </c>
      <c r="G21" s="397">
        <v>110</v>
      </c>
      <c r="H21" s="397">
        <v>109</v>
      </c>
      <c r="I21" s="397">
        <v>109</v>
      </c>
      <c r="J21" s="397">
        <v>111</v>
      </c>
      <c r="K21" s="398">
        <v>110</v>
      </c>
      <c r="L21" s="398" t="s">
        <v>273</v>
      </c>
      <c r="M21" s="399" t="s">
        <v>273</v>
      </c>
      <c r="N21" s="400">
        <v>109.81</v>
      </c>
      <c r="O21" s="401"/>
      <c r="P21" s="402"/>
      <c r="Q21" s="403"/>
    </row>
    <row r="22" spans="1:17" s="404" customFormat="1" ht="20.100000000000001" customHeight="1">
      <c r="A22" s="355"/>
      <c r="B22" s="405"/>
      <c r="C22" s="396" t="s">
        <v>158</v>
      </c>
      <c r="D22" s="396" t="s">
        <v>279</v>
      </c>
      <c r="E22" s="396" t="s">
        <v>271</v>
      </c>
      <c r="F22" s="396" t="s">
        <v>280</v>
      </c>
      <c r="G22" s="397">
        <v>105</v>
      </c>
      <c r="H22" s="397">
        <v>105</v>
      </c>
      <c r="I22" s="397">
        <v>105</v>
      </c>
      <c r="J22" s="397">
        <v>104</v>
      </c>
      <c r="K22" s="398">
        <v>105</v>
      </c>
      <c r="L22" s="398" t="s">
        <v>273</v>
      </c>
      <c r="M22" s="399" t="s">
        <v>273</v>
      </c>
      <c r="N22" s="400">
        <v>104.81</v>
      </c>
      <c r="O22" s="402"/>
      <c r="P22" s="402"/>
      <c r="Q22" s="403"/>
    </row>
    <row r="23" spans="1:17" s="404" customFormat="1" ht="20.100000000000001" customHeight="1">
      <c r="A23" s="355"/>
      <c r="B23" s="395" t="s">
        <v>281</v>
      </c>
      <c r="C23" s="396" t="s">
        <v>221</v>
      </c>
      <c r="D23" s="396" t="s">
        <v>282</v>
      </c>
      <c r="E23" s="396" t="s">
        <v>271</v>
      </c>
      <c r="F23" s="396" t="s">
        <v>283</v>
      </c>
      <c r="G23" s="397">
        <v>104.18</v>
      </c>
      <c r="H23" s="397">
        <v>104.99</v>
      </c>
      <c r="I23" s="397">
        <v>105.3</v>
      </c>
      <c r="J23" s="397">
        <v>119.44</v>
      </c>
      <c r="K23" s="398">
        <v>98.8</v>
      </c>
      <c r="L23" s="398">
        <v>146.55000000000001</v>
      </c>
      <c r="M23" s="399" t="s">
        <v>273</v>
      </c>
      <c r="N23" s="400">
        <v>110.04</v>
      </c>
      <c r="O23" s="401"/>
      <c r="P23" s="402"/>
      <c r="Q23" s="403"/>
    </row>
    <row r="24" spans="1:17" s="404" customFormat="1" ht="20.100000000000001" customHeight="1">
      <c r="A24" s="355"/>
      <c r="B24" s="395"/>
      <c r="C24" s="396" t="s">
        <v>221</v>
      </c>
      <c r="D24" s="396" t="s">
        <v>284</v>
      </c>
      <c r="E24" s="396" t="s">
        <v>271</v>
      </c>
      <c r="F24" s="396" t="s">
        <v>283</v>
      </c>
      <c r="G24" s="397">
        <v>111.54</v>
      </c>
      <c r="H24" s="397">
        <v>120.54</v>
      </c>
      <c r="I24" s="397">
        <v>114.93</v>
      </c>
      <c r="J24" s="397">
        <v>121.68</v>
      </c>
      <c r="K24" s="398">
        <v>81.900000000000006</v>
      </c>
      <c r="L24" s="398">
        <v>163.41999999999999</v>
      </c>
      <c r="M24" s="399" t="s">
        <v>273</v>
      </c>
      <c r="N24" s="400">
        <v>115.88</v>
      </c>
      <c r="O24" s="401"/>
      <c r="P24" s="402"/>
      <c r="Q24" s="403"/>
    </row>
    <row r="25" spans="1:17" s="404" customFormat="1" ht="20.100000000000001" customHeight="1">
      <c r="A25" s="355"/>
      <c r="B25" s="395"/>
      <c r="C25" s="396" t="s">
        <v>269</v>
      </c>
      <c r="D25" s="396" t="s">
        <v>285</v>
      </c>
      <c r="E25" s="396" t="s">
        <v>271</v>
      </c>
      <c r="F25" s="396" t="s">
        <v>283</v>
      </c>
      <c r="G25" s="397">
        <v>106.04</v>
      </c>
      <c r="H25" s="397">
        <v>140.32</v>
      </c>
      <c r="I25" s="397">
        <v>104.45</v>
      </c>
      <c r="J25" s="397">
        <v>141.43</v>
      </c>
      <c r="K25" s="398">
        <v>104.61</v>
      </c>
      <c r="L25" s="398">
        <v>129.32</v>
      </c>
      <c r="M25" s="399" t="s">
        <v>273</v>
      </c>
      <c r="N25" s="400">
        <v>120.66</v>
      </c>
      <c r="O25" s="401"/>
      <c r="P25" s="402"/>
      <c r="Q25" s="403"/>
    </row>
    <row r="26" spans="1:17" s="404" customFormat="1" ht="20.100000000000001" customHeight="1">
      <c r="A26" s="355"/>
      <c r="B26" s="395"/>
      <c r="C26" s="396" t="s">
        <v>221</v>
      </c>
      <c r="D26" s="396" t="s">
        <v>285</v>
      </c>
      <c r="E26" s="396" t="s">
        <v>271</v>
      </c>
      <c r="F26" s="396" t="s">
        <v>283</v>
      </c>
      <c r="G26" s="397">
        <v>124.86</v>
      </c>
      <c r="H26" s="397">
        <v>132</v>
      </c>
      <c r="I26" s="397">
        <v>124.74</v>
      </c>
      <c r="J26" s="397">
        <v>124.69</v>
      </c>
      <c r="K26" s="398">
        <v>133.58000000000001</v>
      </c>
      <c r="L26" s="398">
        <v>125.73</v>
      </c>
      <c r="M26" s="399">
        <v>122.22</v>
      </c>
      <c r="N26" s="400">
        <v>129.59</v>
      </c>
      <c r="O26" s="401"/>
      <c r="P26" s="402"/>
      <c r="Q26" s="403"/>
    </row>
    <row r="27" spans="1:17" s="404" customFormat="1" ht="20.100000000000001" customHeight="1">
      <c r="A27" s="355"/>
      <c r="B27" s="395"/>
      <c r="C27" s="396" t="s">
        <v>269</v>
      </c>
      <c r="D27" s="396" t="s">
        <v>286</v>
      </c>
      <c r="E27" s="396" t="s">
        <v>271</v>
      </c>
      <c r="F27" s="396" t="s">
        <v>283</v>
      </c>
      <c r="G27" s="397">
        <v>160</v>
      </c>
      <c r="H27" s="397">
        <v>160</v>
      </c>
      <c r="I27" s="397">
        <v>156.9</v>
      </c>
      <c r="J27" s="397">
        <v>160</v>
      </c>
      <c r="K27" s="398">
        <v>157.03</v>
      </c>
      <c r="L27" s="398">
        <v>154.79</v>
      </c>
      <c r="M27" s="399" t="s">
        <v>273</v>
      </c>
      <c r="N27" s="400">
        <v>157.79</v>
      </c>
      <c r="O27" s="401"/>
      <c r="P27" s="402"/>
      <c r="Q27" s="403"/>
    </row>
    <row r="28" spans="1:17" s="404" customFormat="1" ht="20.100000000000001" customHeight="1">
      <c r="A28" s="355"/>
      <c r="B28" s="395"/>
      <c r="C28" s="396" t="s">
        <v>221</v>
      </c>
      <c r="D28" s="396" t="s">
        <v>286</v>
      </c>
      <c r="E28" s="396" t="s">
        <v>271</v>
      </c>
      <c r="F28" s="396" t="s">
        <v>283</v>
      </c>
      <c r="G28" s="397">
        <v>121.2</v>
      </c>
      <c r="H28" s="397">
        <v>121.98</v>
      </c>
      <c r="I28" s="397">
        <v>122.33</v>
      </c>
      <c r="J28" s="397">
        <v>130.57</v>
      </c>
      <c r="K28" s="398">
        <v>130.68</v>
      </c>
      <c r="L28" s="398">
        <v>151.15</v>
      </c>
      <c r="M28" s="399" t="s">
        <v>273</v>
      </c>
      <c r="N28" s="400">
        <v>129.22999999999999</v>
      </c>
      <c r="O28" s="401"/>
      <c r="P28" s="402"/>
      <c r="Q28" s="403"/>
    </row>
    <row r="29" spans="1:17" s="404" customFormat="1" ht="20.100000000000001" customHeight="1">
      <c r="A29" s="355"/>
      <c r="B29" s="395"/>
      <c r="C29" s="396" t="s">
        <v>269</v>
      </c>
      <c r="D29" s="396" t="s">
        <v>287</v>
      </c>
      <c r="E29" s="396" t="s">
        <v>271</v>
      </c>
      <c r="F29" s="396" t="s">
        <v>283</v>
      </c>
      <c r="G29" s="397">
        <v>68.33</v>
      </c>
      <c r="H29" s="397">
        <v>82.15</v>
      </c>
      <c r="I29" s="397">
        <v>83.55</v>
      </c>
      <c r="J29" s="397">
        <v>79.790000000000006</v>
      </c>
      <c r="K29" s="398">
        <v>74.62</v>
      </c>
      <c r="L29" s="398">
        <v>62.63</v>
      </c>
      <c r="M29" s="399" t="s">
        <v>273</v>
      </c>
      <c r="N29" s="400">
        <v>73.77</v>
      </c>
      <c r="O29" s="401"/>
      <c r="P29" s="402"/>
      <c r="Q29" s="403"/>
    </row>
    <row r="30" spans="1:17" s="404" customFormat="1" ht="20.100000000000001" customHeight="1">
      <c r="A30" s="355"/>
      <c r="B30" s="395"/>
      <c r="C30" s="396" t="s">
        <v>221</v>
      </c>
      <c r="D30" s="396" t="s">
        <v>287</v>
      </c>
      <c r="E30" s="396" t="s">
        <v>271</v>
      </c>
      <c r="F30" s="396" t="s">
        <v>283</v>
      </c>
      <c r="G30" s="397">
        <v>74.94</v>
      </c>
      <c r="H30" s="397">
        <v>76.599999999999994</v>
      </c>
      <c r="I30" s="397">
        <v>73.400000000000006</v>
      </c>
      <c r="J30" s="397">
        <v>72.180000000000007</v>
      </c>
      <c r="K30" s="398">
        <v>88.67</v>
      </c>
      <c r="L30" s="398" t="s">
        <v>273</v>
      </c>
      <c r="M30" s="399">
        <v>77.75</v>
      </c>
      <c r="N30" s="400">
        <v>83.1</v>
      </c>
      <c r="O30" s="401"/>
      <c r="P30" s="402"/>
      <c r="Q30" s="403"/>
    </row>
    <row r="31" spans="1:17" s="404" customFormat="1" ht="20.100000000000001" customHeight="1">
      <c r="A31" s="355"/>
      <c r="B31" s="395"/>
      <c r="C31" s="396" t="s">
        <v>269</v>
      </c>
      <c r="D31" s="396" t="s">
        <v>288</v>
      </c>
      <c r="E31" s="396" t="s">
        <v>271</v>
      </c>
      <c r="F31" s="396" t="s">
        <v>283</v>
      </c>
      <c r="G31" s="397">
        <v>91.92</v>
      </c>
      <c r="H31" s="397">
        <v>86.81</v>
      </c>
      <c r="I31" s="397" t="s">
        <v>273</v>
      </c>
      <c r="J31" s="397" t="s">
        <v>273</v>
      </c>
      <c r="K31" s="398" t="s">
        <v>273</v>
      </c>
      <c r="L31" s="398" t="s">
        <v>273</v>
      </c>
      <c r="M31" s="399" t="s">
        <v>273</v>
      </c>
      <c r="N31" s="400">
        <v>89.73</v>
      </c>
      <c r="O31" s="401"/>
      <c r="P31" s="402"/>
      <c r="Q31" s="403"/>
    </row>
    <row r="32" spans="1:17" s="404" customFormat="1" ht="20.100000000000001" customHeight="1">
      <c r="A32" s="355"/>
      <c r="B32" s="395"/>
      <c r="C32" s="396" t="s">
        <v>269</v>
      </c>
      <c r="D32" s="396" t="s">
        <v>289</v>
      </c>
      <c r="E32" s="396" t="s">
        <v>271</v>
      </c>
      <c r="F32" s="396" t="s">
        <v>283</v>
      </c>
      <c r="G32" s="397">
        <v>158.52000000000001</v>
      </c>
      <c r="H32" s="397">
        <v>145.80000000000001</v>
      </c>
      <c r="I32" s="397">
        <v>155.83000000000001</v>
      </c>
      <c r="J32" s="397">
        <v>150.31</v>
      </c>
      <c r="K32" s="398">
        <v>145.69999999999999</v>
      </c>
      <c r="L32" s="398">
        <v>147.34</v>
      </c>
      <c r="M32" s="399" t="s">
        <v>273</v>
      </c>
      <c r="N32" s="400">
        <v>150.83000000000001</v>
      </c>
      <c r="O32" s="401"/>
      <c r="P32" s="402"/>
      <c r="Q32" s="403"/>
    </row>
    <row r="33" spans="1:17" s="404" customFormat="1" ht="20.100000000000001" customHeight="1">
      <c r="A33" s="355"/>
      <c r="B33" s="405"/>
      <c r="C33" s="396" t="s">
        <v>221</v>
      </c>
      <c r="D33" s="396" t="s">
        <v>289</v>
      </c>
      <c r="E33" s="396" t="s">
        <v>271</v>
      </c>
      <c r="F33" s="396" t="s">
        <v>283</v>
      </c>
      <c r="G33" s="397">
        <v>136.51</v>
      </c>
      <c r="H33" s="397">
        <v>137.63999999999999</v>
      </c>
      <c r="I33" s="397">
        <v>129.47</v>
      </c>
      <c r="J33" s="397">
        <v>141.07</v>
      </c>
      <c r="K33" s="398">
        <v>131.38</v>
      </c>
      <c r="L33" s="398">
        <v>137.71</v>
      </c>
      <c r="M33" s="399">
        <v>142.22</v>
      </c>
      <c r="N33" s="400">
        <v>135.54</v>
      </c>
      <c r="O33" s="402"/>
      <c r="P33" s="402"/>
      <c r="Q33" s="403"/>
    </row>
    <row r="34" spans="1:17" s="404" customFormat="1" ht="20.100000000000001" customHeight="1">
      <c r="A34" s="355"/>
      <c r="B34" s="395" t="s">
        <v>290</v>
      </c>
      <c r="C34" s="396" t="s">
        <v>269</v>
      </c>
      <c r="D34" s="396" t="s">
        <v>291</v>
      </c>
      <c r="E34" s="396" t="s">
        <v>271</v>
      </c>
      <c r="F34" s="396" t="s">
        <v>292</v>
      </c>
      <c r="G34" s="397">
        <v>58.16</v>
      </c>
      <c r="H34" s="397">
        <v>60.76</v>
      </c>
      <c r="I34" s="397">
        <v>65.3</v>
      </c>
      <c r="J34" s="397">
        <v>57.8</v>
      </c>
      <c r="K34" s="398">
        <v>57.57</v>
      </c>
      <c r="L34" s="398">
        <v>58.31</v>
      </c>
      <c r="M34" s="399" t="s">
        <v>273</v>
      </c>
      <c r="N34" s="400">
        <v>59.55</v>
      </c>
      <c r="O34" s="401"/>
      <c r="P34" s="402"/>
      <c r="Q34" s="403"/>
    </row>
    <row r="35" spans="1:17" s="404" customFormat="1" ht="20.100000000000001" customHeight="1">
      <c r="A35" s="355"/>
      <c r="B35" s="395"/>
      <c r="C35" s="396" t="s">
        <v>221</v>
      </c>
      <c r="D35" s="396" t="s">
        <v>291</v>
      </c>
      <c r="E35" s="396" t="s">
        <v>271</v>
      </c>
      <c r="F35" s="396" t="s">
        <v>292</v>
      </c>
      <c r="G35" s="397">
        <v>52.78</v>
      </c>
      <c r="H35" s="397">
        <v>52.89</v>
      </c>
      <c r="I35" s="397">
        <v>68.89</v>
      </c>
      <c r="J35" s="397">
        <v>52.79</v>
      </c>
      <c r="K35" s="398">
        <v>54.88</v>
      </c>
      <c r="L35" s="398">
        <v>49.32</v>
      </c>
      <c r="M35" s="399">
        <v>76.89</v>
      </c>
      <c r="N35" s="400">
        <v>58.11</v>
      </c>
      <c r="O35" s="401"/>
      <c r="P35" s="402"/>
      <c r="Q35" s="403"/>
    </row>
    <row r="36" spans="1:17" s="404" customFormat="1" ht="20.100000000000001" customHeight="1">
      <c r="A36" s="355"/>
      <c r="B36" s="395"/>
      <c r="C36" s="396" t="s">
        <v>269</v>
      </c>
      <c r="D36" s="396" t="s">
        <v>293</v>
      </c>
      <c r="E36" s="396" t="s">
        <v>271</v>
      </c>
      <c r="F36" s="396" t="s">
        <v>292</v>
      </c>
      <c r="G36" s="397">
        <v>68.14</v>
      </c>
      <c r="H36" s="397">
        <v>68.14</v>
      </c>
      <c r="I36" s="397">
        <v>77.760000000000005</v>
      </c>
      <c r="J36" s="397">
        <v>68.14</v>
      </c>
      <c r="K36" s="398">
        <v>77.760000000000005</v>
      </c>
      <c r="L36" s="398">
        <v>97</v>
      </c>
      <c r="M36" s="399" t="s">
        <v>273</v>
      </c>
      <c r="N36" s="400">
        <v>75.36</v>
      </c>
      <c r="O36" s="401"/>
      <c r="P36" s="402"/>
      <c r="Q36" s="403"/>
    </row>
    <row r="37" spans="1:17" s="404" customFormat="1" ht="20.100000000000001" customHeight="1">
      <c r="A37" s="355"/>
      <c r="B37" s="395"/>
      <c r="C37" s="396" t="s">
        <v>221</v>
      </c>
      <c r="D37" s="396" t="s">
        <v>293</v>
      </c>
      <c r="E37" s="396" t="s">
        <v>271</v>
      </c>
      <c r="F37" s="396" t="s">
        <v>292</v>
      </c>
      <c r="G37" s="397">
        <v>53.96</v>
      </c>
      <c r="H37" s="397">
        <v>53.96</v>
      </c>
      <c r="I37" s="397">
        <v>53.96</v>
      </c>
      <c r="J37" s="397">
        <v>53.96</v>
      </c>
      <c r="K37" s="398">
        <v>59.83</v>
      </c>
      <c r="L37" s="398" t="s">
        <v>273</v>
      </c>
      <c r="M37" s="399">
        <v>52.83</v>
      </c>
      <c r="N37" s="400">
        <v>54.45</v>
      </c>
      <c r="O37" s="401"/>
      <c r="P37" s="402"/>
      <c r="Q37" s="403"/>
    </row>
    <row r="38" spans="1:17" s="404" customFormat="1" ht="20.100000000000001" customHeight="1">
      <c r="A38" s="355"/>
      <c r="B38" s="395"/>
      <c r="C38" s="396" t="s">
        <v>269</v>
      </c>
      <c r="D38" s="396" t="s">
        <v>294</v>
      </c>
      <c r="E38" s="396" t="s">
        <v>271</v>
      </c>
      <c r="F38" s="396" t="s">
        <v>292</v>
      </c>
      <c r="G38" s="397">
        <v>75.290000000000006</v>
      </c>
      <c r="H38" s="397">
        <v>76.930000000000007</v>
      </c>
      <c r="I38" s="397">
        <v>71.53</v>
      </c>
      <c r="J38" s="397">
        <v>71.53</v>
      </c>
      <c r="K38" s="398">
        <v>71.53</v>
      </c>
      <c r="L38" s="398" t="s">
        <v>273</v>
      </c>
      <c r="M38" s="399" t="s">
        <v>273</v>
      </c>
      <c r="N38" s="400">
        <v>74.569999999999993</v>
      </c>
      <c r="O38" s="401"/>
      <c r="P38" s="402"/>
      <c r="Q38" s="403"/>
    </row>
    <row r="39" spans="1:17" s="404" customFormat="1" ht="20.100000000000001" customHeight="1">
      <c r="A39" s="355"/>
      <c r="B39" s="395"/>
      <c r="C39" s="396" t="s">
        <v>221</v>
      </c>
      <c r="D39" s="396" t="s">
        <v>294</v>
      </c>
      <c r="E39" s="396" t="s">
        <v>271</v>
      </c>
      <c r="F39" s="396" t="s">
        <v>292</v>
      </c>
      <c r="G39" s="397">
        <v>58.15</v>
      </c>
      <c r="H39" s="397">
        <v>60.8</v>
      </c>
      <c r="I39" s="397">
        <v>60.95</v>
      </c>
      <c r="J39" s="397">
        <v>63.29</v>
      </c>
      <c r="K39" s="398">
        <v>63.29</v>
      </c>
      <c r="L39" s="398" t="s">
        <v>273</v>
      </c>
      <c r="M39" s="399">
        <v>54.2</v>
      </c>
      <c r="N39" s="400">
        <v>61.08</v>
      </c>
      <c r="O39" s="401"/>
      <c r="P39" s="402"/>
      <c r="Q39" s="403"/>
    </row>
    <row r="40" spans="1:17" s="404" customFormat="1" ht="20.100000000000001" customHeight="1">
      <c r="A40" s="355"/>
      <c r="B40" s="395"/>
      <c r="C40" s="396" t="s">
        <v>269</v>
      </c>
      <c r="D40" s="396" t="s">
        <v>295</v>
      </c>
      <c r="E40" s="396" t="s">
        <v>271</v>
      </c>
      <c r="F40" s="396" t="s">
        <v>292</v>
      </c>
      <c r="G40" s="397">
        <v>67.36</v>
      </c>
      <c r="H40" s="397">
        <v>61.77</v>
      </c>
      <c r="I40" s="397">
        <v>33.56</v>
      </c>
      <c r="J40" s="397">
        <v>64.45</v>
      </c>
      <c r="K40" s="398">
        <v>64.650000000000006</v>
      </c>
      <c r="L40" s="398">
        <v>57.86</v>
      </c>
      <c r="M40" s="399" t="s">
        <v>273</v>
      </c>
      <c r="N40" s="400">
        <v>56.14</v>
      </c>
      <c r="O40" s="401"/>
      <c r="P40" s="402"/>
      <c r="Q40" s="403"/>
    </row>
    <row r="41" spans="1:17" s="404" customFormat="1" ht="20.100000000000001" customHeight="1">
      <c r="A41" s="355"/>
      <c r="B41" s="395"/>
      <c r="C41" s="396" t="s">
        <v>221</v>
      </c>
      <c r="D41" s="396" t="s">
        <v>295</v>
      </c>
      <c r="E41" s="396" t="s">
        <v>271</v>
      </c>
      <c r="F41" s="396" t="s">
        <v>292</v>
      </c>
      <c r="G41" s="397">
        <v>63.17</v>
      </c>
      <c r="H41" s="397">
        <v>60.75</v>
      </c>
      <c r="I41" s="397">
        <v>60.2</v>
      </c>
      <c r="J41" s="397">
        <v>60.12</v>
      </c>
      <c r="K41" s="398">
        <v>61.43</v>
      </c>
      <c r="L41" s="398">
        <v>63.2</v>
      </c>
      <c r="M41" s="399">
        <v>58.12</v>
      </c>
      <c r="N41" s="400">
        <v>60.79</v>
      </c>
      <c r="O41" s="401"/>
      <c r="P41" s="402"/>
      <c r="Q41" s="403"/>
    </row>
    <row r="42" spans="1:17" s="404" customFormat="1" ht="20.100000000000001" customHeight="1">
      <c r="A42" s="355"/>
      <c r="B42" s="395"/>
      <c r="C42" s="396" t="s">
        <v>221</v>
      </c>
      <c r="D42" s="396" t="s">
        <v>296</v>
      </c>
      <c r="E42" s="396" t="s">
        <v>271</v>
      </c>
      <c r="F42" s="396" t="s">
        <v>292</v>
      </c>
      <c r="G42" s="397">
        <v>52</v>
      </c>
      <c r="H42" s="397">
        <v>52</v>
      </c>
      <c r="I42" s="397">
        <v>52</v>
      </c>
      <c r="J42" s="397">
        <v>52</v>
      </c>
      <c r="K42" s="398">
        <v>52</v>
      </c>
      <c r="L42" s="398" t="s">
        <v>273</v>
      </c>
      <c r="M42" s="399" t="s">
        <v>273</v>
      </c>
      <c r="N42" s="400">
        <v>52</v>
      </c>
      <c r="O42" s="401"/>
      <c r="P42" s="402"/>
      <c r="Q42" s="403"/>
    </row>
    <row r="43" spans="1:17" s="404" customFormat="1" ht="20.100000000000001" customHeight="1">
      <c r="A43" s="355"/>
      <c r="B43" s="395"/>
      <c r="C43" s="396" t="s">
        <v>278</v>
      </c>
      <c r="D43" s="396" t="s">
        <v>297</v>
      </c>
      <c r="E43" s="396" t="s">
        <v>271</v>
      </c>
      <c r="F43" s="396" t="s">
        <v>292</v>
      </c>
      <c r="G43" s="397">
        <v>39.99</v>
      </c>
      <c r="H43" s="397">
        <v>39.99</v>
      </c>
      <c r="I43" s="397">
        <v>39.99</v>
      </c>
      <c r="J43" s="397">
        <v>39.99</v>
      </c>
      <c r="K43" s="398">
        <v>39.99</v>
      </c>
      <c r="L43" s="398" t="s">
        <v>273</v>
      </c>
      <c r="M43" s="399" t="s">
        <v>273</v>
      </c>
      <c r="N43" s="400">
        <v>39.99</v>
      </c>
      <c r="O43" s="401"/>
      <c r="P43" s="402"/>
      <c r="Q43" s="403"/>
    </row>
    <row r="44" spans="1:17" s="404" customFormat="1" ht="20.100000000000001" customHeight="1">
      <c r="A44" s="355"/>
      <c r="B44" s="395"/>
      <c r="C44" s="396" t="s">
        <v>269</v>
      </c>
      <c r="D44" s="396" t="s">
        <v>297</v>
      </c>
      <c r="E44" s="396" t="s">
        <v>271</v>
      </c>
      <c r="F44" s="396" t="s">
        <v>292</v>
      </c>
      <c r="G44" s="397">
        <v>50.18</v>
      </c>
      <c r="H44" s="397">
        <v>50.72</v>
      </c>
      <c r="I44" s="397">
        <v>50.54</v>
      </c>
      <c r="J44" s="397">
        <v>50.6</v>
      </c>
      <c r="K44" s="398">
        <v>50.6</v>
      </c>
      <c r="L44" s="398" t="s">
        <v>273</v>
      </c>
      <c r="M44" s="399" t="s">
        <v>273</v>
      </c>
      <c r="N44" s="400">
        <v>50.52</v>
      </c>
      <c r="O44" s="401"/>
      <c r="P44" s="402"/>
      <c r="Q44" s="403"/>
    </row>
    <row r="45" spans="1:17" s="404" customFormat="1" ht="20.100000000000001" customHeight="1" thickBot="1">
      <c r="A45" s="355"/>
      <c r="B45" s="407"/>
      <c r="C45" s="408" t="s">
        <v>221</v>
      </c>
      <c r="D45" s="408" t="s">
        <v>297</v>
      </c>
      <c r="E45" s="408" t="s">
        <v>271</v>
      </c>
      <c r="F45" s="408" t="s">
        <v>292</v>
      </c>
      <c r="G45" s="409">
        <v>52.3</v>
      </c>
      <c r="H45" s="409">
        <v>51.59</v>
      </c>
      <c r="I45" s="409">
        <v>54.96</v>
      </c>
      <c r="J45" s="409">
        <v>50.83</v>
      </c>
      <c r="K45" s="409">
        <v>57.41</v>
      </c>
      <c r="L45" s="409">
        <v>48.5</v>
      </c>
      <c r="M45" s="410">
        <v>52.2</v>
      </c>
      <c r="N45" s="411">
        <v>54.2</v>
      </c>
      <c r="O45" s="402"/>
      <c r="P45" s="402"/>
      <c r="Q45" s="403"/>
    </row>
    <row r="46" spans="1:17" s="417" customFormat="1" ht="18.75" customHeight="1">
      <c r="A46" s="412"/>
      <c r="B46" s="413"/>
      <c r="C46" s="414"/>
      <c r="D46" s="413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5"/>
      <c r="P46" s="416"/>
      <c r="Q46" s="415"/>
    </row>
    <row r="47" spans="1:17" ht="15" customHeight="1">
      <c r="B47" s="376" t="s">
        <v>298</v>
      </c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8"/>
      <c r="Q47" s="415"/>
    </row>
    <row r="48" spans="1:17" ht="4.5" customHeight="1" thickBot="1">
      <c r="B48" s="374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9"/>
      <c r="Q48" s="415"/>
    </row>
    <row r="49" spans="1:17" ht="27" customHeight="1">
      <c r="B49" s="379" t="s">
        <v>142</v>
      </c>
      <c r="C49" s="380" t="s">
        <v>260</v>
      </c>
      <c r="D49" s="381" t="s">
        <v>261</v>
      </c>
      <c r="E49" s="380" t="s">
        <v>262</v>
      </c>
      <c r="F49" s="381" t="s">
        <v>263</v>
      </c>
      <c r="G49" s="382" t="s">
        <v>264</v>
      </c>
      <c r="H49" s="383"/>
      <c r="I49" s="384"/>
      <c r="J49" s="383" t="s">
        <v>265</v>
      </c>
      <c r="K49" s="383"/>
      <c r="L49" s="385"/>
      <c r="M49" s="385"/>
      <c r="N49" s="386"/>
      <c r="O49" s="387"/>
      <c r="Q49" s="415"/>
    </row>
    <row r="50" spans="1:17" ht="19.7" customHeight="1">
      <c r="B50" s="388"/>
      <c r="C50" s="389"/>
      <c r="D50" s="390" t="s">
        <v>266</v>
      </c>
      <c r="E50" s="389"/>
      <c r="F50" s="390" t="s">
        <v>299</v>
      </c>
      <c r="G50" s="391">
        <f t="shared" ref="G50:N50" si="1">G13</f>
        <v>43857</v>
      </c>
      <c r="H50" s="391">
        <f t="shared" si="1"/>
        <v>43858</v>
      </c>
      <c r="I50" s="391">
        <f t="shared" si="1"/>
        <v>43859</v>
      </c>
      <c r="J50" s="391">
        <f t="shared" si="1"/>
        <v>43860</v>
      </c>
      <c r="K50" s="391">
        <f t="shared" si="1"/>
        <v>43861</v>
      </c>
      <c r="L50" s="391">
        <f t="shared" si="1"/>
        <v>43862</v>
      </c>
      <c r="M50" s="392">
        <f t="shared" si="1"/>
        <v>43863</v>
      </c>
      <c r="N50" s="393" t="str">
        <f t="shared" si="1"/>
        <v>PMPS</v>
      </c>
      <c r="O50" s="394"/>
      <c r="Q50" s="415"/>
    </row>
    <row r="51" spans="1:17" s="404" customFormat="1" ht="20.100000000000001" customHeight="1">
      <c r="A51" s="355"/>
      <c r="B51" s="395" t="s">
        <v>300</v>
      </c>
      <c r="C51" s="396" t="s">
        <v>301</v>
      </c>
      <c r="D51" s="396" t="s">
        <v>302</v>
      </c>
      <c r="E51" s="396" t="s">
        <v>271</v>
      </c>
      <c r="F51" s="396" t="s">
        <v>303</v>
      </c>
      <c r="G51" s="397">
        <v>110.28</v>
      </c>
      <c r="H51" s="397">
        <v>110.28</v>
      </c>
      <c r="I51" s="397">
        <v>110.28</v>
      </c>
      <c r="J51" s="397">
        <v>110.28</v>
      </c>
      <c r="K51" s="398">
        <v>110.28</v>
      </c>
      <c r="L51" s="398" t="s">
        <v>273</v>
      </c>
      <c r="M51" s="399" t="s">
        <v>273</v>
      </c>
      <c r="N51" s="400">
        <v>110.28</v>
      </c>
      <c r="O51" s="401"/>
      <c r="P51" s="402"/>
      <c r="Q51" s="403"/>
    </row>
    <row r="52" spans="1:17" s="404" customFormat="1" ht="20.100000000000001" customHeight="1">
      <c r="A52" s="355"/>
      <c r="B52" s="395"/>
      <c r="C52" s="396" t="s">
        <v>169</v>
      </c>
      <c r="D52" s="396" t="s">
        <v>302</v>
      </c>
      <c r="E52" s="396" t="s">
        <v>271</v>
      </c>
      <c r="F52" s="396" t="s">
        <v>303</v>
      </c>
      <c r="G52" s="397">
        <v>87.11</v>
      </c>
      <c r="H52" s="397">
        <v>85.16</v>
      </c>
      <c r="I52" s="397">
        <v>88.29</v>
      </c>
      <c r="J52" s="397" t="s">
        <v>273</v>
      </c>
      <c r="K52" s="398">
        <v>85.29</v>
      </c>
      <c r="L52" s="398" t="s">
        <v>273</v>
      </c>
      <c r="M52" s="399" t="s">
        <v>273</v>
      </c>
      <c r="N52" s="400">
        <v>85.82</v>
      </c>
      <c r="O52" s="401"/>
      <c r="P52" s="402"/>
      <c r="Q52" s="403"/>
    </row>
    <row r="53" spans="1:17" s="404" customFormat="1" ht="20.100000000000001" customHeight="1">
      <c r="A53" s="355"/>
      <c r="B53" s="395"/>
      <c r="C53" s="396" t="s">
        <v>301</v>
      </c>
      <c r="D53" s="396" t="s">
        <v>304</v>
      </c>
      <c r="E53" s="396" t="s">
        <v>271</v>
      </c>
      <c r="F53" s="396" t="s">
        <v>303</v>
      </c>
      <c r="G53" s="397">
        <v>91.55</v>
      </c>
      <c r="H53" s="397">
        <v>91.55</v>
      </c>
      <c r="I53" s="397">
        <v>91.55</v>
      </c>
      <c r="J53" s="397">
        <v>91.55</v>
      </c>
      <c r="K53" s="398">
        <v>91.55</v>
      </c>
      <c r="L53" s="398" t="s">
        <v>273</v>
      </c>
      <c r="M53" s="399" t="s">
        <v>273</v>
      </c>
      <c r="N53" s="400">
        <v>91.55</v>
      </c>
      <c r="O53" s="401"/>
      <c r="P53" s="402"/>
      <c r="Q53" s="403"/>
    </row>
    <row r="54" spans="1:17" s="404" customFormat="1" ht="20.100000000000001" customHeight="1">
      <c r="A54" s="355"/>
      <c r="B54" s="395"/>
      <c r="C54" s="396" t="s">
        <v>156</v>
      </c>
      <c r="D54" s="396" t="s">
        <v>304</v>
      </c>
      <c r="E54" s="396" t="s">
        <v>271</v>
      </c>
      <c r="F54" s="396" t="s">
        <v>303</v>
      </c>
      <c r="G54" s="397">
        <v>53.22</v>
      </c>
      <c r="H54" s="397">
        <v>51.97</v>
      </c>
      <c r="I54" s="397">
        <v>53.94</v>
      </c>
      <c r="J54" s="397">
        <v>53.36</v>
      </c>
      <c r="K54" s="398">
        <v>52.32</v>
      </c>
      <c r="L54" s="398" t="s">
        <v>273</v>
      </c>
      <c r="M54" s="399" t="s">
        <v>273</v>
      </c>
      <c r="N54" s="400">
        <v>52.95</v>
      </c>
      <c r="O54" s="401"/>
      <c r="P54" s="402"/>
      <c r="Q54" s="403"/>
    </row>
    <row r="55" spans="1:17" s="404" customFormat="1" ht="20.100000000000001" customHeight="1">
      <c r="A55" s="355"/>
      <c r="B55" s="395"/>
      <c r="C55" s="396" t="s">
        <v>169</v>
      </c>
      <c r="D55" s="396" t="s">
        <v>304</v>
      </c>
      <c r="E55" s="396" t="s">
        <v>271</v>
      </c>
      <c r="F55" s="396" t="s">
        <v>303</v>
      </c>
      <c r="G55" s="397">
        <v>58.75</v>
      </c>
      <c r="H55" s="397">
        <v>66.040000000000006</v>
      </c>
      <c r="I55" s="397">
        <v>62.26</v>
      </c>
      <c r="J55" s="397">
        <v>56.06</v>
      </c>
      <c r="K55" s="398">
        <v>70.38</v>
      </c>
      <c r="L55" s="398" t="s">
        <v>273</v>
      </c>
      <c r="M55" s="399" t="s">
        <v>273</v>
      </c>
      <c r="N55" s="400">
        <v>64.64</v>
      </c>
      <c r="O55" s="401"/>
      <c r="P55" s="402"/>
      <c r="Q55" s="403"/>
    </row>
    <row r="56" spans="1:17" s="404" customFormat="1" ht="20.100000000000001" customHeight="1">
      <c r="A56" s="355"/>
      <c r="B56" s="395"/>
      <c r="C56" s="396" t="s">
        <v>301</v>
      </c>
      <c r="D56" s="396" t="s">
        <v>305</v>
      </c>
      <c r="E56" s="396" t="s">
        <v>271</v>
      </c>
      <c r="F56" s="396" t="s">
        <v>303</v>
      </c>
      <c r="G56" s="397">
        <v>86.49</v>
      </c>
      <c r="H56" s="397">
        <v>86.49</v>
      </c>
      <c r="I56" s="397">
        <v>86.49</v>
      </c>
      <c r="J56" s="397">
        <v>86.49</v>
      </c>
      <c r="K56" s="398">
        <v>86.49</v>
      </c>
      <c r="L56" s="398" t="s">
        <v>273</v>
      </c>
      <c r="M56" s="399" t="s">
        <v>273</v>
      </c>
      <c r="N56" s="400">
        <v>86.49</v>
      </c>
      <c r="O56" s="401"/>
      <c r="P56" s="402"/>
      <c r="Q56" s="403"/>
    </row>
    <row r="57" spans="1:17" s="404" customFormat="1" ht="20.100000000000001" customHeight="1">
      <c r="A57" s="355"/>
      <c r="B57" s="395"/>
      <c r="C57" s="396" t="s">
        <v>156</v>
      </c>
      <c r="D57" s="396" t="s">
        <v>305</v>
      </c>
      <c r="E57" s="396" t="s">
        <v>271</v>
      </c>
      <c r="F57" s="396" t="s">
        <v>303</v>
      </c>
      <c r="G57" s="397">
        <v>42.5</v>
      </c>
      <c r="H57" s="397">
        <v>42.5</v>
      </c>
      <c r="I57" s="397">
        <v>42.5</v>
      </c>
      <c r="J57" s="397">
        <v>47.99</v>
      </c>
      <c r="K57" s="398">
        <v>42.5</v>
      </c>
      <c r="L57" s="398" t="s">
        <v>273</v>
      </c>
      <c r="M57" s="399" t="s">
        <v>273</v>
      </c>
      <c r="N57" s="400">
        <v>44.12</v>
      </c>
      <c r="O57" s="401"/>
      <c r="P57" s="402"/>
      <c r="Q57" s="403"/>
    </row>
    <row r="58" spans="1:17" s="404" customFormat="1" ht="20.100000000000001" customHeight="1">
      <c r="A58" s="355"/>
      <c r="B58" s="395"/>
      <c r="C58" s="396" t="s">
        <v>169</v>
      </c>
      <c r="D58" s="396" t="s">
        <v>305</v>
      </c>
      <c r="E58" s="396" t="s">
        <v>271</v>
      </c>
      <c r="F58" s="396" t="s">
        <v>303</v>
      </c>
      <c r="G58" s="397">
        <v>75</v>
      </c>
      <c r="H58" s="397">
        <v>81.38</v>
      </c>
      <c r="I58" s="397">
        <v>74.91</v>
      </c>
      <c r="J58" s="397">
        <v>72.73</v>
      </c>
      <c r="K58" s="398">
        <v>82.28</v>
      </c>
      <c r="L58" s="398" t="s">
        <v>273</v>
      </c>
      <c r="M58" s="399" t="s">
        <v>273</v>
      </c>
      <c r="N58" s="400">
        <v>79.05</v>
      </c>
      <c r="O58" s="401"/>
      <c r="P58" s="402"/>
      <c r="Q58" s="403"/>
    </row>
    <row r="59" spans="1:17" s="404" customFormat="1" ht="20.100000000000001" customHeight="1">
      <c r="A59" s="355"/>
      <c r="B59" s="395"/>
      <c r="C59" s="396" t="s">
        <v>156</v>
      </c>
      <c r="D59" s="396" t="s">
        <v>306</v>
      </c>
      <c r="E59" s="396" t="s">
        <v>271</v>
      </c>
      <c r="F59" s="396" t="s">
        <v>303</v>
      </c>
      <c r="G59" s="397">
        <v>49.5</v>
      </c>
      <c r="H59" s="397">
        <v>49.5</v>
      </c>
      <c r="I59" s="397">
        <v>49.5</v>
      </c>
      <c r="J59" s="397">
        <v>49.5</v>
      </c>
      <c r="K59" s="398">
        <v>49.5</v>
      </c>
      <c r="L59" s="398" t="s">
        <v>273</v>
      </c>
      <c r="M59" s="399" t="s">
        <v>273</v>
      </c>
      <c r="N59" s="400">
        <v>49.5</v>
      </c>
      <c r="O59" s="401"/>
      <c r="P59" s="402"/>
      <c r="Q59" s="403"/>
    </row>
    <row r="60" spans="1:17" s="404" customFormat="1" ht="20.100000000000001" customHeight="1">
      <c r="A60" s="355"/>
      <c r="B60" s="395"/>
      <c r="C60" s="396" t="s">
        <v>169</v>
      </c>
      <c r="D60" s="396" t="s">
        <v>306</v>
      </c>
      <c r="E60" s="396" t="s">
        <v>271</v>
      </c>
      <c r="F60" s="396" t="s">
        <v>303</v>
      </c>
      <c r="G60" s="397">
        <v>100.9</v>
      </c>
      <c r="H60" s="397">
        <v>109.17</v>
      </c>
      <c r="I60" s="397">
        <v>101.92</v>
      </c>
      <c r="J60" s="397" t="s">
        <v>273</v>
      </c>
      <c r="K60" s="398">
        <v>106.82</v>
      </c>
      <c r="L60" s="398" t="s">
        <v>273</v>
      </c>
      <c r="M60" s="399" t="s">
        <v>273</v>
      </c>
      <c r="N60" s="400">
        <v>105.22</v>
      </c>
      <c r="O60" s="401"/>
      <c r="P60" s="402"/>
      <c r="Q60" s="403"/>
    </row>
    <row r="61" spans="1:17" s="404" customFormat="1" ht="20.100000000000001" customHeight="1">
      <c r="A61" s="355"/>
      <c r="B61" s="395"/>
      <c r="C61" s="396" t="s">
        <v>301</v>
      </c>
      <c r="D61" s="396" t="s">
        <v>307</v>
      </c>
      <c r="E61" s="396" t="s">
        <v>271</v>
      </c>
      <c r="F61" s="396" t="s">
        <v>303</v>
      </c>
      <c r="G61" s="397">
        <v>97.1</v>
      </c>
      <c r="H61" s="397">
        <v>97.1</v>
      </c>
      <c r="I61" s="397">
        <v>97.1</v>
      </c>
      <c r="J61" s="397">
        <v>97.1</v>
      </c>
      <c r="K61" s="398">
        <v>97.1</v>
      </c>
      <c r="L61" s="398" t="s">
        <v>273</v>
      </c>
      <c r="M61" s="399" t="s">
        <v>273</v>
      </c>
      <c r="N61" s="400">
        <v>97.1</v>
      </c>
      <c r="O61" s="401"/>
      <c r="P61" s="402"/>
      <c r="Q61" s="403"/>
    </row>
    <row r="62" spans="1:17" s="404" customFormat="1" ht="20.100000000000001" customHeight="1">
      <c r="A62" s="355"/>
      <c r="B62" s="395"/>
      <c r="C62" s="396" t="s">
        <v>169</v>
      </c>
      <c r="D62" s="396" t="s">
        <v>308</v>
      </c>
      <c r="E62" s="396" t="s">
        <v>271</v>
      </c>
      <c r="F62" s="396" t="s">
        <v>303</v>
      </c>
      <c r="G62" s="397">
        <v>54.75</v>
      </c>
      <c r="H62" s="397">
        <v>70</v>
      </c>
      <c r="I62" s="397">
        <v>77.61</v>
      </c>
      <c r="J62" s="397" t="s">
        <v>273</v>
      </c>
      <c r="K62" s="398">
        <v>70.42</v>
      </c>
      <c r="L62" s="398" t="s">
        <v>273</v>
      </c>
      <c r="M62" s="399" t="s">
        <v>273</v>
      </c>
      <c r="N62" s="400">
        <v>62.19</v>
      </c>
      <c r="O62" s="401"/>
      <c r="P62" s="402"/>
      <c r="Q62" s="403"/>
    </row>
    <row r="63" spans="1:17" s="404" customFormat="1" ht="20.100000000000001" customHeight="1">
      <c r="A63" s="355"/>
      <c r="B63" s="395"/>
      <c r="C63" s="396" t="s">
        <v>301</v>
      </c>
      <c r="D63" s="396" t="s">
        <v>309</v>
      </c>
      <c r="E63" s="396" t="s">
        <v>271</v>
      </c>
      <c r="F63" s="396" t="s">
        <v>303</v>
      </c>
      <c r="G63" s="397">
        <v>96.76</v>
      </c>
      <c r="H63" s="397">
        <v>96.76</v>
      </c>
      <c r="I63" s="397">
        <v>96.76</v>
      </c>
      <c r="J63" s="397">
        <v>96.76</v>
      </c>
      <c r="K63" s="398">
        <v>96.76</v>
      </c>
      <c r="L63" s="398" t="s">
        <v>273</v>
      </c>
      <c r="M63" s="399" t="s">
        <v>273</v>
      </c>
      <c r="N63" s="400">
        <v>96.76</v>
      </c>
      <c r="O63" s="402"/>
      <c r="P63" s="402"/>
      <c r="Q63" s="403"/>
    </row>
    <row r="64" spans="1:17" s="404" customFormat="1" ht="20.100000000000001" customHeight="1">
      <c r="A64" s="355"/>
      <c r="B64" s="395"/>
      <c r="C64" s="396" t="s">
        <v>156</v>
      </c>
      <c r="D64" s="396" t="s">
        <v>309</v>
      </c>
      <c r="E64" s="396" t="s">
        <v>271</v>
      </c>
      <c r="F64" s="396" t="s">
        <v>303</v>
      </c>
      <c r="G64" s="397">
        <v>57.88</v>
      </c>
      <c r="H64" s="397">
        <v>57.36</v>
      </c>
      <c r="I64" s="397">
        <v>58.05</v>
      </c>
      <c r="J64" s="397">
        <v>58.44</v>
      </c>
      <c r="K64" s="398">
        <v>57.35</v>
      </c>
      <c r="L64" s="398" t="s">
        <v>273</v>
      </c>
      <c r="M64" s="399" t="s">
        <v>273</v>
      </c>
      <c r="N64" s="400">
        <v>57.74</v>
      </c>
      <c r="O64" s="402"/>
      <c r="P64" s="402"/>
      <c r="Q64" s="403"/>
    </row>
    <row r="65" spans="1:17" s="404" customFormat="1" ht="20.100000000000001" customHeight="1">
      <c r="A65" s="355"/>
      <c r="B65" s="405"/>
      <c r="C65" s="396" t="s">
        <v>169</v>
      </c>
      <c r="D65" s="396" t="s">
        <v>309</v>
      </c>
      <c r="E65" s="396" t="s">
        <v>271</v>
      </c>
      <c r="F65" s="396" t="s">
        <v>303</v>
      </c>
      <c r="G65" s="397">
        <v>77.099999999999994</v>
      </c>
      <c r="H65" s="397">
        <v>89.37</v>
      </c>
      <c r="I65" s="397">
        <v>92.22</v>
      </c>
      <c r="J65" s="397">
        <v>71.98</v>
      </c>
      <c r="K65" s="398">
        <v>90.88</v>
      </c>
      <c r="L65" s="398" t="s">
        <v>273</v>
      </c>
      <c r="M65" s="399" t="s">
        <v>273</v>
      </c>
      <c r="N65" s="400">
        <v>84.89</v>
      </c>
      <c r="O65" s="402"/>
      <c r="P65" s="402"/>
      <c r="Q65" s="403"/>
    </row>
    <row r="66" spans="1:17" s="404" customFormat="1" ht="20.100000000000001" customHeight="1">
      <c r="A66" s="355"/>
      <c r="B66" s="395" t="s">
        <v>310</v>
      </c>
      <c r="C66" s="396" t="s">
        <v>156</v>
      </c>
      <c r="D66" s="396" t="s">
        <v>311</v>
      </c>
      <c r="E66" s="396" t="s">
        <v>271</v>
      </c>
      <c r="F66" s="396" t="s">
        <v>312</v>
      </c>
      <c r="G66" s="397">
        <v>78</v>
      </c>
      <c r="H66" s="397">
        <v>78</v>
      </c>
      <c r="I66" s="397">
        <v>78</v>
      </c>
      <c r="J66" s="397">
        <v>78</v>
      </c>
      <c r="K66" s="398">
        <v>78</v>
      </c>
      <c r="L66" s="398" t="s">
        <v>273</v>
      </c>
      <c r="M66" s="399" t="s">
        <v>273</v>
      </c>
      <c r="N66" s="400">
        <v>78</v>
      </c>
      <c r="O66" s="401"/>
      <c r="P66" s="402"/>
      <c r="Q66" s="403"/>
    </row>
    <row r="67" spans="1:17" s="404" customFormat="1" ht="20.100000000000001" customHeight="1">
      <c r="A67" s="355"/>
      <c r="B67" s="395"/>
      <c r="C67" s="396" t="s">
        <v>169</v>
      </c>
      <c r="D67" s="396" t="s">
        <v>311</v>
      </c>
      <c r="E67" s="396" t="s">
        <v>271</v>
      </c>
      <c r="F67" s="396" t="s">
        <v>312</v>
      </c>
      <c r="G67" s="397">
        <v>85.18</v>
      </c>
      <c r="H67" s="397">
        <v>75.959999999999994</v>
      </c>
      <c r="I67" s="397">
        <v>90.5</v>
      </c>
      <c r="J67" s="397">
        <v>67.81</v>
      </c>
      <c r="K67" s="398">
        <v>89.12</v>
      </c>
      <c r="L67" s="398" t="s">
        <v>273</v>
      </c>
      <c r="M67" s="399" t="s">
        <v>273</v>
      </c>
      <c r="N67" s="400">
        <v>78.930000000000007</v>
      </c>
      <c r="O67" s="401"/>
      <c r="P67" s="402"/>
      <c r="Q67" s="403"/>
    </row>
    <row r="68" spans="1:17" s="404" customFormat="1" ht="20.100000000000001" customHeight="1">
      <c r="A68" s="355"/>
      <c r="B68" s="395"/>
      <c r="C68" s="396" t="s">
        <v>313</v>
      </c>
      <c r="D68" s="396" t="s">
        <v>314</v>
      </c>
      <c r="E68" s="396" t="s">
        <v>271</v>
      </c>
      <c r="F68" s="396" t="s">
        <v>315</v>
      </c>
      <c r="G68" s="397">
        <v>82</v>
      </c>
      <c r="H68" s="397">
        <v>82</v>
      </c>
      <c r="I68" s="397">
        <v>82</v>
      </c>
      <c r="J68" s="397">
        <v>82</v>
      </c>
      <c r="K68" s="398">
        <v>82</v>
      </c>
      <c r="L68" s="398" t="s">
        <v>273</v>
      </c>
      <c r="M68" s="399" t="s">
        <v>273</v>
      </c>
      <c r="N68" s="400">
        <v>82</v>
      </c>
      <c r="O68" s="401"/>
      <c r="P68" s="402"/>
      <c r="Q68" s="403"/>
    </row>
    <row r="69" spans="1:17" s="404" customFormat="1" ht="20.100000000000001" customHeight="1">
      <c r="A69" s="355"/>
      <c r="B69" s="395"/>
      <c r="C69" s="396" t="s">
        <v>156</v>
      </c>
      <c r="D69" s="396" t="s">
        <v>314</v>
      </c>
      <c r="E69" s="396" t="s">
        <v>271</v>
      </c>
      <c r="F69" s="396" t="s">
        <v>315</v>
      </c>
      <c r="G69" s="397">
        <v>81.84</v>
      </c>
      <c r="H69" s="397">
        <v>84.5</v>
      </c>
      <c r="I69" s="397">
        <v>81.680000000000007</v>
      </c>
      <c r="J69" s="397">
        <v>81.650000000000006</v>
      </c>
      <c r="K69" s="398">
        <v>81.7</v>
      </c>
      <c r="L69" s="398" t="s">
        <v>273</v>
      </c>
      <c r="M69" s="399" t="s">
        <v>273</v>
      </c>
      <c r="N69" s="400">
        <v>82.42</v>
      </c>
      <c r="O69" s="401"/>
      <c r="P69" s="402"/>
      <c r="Q69" s="403"/>
    </row>
    <row r="70" spans="1:17" s="404" customFormat="1" ht="20.100000000000001" customHeight="1" thickBot="1">
      <c r="A70" s="355"/>
      <c r="B70" s="407"/>
      <c r="C70" s="408" t="s">
        <v>169</v>
      </c>
      <c r="D70" s="408" t="s">
        <v>314</v>
      </c>
      <c r="E70" s="408" t="s">
        <v>271</v>
      </c>
      <c r="F70" s="408" t="s">
        <v>315</v>
      </c>
      <c r="G70" s="409">
        <v>68.23</v>
      </c>
      <c r="H70" s="409">
        <v>72.5</v>
      </c>
      <c r="I70" s="409">
        <v>75.459999999999994</v>
      </c>
      <c r="J70" s="409" t="s">
        <v>273</v>
      </c>
      <c r="K70" s="409">
        <v>64.02</v>
      </c>
      <c r="L70" s="409" t="s">
        <v>273</v>
      </c>
      <c r="M70" s="410" t="s">
        <v>273</v>
      </c>
      <c r="N70" s="411">
        <v>67.86</v>
      </c>
      <c r="O70" s="402"/>
      <c r="P70" s="402"/>
      <c r="Q70" s="403"/>
    </row>
    <row r="71" spans="1:17" ht="15.6" customHeight="1">
      <c r="B71" s="413"/>
      <c r="C71" s="414"/>
      <c r="D71" s="413"/>
      <c r="E71" s="414"/>
      <c r="F71" s="414"/>
      <c r="G71" s="414"/>
      <c r="H71" s="414"/>
      <c r="I71" s="414"/>
      <c r="J71" s="414"/>
      <c r="K71" s="414"/>
      <c r="L71" s="414"/>
      <c r="M71" s="420"/>
      <c r="N71" s="421"/>
      <c r="O71" s="422"/>
      <c r="Q71" s="415"/>
    </row>
    <row r="72" spans="1:17" ht="15" customHeight="1">
      <c r="B72" s="376" t="s">
        <v>316</v>
      </c>
      <c r="C72" s="376"/>
      <c r="D72" s="376"/>
      <c r="E72" s="376"/>
      <c r="F72" s="376"/>
      <c r="G72" s="376"/>
      <c r="H72" s="376"/>
      <c r="I72" s="376"/>
      <c r="J72" s="376"/>
      <c r="K72" s="376"/>
      <c r="L72" s="376"/>
      <c r="M72" s="376"/>
      <c r="N72" s="376"/>
      <c r="O72" s="378"/>
      <c r="Q72" s="415"/>
    </row>
    <row r="73" spans="1:17" ht="4.5" customHeight="1" thickBot="1">
      <c r="B73" s="374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9"/>
      <c r="Q73" s="415"/>
    </row>
    <row r="74" spans="1:17" ht="27" customHeight="1">
      <c r="B74" s="379" t="s">
        <v>142</v>
      </c>
      <c r="C74" s="380" t="s">
        <v>260</v>
      </c>
      <c r="D74" s="381" t="s">
        <v>261</v>
      </c>
      <c r="E74" s="380" t="s">
        <v>262</v>
      </c>
      <c r="F74" s="381" t="s">
        <v>263</v>
      </c>
      <c r="G74" s="382" t="s">
        <v>264</v>
      </c>
      <c r="H74" s="383"/>
      <c r="I74" s="384"/>
      <c r="J74" s="383" t="s">
        <v>265</v>
      </c>
      <c r="K74" s="383"/>
      <c r="L74" s="385"/>
      <c r="M74" s="385"/>
      <c r="N74" s="386"/>
      <c r="O74" s="387"/>
      <c r="Q74" s="415"/>
    </row>
    <row r="75" spans="1:17" ht="19.7" customHeight="1">
      <c r="B75" s="388"/>
      <c r="C75" s="389"/>
      <c r="D75" s="390" t="s">
        <v>266</v>
      </c>
      <c r="E75" s="389"/>
      <c r="F75" s="390"/>
      <c r="G75" s="391">
        <f t="shared" ref="G75:N75" si="2">G13</f>
        <v>43857</v>
      </c>
      <c r="H75" s="391">
        <f t="shared" si="2"/>
        <v>43858</v>
      </c>
      <c r="I75" s="391">
        <f t="shared" si="2"/>
        <v>43859</v>
      </c>
      <c r="J75" s="391">
        <f t="shared" si="2"/>
        <v>43860</v>
      </c>
      <c r="K75" s="391">
        <f t="shared" si="2"/>
        <v>43861</v>
      </c>
      <c r="L75" s="391">
        <f t="shared" si="2"/>
        <v>43862</v>
      </c>
      <c r="M75" s="392">
        <f t="shared" si="2"/>
        <v>43863</v>
      </c>
      <c r="N75" s="393" t="str">
        <f t="shared" si="2"/>
        <v>PMPS</v>
      </c>
      <c r="O75" s="394"/>
      <c r="Q75" s="415"/>
    </row>
    <row r="76" spans="1:17" s="404" customFormat="1" ht="20.100000000000001" customHeight="1" thickBot="1">
      <c r="A76" s="355"/>
      <c r="B76" s="407" t="s">
        <v>317</v>
      </c>
      <c r="C76" s="408" t="s">
        <v>177</v>
      </c>
      <c r="D76" s="408" t="s">
        <v>318</v>
      </c>
      <c r="E76" s="408" t="s">
        <v>319</v>
      </c>
      <c r="F76" s="408" t="s">
        <v>319</v>
      </c>
      <c r="G76" s="409">
        <v>275</v>
      </c>
      <c r="H76" s="409">
        <v>275</v>
      </c>
      <c r="I76" s="409">
        <v>275</v>
      </c>
      <c r="J76" s="409">
        <v>275</v>
      </c>
      <c r="K76" s="409">
        <v>275</v>
      </c>
      <c r="L76" s="409">
        <v>275</v>
      </c>
      <c r="M76" s="410" t="s">
        <v>273</v>
      </c>
      <c r="N76" s="411">
        <v>275</v>
      </c>
      <c r="O76" s="402"/>
      <c r="P76" s="402"/>
      <c r="Q76" s="403"/>
    </row>
    <row r="77" spans="1:17" ht="15.6" customHeight="1">
      <c r="B77" s="413"/>
      <c r="C77" s="414"/>
      <c r="D77" s="413"/>
      <c r="E77" s="414"/>
      <c r="F77" s="414"/>
      <c r="G77" s="414"/>
      <c r="H77" s="414"/>
      <c r="I77" s="414"/>
      <c r="J77" s="414"/>
      <c r="K77" s="414"/>
      <c r="L77" s="414"/>
      <c r="M77" s="420"/>
      <c r="N77" s="105" t="s">
        <v>56</v>
      </c>
      <c r="O77" s="422"/>
      <c r="Q77" s="415"/>
    </row>
    <row r="78" spans="1:17" ht="22.5" customHeight="1">
      <c r="B78" s="423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  <c r="Q78" s="415"/>
    </row>
    <row r="79" spans="1:17" ht="27.75" customHeight="1">
      <c r="B79" s="425"/>
      <c r="C79" s="425"/>
      <c r="D79" s="425"/>
      <c r="E79" s="425"/>
      <c r="F79" s="425"/>
      <c r="G79" s="426"/>
      <c r="H79" s="425"/>
      <c r="I79" s="425"/>
      <c r="J79" s="425"/>
      <c r="K79" s="425"/>
      <c r="L79" s="425"/>
      <c r="M79" s="425"/>
      <c r="N79" s="425"/>
      <c r="O79" s="375"/>
      <c r="Q79" s="415"/>
    </row>
    <row r="80" spans="1:17">
      <c r="M80" s="260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427" customWidth="1"/>
    <col min="2" max="2" width="38.7109375" style="428" customWidth="1"/>
    <col min="3" max="3" width="12.7109375" style="428" customWidth="1"/>
    <col min="4" max="4" width="55.7109375" style="428" customWidth="1"/>
    <col min="5" max="5" width="7.7109375" style="428" customWidth="1"/>
    <col min="6" max="6" width="21.7109375" style="428" customWidth="1"/>
    <col min="7" max="7" width="60.7109375" style="428" customWidth="1"/>
    <col min="8" max="8" width="3.140625" style="357" customWidth="1"/>
    <col min="9" max="9" width="9.28515625" style="357" customWidth="1"/>
    <col min="10" max="10" width="10.85546875" style="357" bestFit="1" customWidth="1"/>
    <col min="11" max="11" width="12.5703125" style="357"/>
    <col min="12" max="13" width="14.7109375" style="357" bestFit="1" customWidth="1"/>
    <col min="14" max="14" width="12.85546875" style="357" bestFit="1" customWidth="1"/>
    <col min="15" max="16384" width="12.5703125" style="357"/>
  </cols>
  <sheetData>
    <row r="1" spans="1:10" ht="11.25" customHeight="1"/>
    <row r="2" spans="1:10">
      <c r="G2" s="360"/>
      <c r="H2" s="361"/>
    </row>
    <row r="3" spans="1:10" ht="8.25" customHeight="1">
      <c r="H3" s="361"/>
    </row>
    <row r="4" spans="1:10" ht="1.5" customHeight="1" thickBot="1">
      <c r="H4" s="361"/>
    </row>
    <row r="5" spans="1:10" ht="26.25" customHeight="1" thickBot="1">
      <c r="B5" s="429" t="s">
        <v>320</v>
      </c>
      <c r="C5" s="430"/>
      <c r="D5" s="430"/>
      <c r="E5" s="430"/>
      <c r="F5" s="430"/>
      <c r="G5" s="431"/>
      <c r="H5" s="363"/>
    </row>
    <row r="6" spans="1:10" ht="15" customHeight="1">
      <c r="B6" s="432"/>
      <c r="C6" s="432"/>
      <c r="D6" s="432"/>
      <c r="E6" s="432"/>
      <c r="F6" s="432"/>
      <c r="G6" s="432"/>
      <c r="H6" s="365"/>
    </row>
    <row r="7" spans="1:10" ht="33.6" customHeight="1">
      <c r="B7" s="433" t="s">
        <v>321</v>
      </c>
      <c r="C7" s="433"/>
      <c r="D7" s="433"/>
      <c r="E7" s="433"/>
      <c r="F7" s="433"/>
      <c r="G7" s="433"/>
      <c r="H7" s="365"/>
    </row>
    <row r="8" spans="1:10" ht="27" customHeight="1">
      <c r="B8" s="434" t="s">
        <v>322</v>
      </c>
      <c r="C8" s="435"/>
      <c r="D8" s="435"/>
      <c r="E8" s="435"/>
      <c r="F8" s="435"/>
      <c r="G8" s="435"/>
      <c r="H8" s="365"/>
    </row>
    <row r="9" spans="1:10" ht="9" customHeight="1">
      <c r="B9" s="436"/>
      <c r="C9" s="437"/>
      <c r="D9" s="437"/>
      <c r="E9" s="437"/>
      <c r="F9" s="437"/>
      <c r="G9" s="437"/>
      <c r="H9" s="365"/>
    </row>
    <row r="10" spans="1:10" s="404" customFormat="1" ht="21" customHeight="1">
      <c r="A10" s="427"/>
      <c r="B10" s="438" t="s">
        <v>259</v>
      </c>
      <c r="C10" s="438"/>
      <c r="D10" s="438"/>
      <c r="E10" s="438"/>
      <c r="F10" s="438"/>
      <c r="G10" s="438"/>
      <c r="H10" s="439"/>
    </row>
    <row r="11" spans="1:10" ht="3.75" customHeight="1" thickBot="1">
      <c r="B11" s="440"/>
      <c r="C11" s="441"/>
      <c r="D11" s="441"/>
      <c r="E11" s="441"/>
      <c r="F11" s="441"/>
      <c r="G11" s="441"/>
      <c r="H11" s="419"/>
    </row>
    <row r="12" spans="1:10" ht="30" customHeight="1">
      <c r="B12" s="379" t="s">
        <v>142</v>
      </c>
      <c r="C12" s="380" t="s">
        <v>260</v>
      </c>
      <c r="D12" s="381" t="s">
        <v>261</v>
      </c>
      <c r="E12" s="380" t="s">
        <v>262</v>
      </c>
      <c r="F12" s="381" t="s">
        <v>263</v>
      </c>
      <c r="G12" s="442" t="s">
        <v>323</v>
      </c>
      <c r="H12" s="387"/>
    </row>
    <row r="13" spans="1:10" ht="30" customHeight="1">
      <c r="B13" s="388"/>
      <c r="C13" s="389"/>
      <c r="D13" s="443" t="s">
        <v>266</v>
      </c>
      <c r="E13" s="389"/>
      <c r="F13" s="390"/>
      <c r="G13" s="444" t="s">
        <v>324</v>
      </c>
      <c r="H13" s="394"/>
    </row>
    <row r="14" spans="1:10" s="452" customFormat="1" ht="30" customHeight="1">
      <c r="A14" s="445"/>
      <c r="B14" s="446" t="s">
        <v>268</v>
      </c>
      <c r="C14" s="447" t="s">
        <v>325</v>
      </c>
      <c r="D14" s="447" t="s">
        <v>276</v>
      </c>
      <c r="E14" s="447" t="s">
        <v>271</v>
      </c>
      <c r="F14" s="448" t="s">
        <v>326</v>
      </c>
      <c r="G14" s="449">
        <v>84.34</v>
      </c>
      <c r="H14" s="402"/>
      <c r="I14" s="450"/>
      <c r="J14" s="451"/>
    </row>
    <row r="15" spans="1:10" s="452" customFormat="1" ht="30" customHeight="1">
      <c r="A15" s="445"/>
      <c r="B15" s="446" t="s">
        <v>277</v>
      </c>
      <c r="C15" s="447" t="s">
        <v>325</v>
      </c>
      <c r="D15" s="447" t="s">
        <v>276</v>
      </c>
      <c r="E15" s="447" t="s">
        <v>271</v>
      </c>
      <c r="F15" s="448" t="s">
        <v>327</v>
      </c>
      <c r="G15" s="449">
        <v>101.54</v>
      </c>
      <c r="H15" s="402"/>
      <c r="I15" s="450"/>
      <c r="J15" s="451"/>
    </row>
    <row r="16" spans="1:10" s="452" customFormat="1" ht="30" customHeight="1">
      <c r="A16" s="445"/>
      <c r="B16" s="446" t="s">
        <v>281</v>
      </c>
      <c r="C16" s="447" t="s">
        <v>325</v>
      </c>
      <c r="D16" s="447" t="s">
        <v>276</v>
      </c>
      <c r="E16" s="447" t="s">
        <v>271</v>
      </c>
      <c r="F16" s="448" t="s">
        <v>283</v>
      </c>
      <c r="G16" s="449">
        <v>123.55</v>
      </c>
      <c r="H16" s="402"/>
      <c r="I16" s="450"/>
      <c r="J16" s="451"/>
    </row>
    <row r="17" spans="1:14" s="404" customFormat="1" ht="30" customHeight="1">
      <c r="A17" s="427"/>
      <c r="B17" s="453" t="s">
        <v>290</v>
      </c>
      <c r="C17" s="454" t="s">
        <v>325</v>
      </c>
      <c r="D17" s="454" t="s">
        <v>328</v>
      </c>
      <c r="E17" s="454" t="s">
        <v>271</v>
      </c>
      <c r="F17" s="455" t="s">
        <v>292</v>
      </c>
      <c r="G17" s="456">
        <v>58.21</v>
      </c>
      <c r="H17" s="402"/>
      <c r="I17" s="450"/>
      <c r="J17" s="451"/>
    </row>
    <row r="18" spans="1:14" s="404" customFormat="1" ht="30" customHeight="1">
      <c r="A18" s="427"/>
      <c r="B18" s="457"/>
      <c r="C18" s="454" t="s">
        <v>325</v>
      </c>
      <c r="D18" s="454" t="s">
        <v>293</v>
      </c>
      <c r="E18" s="454" t="s">
        <v>271</v>
      </c>
      <c r="F18" s="455" t="s">
        <v>292</v>
      </c>
      <c r="G18" s="456">
        <v>65.739999999999995</v>
      </c>
      <c r="H18" s="402"/>
      <c r="I18" s="450"/>
      <c r="J18" s="451"/>
    </row>
    <row r="19" spans="1:14" s="404" customFormat="1" ht="30" customHeight="1">
      <c r="A19" s="427"/>
      <c r="B19" s="457"/>
      <c r="C19" s="454" t="s">
        <v>325</v>
      </c>
      <c r="D19" s="454" t="s">
        <v>294</v>
      </c>
      <c r="E19" s="454" t="s">
        <v>271</v>
      </c>
      <c r="F19" s="455" t="s">
        <v>292</v>
      </c>
      <c r="G19" s="456">
        <v>62.03</v>
      </c>
      <c r="H19" s="402"/>
      <c r="I19" s="450"/>
      <c r="J19" s="451"/>
    </row>
    <row r="20" spans="1:14" s="452" customFormat="1" ht="30" customHeight="1" thickBot="1">
      <c r="A20" s="445"/>
      <c r="B20" s="407"/>
      <c r="C20" s="458" t="s">
        <v>325</v>
      </c>
      <c r="D20" s="458" t="s">
        <v>295</v>
      </c>
      <c r="E20" s="458" t="s">
        <v>271</v>
      </c>
      <c r="F20" s="458" t="s">
        <v>292</v>
      </c>
      <c r="G20" s="459">
        <v>60.46</v>
      </c>
      <c r="H20" s="402"/>
      <c r="I20" s="450"/>
      <c r="J20" s="451"/>
    </row>
    <row r="21" spans="1:14" s="452" customFormat="1" ht="50.25" customHeight="1">
      <c r="A21" s="460"/>
      <c r="B21" s="461"/>
      <c r="C21" s="462"/>
      <c r="D21" s="461"/>
      <c r="E21" s="462"/>
      <c r="F21" s="462"/>
      <c r="G21" s="462"/>
      <c r="H21" s="402"/>
      <c r="I21" s="463"/>
      <c r="J21" s="464"/>
      <c r="N21" s="465"/>
    </row>
    <row r="22" spans="1:14" s="404" customFormat="1" ht="15" customHeight="1">
      <c r="A22" s="427"/>
      <c r="B22" s="466" t="s">
        <v>298</v>
      </c>
      <c r="C22" s="466"/>
      <c r="D22" s="466"/>
      <c r="E22" s="466"/>
      <c r="F22" s="466"/>
      <c r="G22" s="466"/>
      <c r="H22" s="439"/>
    </row>
    <row r="23" spans="1:14" s="404" customFormat="1" ht="4.5" customHeight="1" thickBot="1">
      <c r="A23" s="427"/>
      <c r="B23" s="467"/>
      <c r="C23" s="468"/>
      <c r="D23" s="468"/>
      <c r="E23" s="468"/>
      <c r="F23" s="468"/>
      <c r="G23" s="468"/>
      <c r="H23" s="469"/>
    </row>
    <row r="24" spans="1:14" s="404" customFormat="1" ht="30" customHeight="1">
      <c r="A24" s="427"/>
      <c r="B24" s="470" t="s">
        <v>142</v>
      </c>
      <c r="C24" s="471" t="s">
        <v>260</v>
      </c>
      <c r="D24" s="472" t="s">
        <v>261</v>
      </c>
      <c r="E24" s="471" t="s">
        <v>262</v>
      </c>
      <c r="F24" s="472" t="s">
        <v>263</v>
      </c>
      <c r="G24" s="473" t="s">
        <v>323</v>
      </c>
      <c r="H24" s="474"/>
    </row>
    <row r="25" spans="1:14" s="404" customFormat="1" ht="30" customHeight="1">
      <c r="A25" s="427"/>
      <c r="B25" s="475"/>
      <c r="C25" s="476"/>
      <c r="D25" s="443" t="s">
        <v>266</v>
      </c>
      <c r="E25" s="476"/>
      <c r="F25" s="443" t="s">
        <v>299</v>
      </c>
      <c r="G25" s="444" t="str">
        <f>$G$13</f>
        <v>Semana 05 - 2020: 27/01 - 02/02</v>
      </c>
      <c r="H25" s="477"/>
    </row>
    <row r="26" spans="1:14" s="404" customFormat="1" ht="30" customHeight="1">
      <c r="A26" s="427"/>
      <c r="B26" s="457" t="s">
        <v>300</v>
      </c>
      <c r="C26" s="454" t="s">
        <v>325</v>
      </c>
      <c r="D26" s="454" t="s">
        <v>302</v>
      </c>
      <c r="E26" s="454" t="s">
        <v>271</v>
      </c>
      <c r="F26" s="455" t="s">
        <v>303</v>
      </c>
      <c r="G26" s="478">
        <v>95.57</v>
      </c>
      <c r="H26" s="402"/>
      <c r="I26" s="450"/>
      <c r="J26" s="451"/>
    </row>
    <row r="27" spans="1:14" s="404" customFormat="1" ht="30" customHeight="1">
      <c r="A27" s="427"/>
      <c r="B27" s="457"/>
      <c r="C27" s="454" t="s">
        <v>325</v>
      </c>
      <c r="D27" s="454" t="s">
        <v>329</v>
      </c>
      <c r="E27" s="454" t="s">
        <v>271</v>
      </c>
      <c r="F27" s="455" t="s">
        <v>330</v>
      </c>
      <c r="G27" s="478">
        <v>59.31</v>
      </c>
      <c r="H27" s="402"/>
      <c r="I27" s="450"/>
      <c r="J27" s="451"/>
    </row>
    <row r="28" spans="1:14" s="404" customFormat="1" ht="30" customHeight="1">
      <c r="A28" s="427"/>
      <c r="B28" s="457"/>
      <c r="C28" s="454" t="s">
        <v>325</v>
      </c>
      <c r="D28" s="454" t="s">
        <v>305</v>
      </c>
      <c r="E28" s="454" t="s">
        <v>271</v>
      </c>
      <c r="F28" s="455" t="s">
        <v>330</v>
      </c>
      <c r="G28" s="478">
        <v>54.87</v>
      </c>
      <c r="H28" s="402"/>
      <c r="I28" s="450"/>
      <c r="J28" s="451"/>
    </row>
    <row r="29" spans="1:14" s="404" customFormat="1" ht="30" customHeight="1">
      <c r="A29" s="427"/>
      <c r="B29" s="479"/>
      <c r="C29" s="454" t="s">
        <v>325</v>
      </c>
      <c r="D29" s="454" t="s">
        <v>331</v>
      </c>
      <c r="E29" s="454" t="s">
        <v>271</v>
      </c>
      <c r="F29" s="454" t="s">
        <v>330</v>
      </c>
      <c r="G29" s="478">
        <v>71.540000000000006</v>
      </c>
      <c r="H29" s="402"/>
      <c r="I29" s="450"/>
      <c r="J29" s="451"/>
    </row>
    <row r="30" spans="1:14" s="404" customFormat="1" ht="30" customHeight="1">
      <c r="A30" s="427"/>
      <c r="B30" s="453" t="s">
        <v>310</v>
      </c>
      <c r="C30" s="454" t="s">
        <v>325</v>
      </c>
      <c r="D30" s="454" t="s">
        <v>311</v>
      </c>
      <c r="E30" s="454" t="s">
        <v>271</v>
      </c>
      <c r="F30" s="455" t="s">
        <v>312</v>
      </c>
      <c r="G30" s="478">
        <v>78.099999999999994</v>
      </c>
      <c r="H30" s="402"/>
      <c r="I30" s="450"/>
      <c r="J30" s="451"/>
    </row>
    <row r="31" spans="1:14" s="452" customFormat="1" ht="30" customHeight="1" thickBot="1">
      <c r="A31" s="445"/>
      <c r="B31" s="407"/>
      <c r="C31" s="458" t="s">
        <v>325</v>
      </c>
      <c r="D31" s="458" t="s">
        <v>314</v>
      </c>
      <c r="E31" s="458" t="s">
        <v>271</v>
      </c>
      <c r="F31" s="458" t="s">
        <v>332</v>
      </c>
      <c r="G31" s="480">
        <v>80.900000000000006</v>
      </c>
      <c r="H31" s="402"/>
      <c r="I31" s="450"/>
      <c r="J31" s="451"/>
    </row>
    <row r="32" spans="1:14" ht="15.6" customHeight="1">
      <c r="B32" s="413"/>
      <c r="C32" s="414"/>
      <c r="D32" s="413"/>
      <c r="E32" s="414"/>
      <c r="F32" s="414"/>
      <c r="G32" s="414"/>
      <c r="H32" s="422"/>
    </row>
    <row r="33" spans="1:10" s="404" customFormat="1" ht="15" customHeight="1">
      <c r="A33" s="427"/>
      <c r="B33" s="466" t="s">
        <v>316</v>
      </c>
      <c r="C33" s="466"/>
      <c r="D33" s="466"/>
      <c r="E33" s="466"/>
      <c r="F33" s="466"/>
      <c r="G33" s="466"/>
      <c r="H33" s="439"/>
    </row>
    <row r="34" spans="1:10" s="404" customFormat="1" ht="4.5" customHeight="1" thickBot="1">
      <c r="A34" s="427"/>
      <c r="B34" s="467"/>
      <c r="C34" s="468"/>
      <c r="D34" s="468"/>
      <c r="E34" s="468"/>
      <c r="F34" s="468"/>
      <c r="G34" s="468"/>
      <c r="H34" s="469"/>
    </row>
    <row r="35" spans="1:10" s="404" customFormat="1" ht="30" customHeight="1">
      <c r="A35" s="427"/>
      <c r="B35" s="470" t="s">
        <v>142</v>
      </c>
      <c r="C35" s="471" t="s">
        <v>260</v>
      </c>
      <c r="D35" s="472" t="s">
        <v>261</v>
      </c>
      <c r="E35" s="471" t="s">
        <v>262</v>
      </c>
      <c r="F35" s="472" t="s">
        <v>263</v>
      </c>
      <c r="G35" s="473" t="s">
        <v>323</v>
      </c>
      <c r="H35" s="474"/>
    </row>
    <row r="36" spans="1:10" s="404" customFormat="1" ht="30" customHeight="1">
      <c r="A36" s="427"/>
      <c r="B36" s="475"/>
      <c r="C36" s="476"/>
      <c r="D36" s="443" t="s">
        <v>266</v>
      </c>
      <c r="E36" s="476"/>
      <c r="F36" s="443"/>
      <c r="G36" s="444" t="str">
        <f>$G$13</f>
        <v>Semana 05 - 2020: 27/01 - 02/02</v>
      </c>
      <c r="H36" s="477"/>
    </row>
    <row r="37" spans="1:10" s="404" customFormat="1" ht="30" customHeight="1" thickBot="1">
      <c r="A37" s="427"/>
      <c r="B37" s="481" t="s">
        <v>317</v>
      </c>
      <c r="C37" s="482" t="s">
        <v>325</v>
      </c>
      <c r="D37" s="482" t="s">
        <v>318</v>
      </c>
      <c r="E37" s="482" t="s">
        <v>319</v>
      </c>
      <c r="F37" s="482" t="s">
        <v>319</v>
      </c>
      <c r="G37" s="483">
        <v>275</v>
      </c>
      <c r="I37" s="450"/>
      <c r="J37" s="451"/>
    </row>
    <row r="38" spans="1:10" ht="15.6" customHeight="1">
      <c r="B38" s="484"/>
      <c r="C38" s="485"/>
      <c r="D38" s="484"/>
      <c r="E38" s="485"/>
      <c r="F38" s="485"/>
      <c r="G38" s="105" t="s">
        <v>56</v>
      </c>
      <c r="H38" s="422"/>
    </row>
    <row r="39" spans="1:10" ht="6" customHeight="1">
      <c r="B39" s="486"/>
      <c r="C39" s="486"/>
      <c r="D39" s="486"/>
      <c r="E39" s="486"/>
      <c r="F39" s="486"/>
      <c r="G39" s="486"/>
      <c r="H39" s="424"/>
    </row>
    <row r="40" spans="1:10" ht="3.75" customHeight="1">
      <c r="B40" s="487"/>
      <c r="C40" s="487"/>
      <c r="D40" s="487"/>
      <c r="E40" s="487"/>
      <c r="F40" s="487"/>
      <c r="G40" s="488" t="s">
        <v>333</v>
      </c>
      <c r="H40" s="375"/>
    </row>
    <row r="41" spans="1:10" ht="15.6" customHeight="1">
      <c r="B41" s="484"/>
      <c r="C41" s="485"/>
      <c r="D41" s="484"/>
      <c r="E41" s="485"/>
      <c r="F41" s="485"/>
      <c r="G41" s="485"/>
      <c r="H41" s="422"/>
    </row>
    <row r="42" spans="1:10">
      <c r="G42" s="357"/>
    </row>
    <row r="43" spans="1:10" ht="15">
      <c r="B43" s="489"/>
      <c r="C43" s="489"/>
      <c r="D43" s="489"/>
      <c r="E43" s="489"/>
      <c r="F43" s="489"/>
      <c r="G43" s="489"/>
    </row>
    <row r="44" spans="1:10" ht="15">
      <c r="B44" s="490"/>
      <c r="C44" s="490"/>
      <c r="D44" s="490"/>
      <c r="E44" s="490"/>
      <c r="F44" s="490"/>
      <c r="G44" s="490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5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503" customWidth="1"/>
    <col min="2" max="2" width="22.28515625" style="492" customWidth="1"/>
    <col min="3" max="3" width="16.5703125" style="492" bestFit="1" customWidth="1"/>
    <col min="4" max="4" width="42.7109375" style="492" bestFit="1" customWidth="1"/>
    <col min="5" max="5" width="10.140625" style="492" customWidth="1"/>
    <col min="6" max="6" width="15.28515625" style="492" customWidth="1"/>
    <col min="7" max="13" width="10.7109375" style="492" customWidth="1"/>
    <col min="14" max="14" width="14.7109375" style="492" customWidth="1"/>
    <col min="15" max="15" width="1.140625" style="357" customWidth="1"/>
    <col min="16" max="16" width="9.28515625" style="357" customWidth="1"/>
    <col min="17" max="17" width="12.5703125" style="357"/>
    <col min="18" max="18" width="10.85546875" style="357" bestFit="1" customWidth="1"/>
    <col min="19" max="16384" width="12.5703125" style="357"/>
  </cols>
  <sheetData>
    <row r="2" spans="2:18" ht="16.350000000000001" customHeight="1">
      <c r="B2" s="491"/>
      <c r="C2" s="491"/>
      <c r="D2" s="491"/>
      <c r="E2" s="491"/>
      <c r="F2" s="491"/>
      <c r="G2" s="491"/>
      <c r="K2" s="360"/>
      <c r="L2" s="360"/>
      <c r="M2" s="360"/>
      <c r="N2" s="360"/>
    </row>
    <row r="3" spans="2:18" ht="16.350000000000001" customHeight="1">
      <c r="B3" s="491"/>
      <c r="C3" s="491"/>
      <c r="D3" s="491"/>
      <c r="E3" s="491"/>
      <c r="F3" s="491"/>
      <c r="G3" s="491"/>
    </row>
    <row r="4" spans="2:18" ht="29.25" customHeight="1" thickBot="1">
      <c r="B4" s="364" t="s">
        <v>334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8" ht="16.350000000000001" customHeight="1">
      <c r="B5" s="366" t="s">
        <v>335</v>
      </c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8"/>
    </row>
    <row r="6" spans="2:18" ht="16.350000000000001" customHeight="1" thickBot="1">
      <c r="B6" s="369" t="s">
        <v>257</v>
      </c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1"/>
    </row>
    <row r="7" spans="2:18" ht="16.350000000000001" customHeight="1">
      <c r="B7" s="432"/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Q7" s="356"/>
    </row>
    <row r="8" spans="2:18" ht="16.350000000000001" customHeight="1">
      <c r="B8" s="372" t="s">
        <v>258</v>
      </c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</row>
    <row r="9" spans="2:18" ht="29.25" customHeight="1">
      <c r="B9" s="493" t="s">
        <v>67</v>
      </c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P9" s="375"/>
      <c r="Q9" s="375"/>
    </row>
    <row r="10" spans="2:18" ht="3" customHeight="1" thickBot="1">
      <c r="P10" s="375"/>
      <c r="Q10" s="375"/>
    </row>
    <row r="11" spans="2:18" ht="22.15" customHeight="1">
      <c r="B11" s="379" t="s">
        <v>142</v>
      </c>
      <c r="C11" s="380" t="s">
        <v>260</v>
      </c>
      <c r="D11" s="381" t="s">
        <v>261</v>
      </c>
      <c r="E11" s="380" t="s">
        <v>262</v>
      </c>
      <c r="F11" s="381" t="s">
        <v>263</v>
      </c>
      <c r="G11" s="382" t="s">
        <v>264</v>
      </c>
      <c r="H11" s="383"/>
      <c r="I11" s="384"/>
      <c r="J11" s="383" t="s">
        <v>265</v>
      </c>
      <c r="K11" s="383"/>
      <c r="L11" s="385"/>
      <c r="M11" s="385"/>
      <c r="N11" s="386"/>
    </row>
    <row r="12" spans="2:18" ht="16.350000000000001" customHeight="1">
      <c r="B12" s="388"/>
      <c r="C12" s="389"/>
      <c r="D12" s="390" t="s">
        <v>266</v>
      </c>
      <c r="E12" s="389"/>
      <c r="F12" s="390"/>
      <c r="G12" s="391">
        <f>'[9]Pág. 14'!G13</f>
        <v>43857</v>
      </c>
      <c r="H12" s="391">
        <f>'[9]Pág. 14'!H13</f>
        <v>43858</v>
      </c>
      <c r="I12" s="391">
        <f>'[9]Pág. 14'!I13</f>
        <v>43859</v>
      </c>
      <c r="J12" s="391">
        <f>'[9]Pág. 14'!J13</f>
        <v>43860</v>
      </c>
      <c r="K12" s="391">
        <f>'[9]Pág. 14'!K13</f>
        <v>43861</v>
      </c>
      <c r="L12" s="391">
        <f>'[9]Pág. 14'!L13</f>
        <v>43862</v>
      </c>
      <c r="M12" s="494">
        <f>'[9]Pág. 14'!M13</f>
        <v>43863</v>
      </c>
      <c r="N12" s="495" t="s">
        <v>267</v>
      </c>
    </row>
    <row r="13" spans="2:18" ht="20.100000000000001" customHeight="1">
      <c r="B13" s="496" t="s">
        <v>336</v>
      </c>
      <c r="C13" s="497" t="s">
        <v>176</v>
      </c>
      <c r="D13" s="497" t="s">
        <v>337</v>
      </c>
      <c r="E13" s="497" t="s">
        <v>319</v>
      </c>
      <c r="F13" s="497" t="s">
        <v>338</v>
      </c>
      <c r="G13" s="498">
        <v>180</v>
      </c>
      <c r="H13" s="498">
        <v>180</v>
      </c>
      <c r="I13" s="498">
        <v>180</v>
      </c>
      <c r="J13" s="498">
        <v>180</v>
      </c>
      <c r="K13" s="498">
        <v>180</v>
      </c>
      <c r="L13" s="498" t="s">
        <v>273</v>
      </c>
      <c r="M13" s="499" t="s">
        <v>273</v>
      </c>
      <c r="N13" s="500">
        <v>180</v>
      </c>
      <c r="P13" s="402"/>
      <c r="Q13" s="403"/>
      <c r="R13" s="415"/>
    </row>
    <row r="14" spans="2:18" ht="20.100000000000001" customHeight="1">
      <c r="B14" s="496"/>
      <c r="C14" s="447" t="s">
        <v>179</v>
      </c>
      <c r="D14" s="447" t="s">
        <v>337</v>
      </c>
      <c r="E14" s="447" t="s">
        <v>319</v>
      </c>
      <c r="F14" s="447" t="s">
        <v>338</v>
      </c>
      <c r="G14" s="397">
        <v>180</v>
      </c>
      <c r="H14" s="397">
        <v>180</v>
      </c>
      <c r="I14" s="397">
        <v>180</v>
      </c>
      <c r="J14" s="397">
        <v>180</v>
      </c>
      <c r="K14" s="397">
        <v>180</v>
      </c>
      <c r="L14" s="397" t="s">
        <v>273</v>
      </c>
      <c r="M14" s="501" t="s">
        <v>273</v>
      </c>
      <c r="N14" s="502">
        <v>180</v>
      </c>
      <c r="P14" s="402"/>
      <c r="Q14" s="403"/>
      <c r="R14" s="415"/>
    </row>
    <row r="15" spans="2:18" ht="20.100000000000001" customHeight="1">
      <c r="B15" s="496"/>
      <c r="C15" s="447" t="s">
        <v>148</v>
      </c>
      <c r="D15" s="447" t="s">
        <v>339</v>
      </c>
      <c r="E15" s="447" t="s">
        <v>319</v>
      </c>
      <c r="F15" s="447" t="s">
        <v>340</v>
      </c>
      <c r="G15" s="397">
        <v>260</v>
      </c>
      <c r="H15" s="397">
        <v>260</v>
      </c>
      <c r="I15" s="397">
        <v>260</v>
      </c>
      <c r="J15" s="397">
        <v>260</v>
      </c>
      <c r="K15" s="397">
        <v>260</v>
      </c>
      <c r="L15" s="397" t="s">
        <v>273</v>
      </c>
      <c r="M15" s="501" t="s">
        <v>273</v>
      </c>
      <c r="N15" s="502">
        <v>260</v>
      </c>
      <c r="P15" s="402"/>
      <c r="Q15" s="403"/>
      <c r="R15" s="415"/>
    </row>
    <row r="16" spans="2:18" ht="20.100000000000001" customHeight="1">
      <c r="B16" s="496"/>
      <c r="C16" s="447" t="s">
        <v>237</v>
      </c>
      <c r="D16" s="447" t="s">
        <v>339</v>
      </c>
      <c r="E16" s="447" t="s">
        <v>319</v>
      </c>
      <c r="F16" s="447" t="s">
        <v>340</v>
      </c>
      <c r="G16" s="397">
        <v>165</v>
      </c>
      <c r="H16" s="397">
        <v>165</v>
      </c>
      <c r="I16" s="397">
        <v>165</v>
      </c>
      <c r="J16" s="397">
        <v>165</v>
      </c>
      <c r="K16" s="397">
        <v>165</v>
      </c>
      <c r="L16" s="397" t="s">
        <v>273</v>
      </c>
      <c r="M16" s="501" t="s">
        <v>273</v>
      </c>
      <c r="N16" s="502">
        <v>165</v>
      </c>
      <c r="P16" s="402"/>
      <c r="Q16" s="403"/>
      <c r="R16" s="415"/>
    </row>
    <row r="17" spans="1:18" ht="20.100000000000001" customHeight="1">
      <c r="B17" s="496"/>
      <c r="C17" s="447" t="s">
        <v>176</v>
      </c>
      <c r="D17" s="447" t="s">
        <v>339</v>
      </c>
      <c r="E17" s="447" t="s">
        <v>319</v>
      </c>
      <c r="F17" s="447" t="s">
        <v>340</v>
      </c>
      <c r="G17" s="397">
        <v>230.5</v>
      </c>
      <c r="H17" s="397">
        <v>230.5</v>
      </c>
      <c r="I17" s="397">
        <v>230.5</v>
      </c>
      <c r="J17" s="397">
        <v>230.5</v>
      </c>
      <c r="K17" s="397">
        <v>230.5</v>
      </c>
      <c r="L17" s="397" t="s">
        <v>273</v>
      </c>
      <c r="M17" s="501" t="s">
        <v>273</v>
      </c>
      <c r="N17" s="502">
        <v>230.5</v>
      </c>
      <c r="P17" s="402"/>
      <c r="Q17" s="403"/>
      <c r="R17" s="415"/>
    </row>
    <row r="18" spans="1:18" ht="20.100000000000001" customHeight="1">
      <c r="B18" s="496"/>
      <c r="C18" s="447" t="s">
        <v>148</v>
      </c>
      <c r="D18" s="447" t="s">
        <v>341</v>
      </c>
      <c r="E18" s="447" t="s">
        <v>319</v>
      </c>
      <c r="F18" s="447" t="s">
        <v>338</v>
      </c>
      <c r="G18" s="397">
        <v>195</v>
      </c>
      <c r="H18" s="397">
        <v>195</v>
      </c>
      <c r="I18" s="397">
        <v>195</v>
      </c>
      <c r="J18" s="397">
        <v>195</v>
      </c>
      <c r="K18" s="397">
        <v>195</v>
      </c>
      <c r="L18" s="397" t="s">
        <v>273</v>
      </c>
      <c r="M18" s="501" t="s">
        <v>273</v>
      </c>
      <c r="N18" s="502">
        <v>195</v>
      </c>
      <c r="P18" s="402"/>
      <c r="Q18" s="403"/>
      <c r="R18" s="415"/>
    </row>
    <row r="19" spans="1:18" ht="20.100000000000001" customHeight="1">
      <c r="B19" s="496"/>
      <c r="C19" s="447" t="s">
        <v>237</v>
      </c>
      <c r="D19" s="447" t="s">
        <v>341</v>
      </c>
      <c r="E19" s="447" t="s">
        <v>319</v>
      </c>
      <c r="F19" s="447" t="s">
        <v>338</v>
      </c>
      <c r="G19" s="397">
        <v>184.61</v>
      </c>
      <c r="H19" s="397">
        <v>185.62</v>
      </c>
      <c r="I19" s="397">
        <v>185.94</v>
      </c>
      <c r="J19" s="397">
        <v>186.54</v>
      </c>
      <c r="K19" s="397">
        <v>184.8</v>
      </c>
      <c r="L19" s="397" t="s">
        <v>273</v>
      </c>
      <c r="M19" s="501" t="s">
        <v>273</v>
      </c>
      <c r="N19" s="502">
        <v>185.51</v>
      </c>
      <c r="P19" s="402"/>
      <c r="Q19" s="403"/>
      <c r="R19" s="415"/>
    </row>
    <row r="20" spans="1:18" ht="20.100000000000001" customHeight="1">
      <c r="B20" s="496"/>
      <c r="C20" s="447" t="s">
        <v>176</v>
      </c>
      <c r="D20" s="447" t="s">
        <v>341</v>
      </c>
      <c r="E20" s="447" t="s">
        <v>319</v>
      </c>
      <c r="F20" s="447" t="s">
        <v>338</v>
      </c>
      <c r="G20" s="397">
        <v>160</v>
      </c>
      <c r="H20" s="397">
        <v>160</v>
      </c>
      <c r="I20" s="397">
        <v>160</v>
      </c>
      <c r="J20" s="397">
        <v>160</v>
      </c>
      <c r="K20" s="397">
        <v>160</v>
      </c>
      <c r="L20" s="397" t="s">
        <v>273</v>
      </c>
      <c r="M20" s="501" t="s">
        <v>273</v>
      </c>
      <c r="N20" s="502">
        <v>160</v>
      </c>
      <c r="P20" s="402"/>
      <c r="Q20" s="403"/>
      <c r="R20" s="415"/>
    </row>
    <row r="21" spans="1:18" s="506" customFormat="1" ht="20.100000000000001" customHeight="1">
      <c r="A21" s="504"/>
      <c r="B21" s="505"/>
      <c r="C21" s="447" t="s">
        <v>179</v>
      </c>
      <c r="D21" s="447" t="s">
        <v>341</v>
      </c>
      <c r="E21" s="447" t="s">
        <v>319</v>
      </c>
      <c r="F21" s="447" t="s">
        <v>338</v>
      </c>
      <c r="G21" s="397">
        <v>155</v>
      </c>
      <c r="H21" s="397">
        <v>155</v>
      </c>
      <c r="I21" s="397">
        <v>155</v>
      </c>
      <c r="J21" s="397">
        <v>155</v>
      </c>
      <c r="K21" s="397">
        <v>155</v>
      </c>
      <c r="L21" s="397" t="s">
        <v>273</v>
      </c>
      <c r="M21" s="501" t="s">
        <v>273</v>
      </c>
      <c r="N21" s="502">
        <v>155</v>
      </c>
      <c r="P21" s="402"/>
      <c r="Q21" s="403"/>
      <c r="R21" s="507"/>
    </row>
    <row r="22" spans="1:18" s="506" customFormat="1" ht="20.100000000000001" customHeight="1">
      <c r="A22" s="504"/>
      <c r="B22" s="508" t="s">
        <v>342</v>
      </c>
      <c r="C22" s="447" t="s">
        <v>158</v>
      </c>
      <c r="D22" s="447" t="s">
        <v>273</v>
      </c>
      <c r="E22" s="447" t="s">
        <v>319</v>
      </c>
      <c r="F22" s="447" t="s">
        <v>319</v>
      </c>
      <c r="G22" s="397">
        <v>103.98</v>
      </c>
      <c r="H22" s="397">
        <v>99.26</v>
      </c>
      <c r="I22" s="397">
        <v>89.8</v>
      </c>
      <c r="J22" s="397">
        <v>94.53</v>
      </c>
      <c r="K22" s="397">
        <v>89.8</v>
      </c>
      <c r="L22" s="397" t="s">
        <v>273</v>
      </c>
      <c r="M22" s="501" t="s">
        <v>273</v>
      </c>
      <c r="N22" s="502">
        <v>95.83</v>
      </c>
      <c r="P22" s="402"/>
      <c r="Q22" s="403"/>
      <c r="R22" s="507"/>
    </row>
    <row r="23" spans="1:18" ht="20.100000000000001" customHeight="1">
      <c r="B23" s="446" t="s">
        <v>343</v>
      </c>
      <c r="C23" s="447" t="s">
        <v>158</v>
      </c>
      <c r="D23" s="447" t="s">
        <v>344</v>
      </c>
      <c r="E23" s="447" t="s">
        <v>319</v>
      </c>
      <c r="F23" s="447" t="s">
        <v>319</v>
      </c>
      <c r="G23" s="397">
        <v>44.07</v>
      </c>
      <c r="H23" s="397">
        <v>42.21</v>
      </c>
      <c r="I23" s="397">
        <v>42.21</v>
      </c>
      <c r="J23" s="397">
        <v>44.07</v>
      </c>
      <c r="K23" s="397">
        <v>46.86</v>
      </c>
      <c r="L23" s="397" t="s">
        <v>273</v>
      </c>
      <c r="M23" s="501" t="s">
        <v>273</v>
      </c>
      <c r="N23" s="502">
        <v>43.86</v>
      </c>
      <c r="P23" s="402"/>
      <c r="Q23" s="403"/>
      <c r="R23" s="402"/>
    </row>
    <row r="24" spans="1:18" s="506" customFormat="1" ht="20.100000000000001" customHeight="1">
      <c r="A24" s="504"/>
      <c r="B24" s="508" t="s">
        <v>345</v>
      </c>
      <c r="C24" s="447" t="s">
        <v>346</v>
      </c>
      <c r="D24" s="447" t="s">
        <v>347</v>
      </c>
      <c r="E24" s="447" t="s">
        <v>319</v>
      </c>
      <c r="F24" s="447" t="s">
        <v>319</v>
      </c>
      <c r="G24" s="397">
        <v>126.81</v>
      </c>
      <c r="H24" s="397">
        <v>130</v>
      </c>
      <c r="I24" s="397">
        <v>131</v>
      </c>
      <c r="J24" s="397">
        <v>132</v>
      </c>
      <c r="K24" s="397">
        <v>129.53</v>
      </c>
      <c r="L24" s="397" t="s">
        <v>273</v>
      </c>
      <c r="M24" s="501" t="s">
        <v>273</v>
      </c>
      <c r="N24" s="502">
        <v>129.43</v>
      </c>
      <c r="P24" s="402"/>
      <c r="Q24" s="403"/>
      <c r="R24" s="415"/>
    </row>
    <row r="25" spans="1:18" s="506" customFormat="1" ht="20.100000000000001" customHeight="1">
      <c r="A25" s="504"/>
      <c r="B25" s="505"/>
      <c r="C25" s="447" t="s">
        <v>239</v>
      </c>
      <c r="D25" s="447" t="s">
        <v>347</v>
      </c>
      <c r="E25" s="447" t="s">
        <v>319</v>
      </c>
      <c r="F25" s="447" t="s">
        <v>319</v>
      </c>
      <c r="G25" s="397">
        <v>130</v>
      </c>
      <c r="H25" s="397">
        <v>130</v>
      </c>
      <c r="I25" s="397">
        <v>130</v>
      </c>
      <c r="J25" s="397">
        <v>130</v>
      </c>
      <c r="K25" s="397">
        <v>130</v>
      </c>
      <c r="L25" s="397" t="s">
        <v>273</v>
      </c>
      <c r="M25" s="501" t="s">
        <v>273</v>
      </c>
      <c r="N25" s="502">
        <v>130</v>
      </c>
      <c r="P25" s="402"/>
      <c r="Q25" s="403"/>
      <c r="R25" s="507"/>
    </row>
    <row r="26" spans="1:18" s="506" customFormat="1" ht="20.100000000000001" customHeight="1">
      <c r="A26" s="504"/>
      <c r="B26" s="508" t="s">
        <v>348</v>
      </c>
      <c r="C26" s="447" t="s">
        <v>158</v>
      </c>
      <c r="D26" s="447" t="s">
        <v>273</v>
      </c>
      <c r="E26" s="447" t="s">
        <v>319</v>
      </c>
      <c r="F26" s="447" t="s">
        <v>319</v>
      </c>
      <c r="G26" s="397">
        <v>90</v>
      </c>
      <c r="H26" s="397">
        <v>100</v>
      </c>
      <c r="I26" s="397">
        <v>110</v>
      </c>
      <c r="J26" s="397">
        <v>110</v>
      </c>
      <c r="K26" s="397">
        <v>120</v>
      </c>
      <c r="L26" s="397" t="s">
        <v>273</v>
      </c>
      <c r="M26" s="501" t="s">
        <v>273</v>
      </c>
      <c r="N26" s="502">
        <v>108.17</v>
      </c>
      <c r="P26" s="402"/>
      <c r="Q26" s="403"/>
      <c r="R26" s="507"/>
    </row>
    <row r="27" spans="1:18" s="506" customFormat="1" ht="20.100000000000001" customHeight="1">
      <c r="A27" s="504"/>
      <c r="B27" s="508" t="s">
        <v>349</v>
      </c>
      <c r="C27" s="447" t="s">
        <v>346</v>
      </c>
      <c r="D27" s="447" t="s">
        <v>276</v>
      </c>
      <c r="E27" s="447" t="s">
        <v>319</v>
      </c>
      <c r="F27" s="447" t="s">
        <v>350</v>
      </c>
      <c r="G27" s="397">
        <v>176</v>
      </c>
      <c r="H27" s="397">
        <v>145</v>
      </c>
      <c r="I27" s="397">
        <v>118</v>
      </c>
      <c r="J27" s="397">
        <v>86</v>
      </c>
      <c r="K27" s="397">
        <v>70.5</v>
      </c>
      <c r="L27" s="397" t="s">
        <v>273</v>
      </c>
      <c r="M27" s="501" t="s">
        <v>273</v>
      </c>
      <c r="N27" s="502">
        <v>114.72</v>
      </c>
      <c r="P27" s="402"/>
      <c r="Q27" s="403"/>
      <c r="R27" s="415"/>
    </row>
    <row r="28" spans="1:18" ht="20.100000000000001" customHeight="1">
      <c r="B28" s="496"/>
      <c r="C28" s="447" t="s">
        <v>239</v>
      </c>
      <c r="D28" s="447" t="s">
        <v>276</v>
      </c>
      <c r="E28" s="447" t="s">
        <v>319</v>
      </c>
      <c r="F28" s="447" t="s">
        <v>350</v>
      </c>
      <c r="G28" s="397">
        <v>75</v>
      </c>
      <c r="H28" s="397">
        <v>75</v>
      </c>
      <c r="I28" s="397">
        <v>75</v>
      </c>
      <c r="J28" s="397">
        <v>75</v>
      </c>
      <c r="K28" s="397">
        <v>75</v>
      </c>
      <c r="L28" s="398" t="s">
        <v>273</v>
      </c>
      <c r="M28" s="509" t="s">
        <v>273</v>
      </c>
      <c r="N28" s="502">
        <v>75</v>
      </c>
      <c r="P28" s="402"/>
      <c r="Q28" s="403"/>
      <c r="R28" s="415"/>
    </row>
    <row r="29" spans="1:18" s="506" customFormat="1" ht="20.100000000000001" customHeight="1">
      <c r="A29" s="504"/>
      <c r="B29" s="505"/>
      <c r="C29" s="447" t="s">
        <v>158</v>
      </c>
      <c r="D29" s="447" t="s">
        <v>276</v>
      </c>
      <c r="E29" s="447" t="s">
        <v>319</v>
      </c>
      <c r="F29" s="447" t="s">
        <v>350</v>
      </c>
      <c r="G29" s="397">
        <v>160</v>
      </c>
      <c r="H29" s="397">
        <v>150</v>
      </c>
      <c r="I29" s="397">
        <v>150</v>
      </c>
      <c r="J29" s="397">
        <v>140</v>
      </c>
      <c r="K29" s="397">
        <v>140</v>
      </c>
      <c r="L29" s="397" t="s">
        <v>273</v>
      </c>
      <c r="M29" s="501" t="s">
        <v>273</v>
      </c>
      <c r="N29" s="502">
        <v>150.07</v>
      </c>
      <c r="P29" s="402"/>
      <c r="Q29" s="403"/>
      <c r="R29" s="507"/>
    </row>
    <row r="30" spans="1:18" ht="20.100000000000001" customHeight="1">
      <c r="B30" s="508" t="s">
        <v>351</v>
      </c>
      <c r="C30" s="447" t="s">
        <v>148</v>
      </c>
      <c r="D30" s="447" t="s">
        <v>347</v>
      </c>
      <c r="E30" s="447" t="s">
        <v>319</v>
      </c>
      <c r="F30" s="447" t="s">
        <v>352</v>
      </c>
      <c r="G30" s="397">
        <v>15.4</v>
      </c>
      <c r="H30" s="397">
        <v>15.4</v>
      </c>
      <c r="I30" s="397">
        <v>15.4</v>
      </c>
      <c r="J30" s="397">
        <v>15.4</v>
      </c>
      <c r="K30" s="397">
        <v>15.4</v>
      </c>
      <c r="L30" s="398" t="s">
        <v>273</v>
      </c>
      <c r="M30" s="509" t="s">
        <v>273</v>
      </c>
      <c r="N30" s="502">
        <v>15.4</v>
      </c>
      <c r="P30" s="402"/>
      <c r="Q30" s="403"/>
      <c r="R30" s="415"/>
    </row>
    <row r="31" spans="1:18" ht="20.100000000000001" customHeight="1">
      <c r="B31" s="496"/>
      <c r="C31" s="447" t="s">
        <v>149</v>
      </c>
      <c r="D31" s="447" t="s">
        <v>347</v>
      </c>
      <c r="E31" s="447" t="s">
        <v>319</v>
      </c>
      <c r="F31" s="447" t="s">
        <v>352</v>
      </c>
      <c r="G31" s="397">
        <v>12.4</v>
      </c>
      <c r="H31" s="397">
        <v>12.4</v>
      </c>
      <c r="I31" s="397">
        <v>12.4</v>
      </c>
      <c r="J31" s="397">
        <v>12.4</v>
      </c>
      <c r="K31" s="397">
        <v>12.4</v>
      </c>
      <c r="L31" s="398" t="s">
        <v>273</v>
      </c>
      <c r="M31" s="509" t="s">
        <v>273</v>
      </c>
      <c r="N31" s="502">
        <v>12.4</v>
      </c>
      <c r="P31" s="402"/>
      <c r="Q31" s="403"/>
      <c r="R31" s="415"/>
    </row>
    <row r="32" spans="1:18" ht="20.100000000000001" customHeight="1">
      <c r="B32" s="496"/>
      <c r="C32" s="447" t="s">
        <v>176</v>
      </c>
      <c r="D32" s="447" t="s">
        <v>347</v>
      </c>
      <c r="E32" s="447" t="s">
        <v>319</v>
      </c>
      <c r="F32" s="447" t="s">
        <v>352</v>
      </c>
      <c r="G32" s="397">
        <v>30</v>
      </c>
      <c r="H32" s="397">
        <v>30</v>
      </c>
      <c r="I32" s="397">
        <v>30</v>
      </c>
      <c r="J32" s="397">
        <v>30</v>
      </c>
      <c r="K32" s="397">
        <v>30</v>
      </c>
      <c r="L32" s="398" t="s">
        <v>273</v>
      </c>
      <c r="M32" s="509" t="s">
        <v>273</v>
      </c>
      <c r="N32" s="502">
        <v>30</v>
      </c>
      <c r="P32" s="402"/>
      <c r="Q32" s="403"/>
      <c r="R32" s="415"/>
    </row>
    <row r="33" spans="1:18" s="506" customFormat="1" ht="20.100000000000001" customHeight="1">
      <c r="A33" s="504"/>
      <c r="B33" s="505"/>
      <c r="C33" s="447" t="s">
        <v>179</v>
      </c>
      <c r="D33" s="447" t="s">
        <v>347</v>
      </c>
      <c r="E33" s="447" t="s">
        <v>319</v>
      </c>
      <c r="F33" s="447" t="s">
        <v>352</v>
      </c>
      <c r="G33" s="397">
        <v>20</v>
      </c>
      <c r="H33" s="397">
        <v>20</v>
      </c>
      <c r="I33" s="397">
        <v>20</v>
      </c>
      <c r="J33" s="397">
        <v>20</v>
      </c>
      <c r="K33" s="397">
        <v>20</v>
      </c>
      <c r="L33" s="397" t="s">
        <v>273</v>
      </c>
      <c r="M33" s="510" t="s">
        <v>273</v>
      </c>
      <c r="N33" s="511">
        <v>20</v>
      </c>
      <c r="P33" s="402"/>
      <c r="Q33" s="403"/>
      <c r="R33" s="507"/>
    </row>
    <row r="34" spans="1:18" ht="20.100000000000001" customHeight="1">
      <c r="B34" s="508" t="s">
        <v>353</v>
      </c>
      <c r="C34" s="447" t="s">
        <v>148</v>
      </c>
      <c r="D34" s="447" t="s">
        <v>354</v>
      </c>
      <c r="E34" s="447" t="s">
        <v>319</v>
      </c>
      <c r="F34" s="447" t="s">
        <v>355</v>
      </c>
      <c r="G34" s="512">
        <v>170</v>
      </c>
      <c r="H34" s="512">
        <v>170</v>
      </c>
      <c r="I34" s="512">
        <v>170</v>
      </c>
      <c r="J34" s="512">
        <v>170</v>
      </c>
      <c r="K34" s="512">
        <v>170</v>
      </c>
      <c r="L34" s="513" t="s">
        <v>273</v>
      </c>
      <c r="M34" s="514" t="s">
        <v>273</v>
      </c>
      <c r="N34" s="515">
        <v>170</v>
      </c>
      <c r="P34" s="402"/>
      <c r="Q34" s="403"/>
      <c r="R34" s="415"/>
    </row>
    <row r="35" spans="1:18" ht="20.100000000000001" customHeight="1">
      <c r="B35" s="496"/>
      <c r="C35" s="447" t="s">
        <v>176</v>
      </c>
      <c r="D35" s="447" t="s">
        <v>354</v>
      </c>
      <c r="E35" s="447" t="s">
        <v>319</v>
      </c>
      <c r="F35" s="447" t="s">
        <v>355</v>
      </c>
      <c r="G35" s="512">
        <v>166.99</v>
      </c>
      <c r="H35" s="512">
        <v>166.99</v>
      </c>
      <c r="I35" s="512">
        <v>166.99</v>
      </c>
      <c r="J35" s="512">
        <v>166.99</v>
      </c>
      <c r="K35" s="512">
        <v>166.99</v>
      </c>
      <c r="L35" s="513" t="s">
        <v>273</v>
      </c>
      <c r="M35" s="514" t="s">
        <v>273</v>
      </c>
      <c r="N35" s="515">
        <v>166.99</v>
      </c>
      <c r="P35" s="402"/>
      <c r="Q35" s="403"/>
      <c r="R35" s="415"/>
    </row>
    <row r="36" spans="1:18" ht="20.100000000000001" customHeight="1">
      <c r="B36" s="496"/>
      <c r="C36" s="447" t="s">
        <v>313</v>
      </c>
      <c r="D36" s="447" t="s">
        <v>354</v>
      </c>
      <c r="E36" s="447" t="s">
        <v>319</v>
      </c>
      <c r="F36" s="447" t="s">
        <v>355</v>
      </c>
      <c r="G36" s="512">
        <v>223.12</v>
      </c>
      <c r="H36" s="512">
        <v>222.72</v>
      </c>
      <c r="I36" s="512">
        <v>221.79</v>
      </c>
      <c r="J36" s="512">
        <v>222.18</v>
      </c>
      <c r="K36" s="512">
        <v>222.18</v>
      </c>
      <c r="L36" s="513" t="s">
        <v>273</v>
      </c>
      <c r="M36" s="514" t="s">
        <v>273</v>
      </c>
      <c r="N36" s="515">
        <v>222.39</v>
      </c>
      <c r="P36" s="402"/>
      <c r="Q36" s="403"/>
      <c r="R36" s="415"/>
    </row>
    <row r="37" spans="1:18" s="506" customFormat="1" ht="20.100000000000001" customHeight="1">
      <c r="A37" s="504"/>
      <c r="B37" s="505"/>
      <c r="C37" s="447" t="s">
        <v>159</v>
      </c>
      <c r="D37" s="447" t="s">
        <v>354</v>
      </c>
      <c r="E37" s="447" t="s">
        <v>319</v>
      </c>
      <c r="F37" s="447" t="s">
        <v>355</v>
      </c>
      <c r="G37" s="512">
        <v>223</v>
      </c>
      <c r="H37" s="512">
        <v>223</v>
      </c>
      <c r="I37" s="512">
        <v>223</v>
      </c>
      <c r="J37" s="512">
        <v>223</v>
      </c>
      <c r="K37" s="512">
        <v>223</v>
      </c>
      <c r="L37" s="512" t="s">
        <v>273</v>
      </c>
      <c r="M37" s="516" t="s">
        <v>273</v>
      </c>
      <c r="N37" s="515">
        <v>223</v>
      </c>
      <c r="P37" s="402"/>
      <c r="Q37" s="403"/>
      <c r="R37" s="507"/>
    </row>
    <row r="38" spans="1:18" ht="20.100000000000001" customHeight="1">
      <c r="B38" s="508" t="s">
        <v>356</v>
      </c>
      <c r="C38" s="447" t="s">
        <v>313</v>
      </c>
      <c r="D38" s="447" t="s">
        <v>347</v>
      </c>
      <c r="E38" s="447" t="s">
        <v>319</v>
      </c>
      <c r="F38" s="447" t="s">
        <v>319</v>
      </c>
      <c r="G38" s="397">
        <v>47.37</v>
      </c>
      <c r="H38" s="397">
        <v>47.37</v>
      </c>
      <c r="I38" s="397">
        <v>47.37</v>
      </c>
      <c r="J38" s="397">
        <v>47.37</v>
      </c>
      <c r="K38" s="397">
        <v>47.37</v>
      </c>
      <c r="L38" s="398" t="s">
        <v>273</v>
      </c>
      <c r="M38" s="509" t="s">
        <v>273</v>
      </c>
      <c r="N38" s="502">
        <v>47.37</v>
      </c>
      <c r="P38" s="402"/>
      <c r="Q38" s="403"/>
      <c r="R38" s="415"/>
    </row>
    <row r="39" spans="1:18" ht="20.100000000000001" customHeight="1">
      <c r="B39" s="496"/>
      <c r="C39" s="447" t="s">
        <v>158</v>
      </c>
      <c r="D39" s="447" t="s">
        <v>347</v>
      </c>
      <c r="E39" s="447" t="s">
        <v>319</v>
      </c>
      <c r="F39" s="447" t="s">
        <v>319</v>
      </c>
      <c r="G39" s="512">
        <v>73</v>
      </c>
      <c r="H39" s="512">
        <v>79</v>
      </c>
      <c r="I39" s="512">
        <v>82</v>
      </c>
      <c r="J39" s="512">
        <v>82</v>
      </c>
      <c r="K39" s="512">
        <v>82</v>
      </c>
      <c r="L39" s="513" t="s">
        <v>273</v>
      </c>
      <c r="M39" s="514" t="s">
        <v>273</v>
      </c>
      <c r="N39" s="515">
        <v>79.34</v>
      </c>
      <c r="P39" s="402"/>
      <c r="Q39" s="403"/>
      <c r="R39" s="415"/>
    </row>
    <row r="40" spans="1:18" s="506" customFormat="1" ht="20.100000000000001" customHeight="1">
      <c r="A40" s="504"/>
      <c r="B40" s="505"/>
      <c r="C40" s="447" t="s">
        <v>159</v>
      </c>
      <c r="D40" s="447" t="s">
        <v>347</v>
      </c>
      <c r="E40" s="447" t="s">
        <v>319</v>
      </c>
      <c r="F40" s="447" t="s">
        <v>319</v>
      </c>
      <c r="G40" s="397">
        <v>82</v>
      </c>
      <c r="H40" s="397">
        <v>82</v>
      </c>
      <c r="I40" s="397">
        <v>82</v>
      </c>
      <c r="J40" s="397">
        <v>82</v>
      </c>
      <c r="K40" s="397">
        <v>82</v>
      </c>
      <c r="L40" s="397" t="s">
        <v>273</v>
      </c>
      <c r="M40" s="501" t="s">
        <v>273</v>
      </c>
      <c r="N40" s="502">
        <v>82</v>
      </c>
      <c r="P40" s="402"/>
      <c r="Q40" s="403"/>
      <c r="R40" s="507"/>
    </row>
    <row r="41" spans="1:18" s="506" customFormat="1" ht="20.100000000000001" customHeight="1">
      <c r="A41" s="504"/>
      <c r="B41" s="508" t="s">
        <v>357</v>
      </c>
      <c r="C41" s="447" t="s">
        <v>239</v>
      </c>
      <c r="D41" s="447" t="s">
        <v>347</v>
      </c>
      <c r="E41" s="447" t="s">
        <v>319</v>
      </c>
      <c r="F41" s="447" t="s">
        <v>319</v>
      </c>
      <c r="G41" s="397">
        <v>30</v>
      </c>
      <c r="H41" s="397">
        <v>30</v>
      </c>
      <c r="I41" s="397">
        <v>30</v>
      </c>
      <c r="J41" s="397">
        <v>30</v>
      </c>
      <c r="K41" s="397">
        <v>30</v>
      </c>
      <c r="L41" s="397" t="s">
        <v>273</v>
      </c>
      <c r="M41" s="501" t="s">
        <v>273</v>
      </c>
      <c r="N41" s="502">
        <v>30</v>
      </c>
      <c r="P41" s="402"/>
      <c r="Q41" s="403"/>
      <c r="R41" s="415"/>
    </row>
    <row r="42" spans="1:18" s="506" customFormat="1" ht="20.100000000000001" customHeight="1">
      <c r="A42" s="504"/>
      <c r="B42" s="505"/>
      <c r="C42" s="447" t="s">
        <v>179</v>
      </c>
      <c r="D42" s="447" t="s">
        <v>347</v>
      </c>
      <c r="E42" s="447" t="s">
        <v>319</v>
      </c>
      <c r="F42" s="447" t="s">
        <v>319</v>
      </c>
      <c r="G42" s="397">
        <v>30</v>
      </c>
      <c r="H42" s="397">
        <v>30</v>
      </c>
      <c r="I42" s="397">
        <v>30</v>
      </c>
      <c r="J42" s="397">
        <v>30</v>
      </c>
      <c r="K42" s="397">
        <v>30</v>
      </c>
      <c r="L42" s="397" t="s">
        <v>273</v>
      </c>
      <c r="M42" s="501" t="s">
        <v>273</v>
      </c>
      <c r="N42" s="502">
        <v>30</v>
      </c>
      <c r="P42" s="402"/>
      <c r="Q42" s="403"/>
      <c r="R42" s="507"/>
    </row>
    <row r="43" spans="1:18" ht="20.100000000000001" customHeight="1">
      <c r="B43" s="446" t="s">
        <v>358</v>
      </c>
      <c r="C43" s="447" t="s">
        <v>158</v>
      </c>
      <c r="D43" s="447" t="s">
        <v>359</v>
      </c>
      <c r="E43" s="447" t="s">
        <v>319</v>
      </c>
      <c r="F43" s="447" t="s">
        <v>319</v>
      </c>
      <c r="G43" s="397">
        <v>93</v>
      </c>
      <c r="H43" s="397">
        <v>90</v>
      </c>
      <c r="I43" s="397">
        <v>85</v>
      </c>
      <c r="J43" s="397">
        <v>90</v>
      </c>
      <c r="K43" s="397">
        <v>93</v>
      </c>
      <c r="L43" s="397" t="s">
        <v>273</v>
      </c>
      <c r="M43" s="501" t="s">
        <v>273</v>
      </c>
      <c r="N43" s="502">
        <v>89.94</v>
      </c>
      <c r="P43" s="402"/>
      <c r="Q43" s="403"/>
      <c r="R43" s="402"/>
    </row>
    <row r="44" spans="1:18" ht="20.100000000000001" customHeight="1">
      <c r="B44" s="446" t="s">
        <v>360</v>
      </c>
      <c r="C44" s="447" t="s">
        <v>158</v>
      </c>
      <c r="D44" s="447" t="s">
        <v>273</v>
      </c>
      <c r="E44" s="447" t="s">
        <v>319</v>
      </c>
      <c r="F44" s="447" t="s">
        <v>319</v>
      </c>
      <c r="G44" s="397">
        <v>138</v>
      </c>
      <c r="H44" s="397">
        <v>141</v>
      </c>
      <c r="I44" s="397">
        <v>142</v>
      </c>
      <c r="J44" s="397">
        <v>145</v>
      </c>
      <c r="K44" s="397">
        <v>149</v>
      </c>
      <c r="L44" s="397" t="s">
        <v>273</v>
      </c>
      <c r="M44" s="501" t="s">
        <v>273</v>
      </c>
      <c r="N44" s="502">
        <v>142.69</v>
      </c>
      <c r="P44" s="402"/>
      <c r="Q44" s="403"/>
      <c r="R44" s="402"/>
    </row>
    <row r="45" spans="1:18" ht="20.100000000000001" customHeight="1">
      <c r="B45" s="446" t="s">
        <v>361</v>
      </c>
      <c r="C45" s="447" t="s">
        <v>362</v>
      </c>
      <c r="D45" s="447" t="s">
        <v>276</v>
      </c>
      <c r="E45" s="447" t="s">
        <v>319</v>
      </c>
      <c r="F45" s="447" t="s">
        <v>319</v>
      </c>
      <c r="G45" s="397">
        <v>294.23</v>
      </c>
      <c r="H45" s="397">
        <v>294.23</v>
      </c>
      <c r="I45" s="397">
        <v>294.23</v>
      </c>
      <c r="J45" s="397">
        <v>294.23</v>
      </c>
      <c r="K45" s="397">
        <v>294.23</v>
      </c>
      <c r="L45" s="397" t="s">
        <v>273</v>
      </c>
      <c r="M45" s="501" t="s">
        <v>273</v>
      </c>
      <c r="N45" s="502">
        <v>294.23</v>
      </c>
      <c r="P45" s="402"/>
      <c r="Q45" s="403"/>
      <c r="R45" s="402"/>
    </row>
    <row r="46" spans="1:18" ht="20.100000000000001" customHeight="1">
      <c r="B46" s="508" t="s">
        <v>363</v>
      </c>
      <c r="C46" s="447" t="s">
        <v>346</v>
      </c>
      <c r="D46" s="447" t="s">
        <v>364</v>
      </c>
      <c r="E46" s="447" t="s">
        <v>319</v>
      </c>
      <c r="F46" s="447" t="s">
        <v>319</v>
      </c>
      <c r="G46" s="397">
        <v>269.39999999999998</v>
      </c>
      <c r="H46" s="397">
        <v>265.49</v>
      </c>
      <c r="I46" s="397">
        <v>240.04</v>
      </c>
      <c r="J46" s="397">
        <v>251</v>
      </c>
      <c r="K46" s="397">
        <v>272.58</v>
      </c>
      <c r="L46" s="398" t="s">
        <v>273</v>
      </c>
      <c r="M46" s="509" t="s">
        <v>273</v>
      </c>
      <c r="N46" s="502">
        <v>262.97000000000003</v>
      </c>
      <c r="P46" s="402"/>
      <c r="Q46" s="403"/>
      <c r="R46" s="415"/>
    </row>
    <row r="47" spans="1:18" ht="20.100000000000001" customHeight="1">
      <c r="B47" s="496"/>
      <c r="C47" s="447" t="s">
        <v>177</v>
      </c>
      <c r="D47" s="447" t="s">
        <v>364</v>
      </c>
      <c r="E47" s="447" t="s">
        <v>319</v>
      </c>
      <c r="F47" s="447" t="s">
        <v>319</v>
      </c>
      <c r="G47" s="397">
        <v>234</v>
      </c>
      <c r="H47" s="397">
        <v>263</v>
      </c>
      <c r="I47" s="397">
        <v>257</v>
      </c>
      <c r="J47" s="397">
        <v>257</v>
      </c>
      <c r="K47" s="397">
        <v>300</v>
      </c>
      <c r="L47" s="398">
        <v>292</v>
      </c>
      <c r="M47" s="509" t="s">
        <v>273</v>
      </c>
      <c r="N47" s="502">
        <v>266.99</v>
      </c>
      <c r="P47" s="402"/>
      <c r="Q47" s="403"/>
      <c r="R47" s="415"/>
    </row>
    <row r="48" spans="1:18" s="506" customFormat="1" ht="20.100000000000001" customHeight="1">
      <c r="A48" s="504"/>
      <c r="B48" s="505"/>
      <c r="C48" s="447" t="s">
        <v>239</v>
      </c>
      <c r="D48" s="447" t="s">
        <v>364</v>
      </c>
      <c r="E48" s="447" t="s">
        <v>319</v>
      </c>
      <c r="F48" s="447" t="s">
        <v>319</v>
      </c>
      <c r="G48" s="397">
        <v>210</v>
      </c>
      <c r="H48" s="397">
        <v>210</v>
      </c>
      <c r="I48" s="397">
        <v>210</v>
      </c>
      <c r="J48" s="397">
        <v>210</v>
      </c>
      <c r="K48" s="397">
        <v>210</v>
      </c>
      <c r="L48" s="397" t="s">
        <v>273</v>
      </c>
      <c r="M48" s="501" t="s">
        <v>273</v>
      </c>
      <c r="N48" s="502">
        <v>210</v>
      </c>
      <c r="P48" s="402"/>
      <c r="Q48" s="403"/>
      <c r="R48" s="507"/>
    </row>
    <row r="49" spans="1:18" ht="20.100000000000001" customHeight="1">
      <c r="B49" s="496" t="s">
        <v>365</v>
      </c>
      <c r="C49" s="447" t="s">
        <v>158</v>
      </c>
      <c r="D49" s="447" t="s">
        <v>366</v>
      </c>
      <c r="E49" s="447" t="s">
        <v>271</v>
      </c>
      <c r="F49" s="447" t="s">
        <v>319</v>
      </c>
      <c r="G49" s="397">
        <v>135</v>
      </c>
      <c r="H49" s="397">
        <v>130</v>
      </c>
      <c r="I49" s="397">
        <v>115</v>
      </c>
      <c r="J49" s="397">
        <v>120</v>
      </c>
      <c r="K49" s="397">
        <v>125</v>
      </c>
      <c r="L49" s="398" t="s">
        <v>273</v>
      </c>
      <c r="M49" s="509" t="s">
        <v>273</v>
      </c>
      <c r="N49" s="502">
        <v>124.41</v>
      </c>
      <c r="P49" s="402"/>
      <c r="Q49" s="403"/>
      <c r="R49" s="415"/>
    </row>
    <row r="50" spans="1:18" ht="20.100000000000001" customHeight="1">
      <c r="B50" s="496"/>
      <c r="C50" s="447" t="s">
        <v>158</v>
      </c>
      <c r="D50" s="447" t="s">
        <v>367</v>
      </c>
      <c r="E50" s="447" t="s">
        <v>271</v>
      </c>
      <c r="F50" s="447" t="s">
        <v>368</v>
      </c>
      <c r="G50" s="397">
        <v>125</v>
      </c>
      <c r="H50" s="397">
        <v>115</v>
      </c>
      <c r="I50" s="397">
        <v>120</v>
      </c>
      <c r="J50" s="397">
        <v>125</v>
      </c>
      <c r="K50" s="397">
        <v>130</v>
      </c>
      <c r="L50" s="398" t="s">
        <v>273</v>
      </c>
      <c r="M50" s="509" t="s">
        <v>273</v>
      </c>
      <c r="N50" s="502">
        <v>123.42</v>
      </c>
      <c r="P50" s="402"/>
      <c r="Q50" s="403"/>
      <c r="R50" s="415"/>
    </row>
    <row r="51" spans="1:18" s="506" customFormat="1" ht="20.100000000000001" customHeight="1">
      <c r="A51" s="504"/>
      <c r="B51" s="505"/>
      <c r="C51" s="447" t="s">
        <v>158</v>
      </c>
      <c r="D51" s="447" t="s">
        <v>369</v>
      </c>
      <c r="E51" s="447" t="s">
        <v>271</v>
      </c>
      <c r="F51" s="447" t="s">
        <v>370</v>
      </c>
      <c r="G51" s="397">
        <v>125</v>
      </c>
      <c r="H51" s="397">
        <v>125</v>
      </c>
      <c r="I51" s="397">
        <v>120</v>
      </c>
      <c r="J51" s="397">
        <v>125</v>
      </c>
      <c r="K51" s="397">
        <v>125</v>
      </c>
      <c r="L51" s="397" t="s">
        <v>273</v>
      </c>
      <c r="M51" s="501" t="s">
        <v>273</v>
      </c>
      <c r="N51" s="502">
        <v>124.19</v>
      </c>
      <c r="P51" s="402"/>
      <c r="Q51" s="403"/>
      <c r="R51" s="507"/>
    </row>
    <row r="52" spans="1:18" s="517" customFormat="1" ht="20.100000000000001" customHeight="1">
      <c r="A52" s="503"/>
      <c r="B52" s="508" t="s">
        <v>371</v>
      </c>
      <c r="C52" s="447" t="s">
        <v>346</v>
      </c>
      <c r="D52" s="447" t="s">
        <v>372</v>
      </c>
      <c r="E52" s="447" t="s">
        <v>319</v>
      </c>
      <c r="F52" s="447" t="s">
        <v>373</v>
      </c>
      <c r="G52" s="397">
        <v>164.12</v>
      </c>
      <c r="H52" s="397">
        <v>135.29</v>
      </c>
      <c r="I52" s="397">
        <v>125.14</v>
      </c>
      <c r="J52" s="397">
        <v>109.56</v>
      </c>
      <c r="K52" s="397">
        <v>103.66</v>
      </c>
      <c r="L52" s="397">
        <v>92.11</v>
      </c>
      <c r="M52" s="397" t="s">
        <v>273</v>
      </c>
      <c r="N52" s="502">
        <v>126.22</v>
      </c>
      <c r="P52" s="402"/>
      <c r="Q52" s="403"/>
      <c r="R52" s="415"/>
    </row>
    <row r="53" spans="1:18" ht="20.100000000000001" customHeight="1">
      <c r="B53" s="496"/>
      <c r="C53" s="447" t="s">
        <v>177</v>
      </c>
      <c r="D53" s="447" t="s">
        <v>372</v>
      </c>
      <c r="E53" s="447" t="s">
        <v>319</v>
      </c>
      <c r="F53" s="447" t="s">
        <v>373</v>
      </c>
      <c r="G53" s="397">
        <v>193</v>
      </c>
      <c r="H53" s="397">
        <v>171</v>
      </c>
      <c r="I53" s="397">
        <v>158</v>
      </c>
      <c r="J53" s="397">
        <v>149</v>
      </c>
      <c r="K53" s="397">
        <v>137</v>
      </c>
      <c r="L53" s="398">
        <v>120</v>
      </c>
      <c r="M53" s="509" t="s">
        <v>273</v>
      </c>
      <c r="N53" s="502">
        <v>157.37</v>
      </c>
      <c r="P53" s="402"/>
      <c r="Q53" s="403"/>
      <c r="R53" s="415"/>
    </row>
    <row r="54" spans="1:18" ht="20.100000000000001" customHeight="1">
      <c r="B54" s="496"/>
      <c r="C54" s="447" t="s">
        <v>158</v>
      </c>
      <c r="D54" s="447" t="s">
        <v>374</v>
      </c>
      <c r="E54" s="447" t="s">
        <v>319</v>
      </c>
      <c r="F54" s="447" t="s">
        <v>319</v>
      </c>
      <c r="G54" s="397">
        <v>130</v>
      </c>
      <c r="H54" s="397">
        <v>130</v>
      </c>
      <c r="I54" s="397">
        <v>125</v>
      </c>
      <c r="J54" s="397">
        <v>120</v>
      </c>
      <c r="K54" s="397">
        <v>120</v>
      </c>
      <c r="L54" s="398" t="s">
        <v>273</v>
      </c>
      <c r="M54" s="509" t="s">
        <v>273</v>
      </c>
      <c r="N54" s="502">
        <v>125.03</v>
      </c>
      <c r="P54" s="402"/>
      <c r="Q54" s="403"/>
      <c r="R54" s="415"/>
    </row>
    <row r="55" spans="1:18" s="506" customFormat="1" ht="20.100000000000001" customHeight="1">
      <c r="A55" s="504"/>
      <c r="B55" s="505"/>
      <c r="C55" s="447" t="s">
        <v>346</v>
      </c>
      <c r="D55" s="447" t="s">
        <v>375</v>
      </c>
      <c r="E55" s="447" t="s">
        <v>319</v>
      </c>
      <c r="F55" s="447" t="s">
        <v>319</v>
      </c>
      <c r="G55" s="397">
        <v>118</v>
      </c>
      <c r="H55" s="397" t="s">
        <v>273</v>
      </c>
      <c r="I55" s="397" t="s">
        <v>273</v>
      </c>
      <c r="J55" s="397" t="s">
        <v>273</v>
      </c>
      <c r="K55" s="397">
        <v>108</v>
      </c>
      <c r="L55" s="397" t="s">
        <v>273</v>
      </c>
      <c r="M55" s="397" t="s">
        <v>273</v>
      </c>
      <c r="N55" s="502">
        <v>116.05</v>
      </c>
      <c r="P55" s="402"/>
      <c r="Q55" s="403"/>
      <c r="R55" s="507"/>
    </row>
    <row r="56" spans="1:18" s="506" customFormat="1" ht="20.100000000000001" customHeight="1">
      <c r="A56" s="504"/>
      <c r="B56" s="508" t="s">
        <v>376</v>
      </c>
      <c r="C56" s="447" t="s">
        <v>346</v>
      </c>
      <c r="D56" s="447" t="s">
        <v>377</v>
      </c>
      <c r="E56" s="447" t="s">
        <v>271</v>
      </c>
      <c r="F56" s="447" t="s">
        <v>378</v>
      </c>
      <c r="G56" s="397">
        <v>85</v>
      </c>
      <c r="H56" s="397" t="s">
        <v>273</v>
      </c>
      <c r="I56" s="397" t="s">
        <v>273</v>
      </c>
      <c r="J56" s="397" t="s">
        <v>273</v>
      </c>
      <c r="K56" s="397">
        <v>87.06</v>
      </c>
      <c r="L56" s="397" t="s">
        <v>273</v>
      </c>
      <c r="M56" s="501" t="s">
        <v>273</v>
      </c>
      <c r="N56" s="502">
        <v>85.92</v>
      </c>
      <c r="P56" s="402"/>
      <c r="Q56" s="403"/>
      <c r="R56" s="415"/>
    </row>
    <row r="57" spans="1:18" ht="20.100000000000001" customHeight="1">
      <c r="B57" s="496"/>
      <c r="C57" s="447" t="s">
        <v>177</v>
      </c>
      <c r="D57" s="447" t="s">
        <v>377</v>
      </c>
      <c r="E57" s="447" t="s">
        <v>271</v>
      </c>
      <c r="F57" s="447" t="s">
        <v>378</v>
      </c>
      <c r="G57" s="397">
        <v>129.47999999999999</v>
      </c>
      <c r="H57" s="397">
        <v>151.36000000000001</v>
      </c>
      <c r="I57" s="397">
        <v>158.62</v>
      </c>
      <c r="J57" s="397">
        <v>159.1</v>
      </c>
      <c r="K57" s="397">
        <v>153.61000000000001</v>
      </c>
      <c r="L57" s="397">
        <v>128.36000000000001</v>
      </c>
      <c r="M57" s="501" t="s">
        <v>273</v>
      </c>
      <c r="N57" s="502">
        <v>152.12</v>
      </c>
      <c r="P57" s="402"/>
      <c r="Q57" s="403"/>
      <c r="R57" s="415"/>
    </row>
    <row r="58" spans="1:18" ht="20.100000000000001" customHeight="1">
      <c r="B58" s="496"/>
      <c r="C58" s="447" t="s">
        <v>346</v>
      </c>
      <c r="D58" s="447" t="s">
        <v>379</v>
      </c>
      <c r="E58" s="447" t="s">
        <v>271</v>
      </c>
      <c r="F58" s="447" t="s">
        <v>378</v>
      </c>
      <c r="G58" s="397">
        <v>63.53</v>
      </c>
      <c r="H58" s="397">
        <v>62.35</v>
      </c>
      <c r="I58" s="397">
        <v>56.47</v>
      </c>
      <c r="J58" s="397">
        <v>62.35</v>
      </c>
      <c r="K58" s="397">
        <v>80</v>
      </c>
      <c r="L58" s="397" t="s">
        <v>273</v>
      </c>
      <c r="M58" s="501" t="s">
        <v>273</v>
      </c>
      <c r="N58" s="502">
        <v>64.94</v>
      </c>
      <c r="P58" s="402"/>
      <c r="Q58" s="403"/>
      <c r="R58" s="415"/>
    </row>
    <row r="59" spans="1:18" ht="20.100000000000001" customHeight="1">
      <c r="B59" s="496"/>
      <c r="C59" s="447" t="s">
        <v>177</v>
      </c>
      <c r="D59" s="447" t="s">
        <v>379</v>
      </c>
      <c r="E59" s="447" t="s">
        <v>271</v>
      </c>
      <c r="F59" s="447" t="s">
        <v>378</v>
      </c>
      <c r="G59" s="397">
        <v>79</v>
      </c>
      <c r="H59" s="397">
        <v>77</v>
      </c>
      <c r="I59" s="397">
        <v>74</v>
      </c>
      <c r="J59" s="397">
        <v>116</v>
      </c>
      <c r="K59" s="397">
        <v>134</v>
      </c>
      <c r="L59" s="397" t="s">
        <v>273</v>
      </c>
      <c r="M59" s="501" t="s">
        <v>273</v>
      </c>
      <c r="N59" s="502">
        <v>100.66</v>
      </c>
      <c r="P59" s="402"/>
      <c r="Q59" s="403"/>
      <c r="R59" s="415"/>
    </row>
    <row r="60" spans="1:18" ht="20.100000000000001" customHeight="1">
      <c r="B60" s="496"/>
      <c r="C60" s="447" t="s">
        <v>346</v>
      </c>
      <c r="D60" s="447" t="s">
        <v>380</v>
      </c>
      <c r="E60" s="447" t="s">
        <v>271</v>
      </c>
      <c r="F60" s="447" t="s">
        <v>381</v>
      </c>
      <c r="G60" s="397">
        <v>80</v>
      </c>
      <c r="H60" s="397" t="s">
        <v>273</v>
      </c>
      <c r="I60" s="397" t="s">
        <v>273</v>
      </c>
      <c r="J60" s="397" t="s">
        <v>273</v>
      </c>
      <c r="K60" s="397">
        <v>82</v>
      </c>
      <c r="L60" s="397" t="s">
        <v>273</v>
      </c>
      <c r="M60" s="501" t="s">
        <v>273</v>
      </c>
      <c r="N60" s="502">
        <v>81.430000000000007</v>
      </c>
      <c r="P60" s="402"/>
      <c r="Q60" s="403"/>
      <c r="R60" s="415"/>
    </row>
    <row r="61" spans="1:18" ht="20.100000000000001" customHeight="1">
      <c r="B61" s="496"/>
      <c r="C61" s="447" t="s">
        <v>177</v>
      </c>
      <c r="D61" s="447" t="s">
        <v>382</v>
      </c>
      <c r="E61" s="447" t="s">
        <v>271</v>
      </c>
      <c r="F61" s="447" t="s">
        <v>319</v>
      </c>
      <c r="G61" s="397">
        <v>221</v>
      </c>
      <c r="H61" s="397">
        <v>221</v>
      </c>
      <c r="I61" s="397">
        <v>218.28</v>
      </c>
      <c r="J61" s="397">
        <v>221</v>
      </c>
      <c r="K61" s="397">
        <v>222.21</v>
      </c>
      <c r="L61" s="397">
        <v>231.44</v>
      </c>
      <c r="M61" s="501" t="s">
        <v>273</v>
      </c>
      <c r="N61" s="502">
        <v>222.32</v>
      </c>
      <c r="P61" s="402"/>
      <c r="Q61" s="403"/>
      <c r="R61" s="415"/>
    </row>
    <row r="62" spans="1:18" ht="20.100000000000001" customHeight="1">
      <c r="B62" s="496"/>
      <c r="C62" s="447" t="s">
        <v>239</v>
      </c>
      <c r="D62" s="447" t="s">
        <v>347</v>
      </c>
      <c r="E62" s="447" t="s">
        <v>319</v>
      </c>
      <c r="F62" s="447" t="s">
        <v>319</v>
      </c>
      <c r="G62" s="397">
        <v>120</v>
      </c>
      <c r="H62" s="397">
        <v>120</v>
      </c>
      <c r="I62" s="397">
        <v>120</v>
      </c>
      <c r="J62" s="397">
        <v>120</v>
      </c>
      <c r="K62" s="397">
        <v>120</v>
      </c>
      <c r="L62" s="397" t="s">
        <v>273</v>
      </c>
      <c r="M62" s="501" t="s">
        <v>273</v>
      </c>
      <c r="N62" s="502">
        <v>120</v>
      </c>
      <c r="P62" s="402"/>
      <c r="Q62" s="403"/>
      <c r="R62" s="415"/>
    </row>
    <row r="63" spans="1:18" s="517" customFormat="1" ht="20.100000000000001" customHeight="1">
      <c r="A63" s="503"/>
      <c r="B63" s="508" t="s">
        <v>383</v>
      </c>
      <c r="C63" s="447" t="s">
        <v>163</v>
      </c>
      <c r="D63" s="447" t="s">
        <v>347</v>
      </c>
      <c r="E63" s="447" t="s">
        <v>319</v>
      </c>
      <c r="F63" s="447" t="s">
        <v>319</v>
      </c>
      <c r="G63" s="397">
        <v>80</v>
      </c>
      <c r="H63" s="397">
        <v>80</v>
      </c>
      <c r="I63" s="397">
        <v>80</v>
      </c>
      <c r="J63" s="397">
        <v>80</v>
      </c>
      <c r="K63" s="397">
        <v>80</v>
      </c>
      <c r="L63" s="397" t="s">
        <v>273</v>
      </c>
      <c r="M63" s="501" t="s">
        <v>273</v>
      </c>
      <c r="N63" s="502">
        <v>80</v>
      </c>
      <c r="P63" s="402"/>
      <c r="Q63" s="403"/>
      <c r="R63" s="415"/>
    </row>
    <row r="64" spans="1:18" s="506" customFormat="1" ht="20.100000000000001" customHeight="1">
      <c r="A64" s="504"/>
      <c r="B64" s="505"/>
      <c r="C64" s="447" t="s">
        <v>167</v>
      </c>
      <c r="D64" s="447" t="s">
        <v>347</v>
      </c>
      <c r="E64" s="447" t="s">
        <v>319</v>
      </c>
      <c r="F64" s="447" t="s">
        <v>319</v>
      </c>
      <c r="G64" s="397">
        <v>105</v>
      </c>
      <c r="H64" s="397">
        <v>105</v>
      </c>
      <c r="I64" s="397">
        <v>105</v>
      </c>
      <c r="J64" s="397">
        <v>105</v>
      </c>
      <c r="K64" s="397">
        <v>105</v>
      </c>
      <c r="L64" s="397" t="s">
        <v>273</v>
      </c>
      <c r="M64" s="501" t="s">
        <v>273</v>
      </c>
      <c r="N64" s="502">
        <v>105</v>
      </c>
      <c r="P64" s="402"/>
      <c r="Q64" s="403"/>
      <c r="R64" s="507"/>
    </row>
    <row r="65" spans="1:18" s="506" customFormat="1" ht="20.100000000000001" customHeight="1">
      <c r="A65" s="504"/>
      <c r="B65" s="508" t="s">
        <v>384</v>
      </c>
      <c r="C65" s="447" t="s">
        <v>148</v>
      </c>
      <c r="D65" s="447" t="s">
        <v>347</v>
      </c>
      <c r="E65" s="447" t="s">
        <v>319</v>
      </c>
      <c r="F65" s="447" t="s">
        <v>319</v>
      </c>
      <c r="G65" s="397">
        <v>335</v>
      </c>
      <c r="H65" s="397">
        <v>335</v>
      </c>
      <c r="I65" s="397">
        <v>335</v>
      </c>
      <c r="J65" s="397">
        <v>335</v>
      </c>
      <c r="K65" s="397">
        <v>335</v>
      </c>
      <c r="L65" s="397" t="s">
        <v>273</v>
      </c>
      <c r="M65" s="501" t="s">
        <v>273</v>
      </c>
      <c r="N65" s="502">
        <v>335</v>
      </c>
      <c r="P65" s="402"/>
      <c r="Q65" s="403"/>
      <c r="R65" s="415"/>
    </row>
    <row r="66" spans="1:18" s="506" customFormat="1" ht="20.100000000000001" customHeight="1">
      <c r="A66" s="504"/>
      <c r="B66" s="505"/>
      <c r="C66" s="447" t="s">
        <v>313</v>
      </c>
      <c r="D66" s="447" t="s">
        <v>385</v>
      </c>
      <c r="E66" s="447" t="s">
        <v>319</v>
      </c>
      <c r="F66" s="447" t="s">
        <v>319</v>
      </c>
      <c r="G66" s="397">
        <v>303.12</v>
      </c>
      <c r="H66" s="397">
        <v>300.93</v>
      </c>
      <c r="I66" s="397">
        <v>299.58999999999997</v>
      </c>
      <c r="J66" s="397">
        <v>296.51</v>
      </c>
      <c r="K66" s="397">
        <v>296.51</v>
      </c>
      <c r="L66" s="397" t="s">
        <v>273</v>
      </c>
      <c r="M66" s="501" t="s">
        <v>273</v>
      </c>
      <c r="N66" s="502">
        <v>299.22000000000003</v>
      </c>
      <c r="P66" s="402"/>
      <c r="Q66" s="403"/>
      <c r="R66" s="507"/>
    </row>
    <row r="67" spans="1:18" s="517" customFormat="1" ht="20.100000000000001" customHeight="1">
      <c r="A67" s="503"/>
      <c r="B67" s="508" t="s">
        <v>386</v>
      </c>
      <c r="C67" s="447" t="s">
        <v>346</v>
      </c>
      <c r="D67" s="447" t="s">
        <v>387</v>
      </c>
      <c r="E67" s="447" t="s">
        <v>271</v>
      </c>
      <c r="F67" s="447" t="s">
        <v>319</v>
      </c>
      <c r="G67" s="397" t="s">
        <v>273</v>
      </c>
      <c r="H67" s="397">
        <v>245</v>
      </c>
      <c r="I67" s="397">
        <v>247</v>
      </c>
      <c r="J67" s="397">
        <v>268</v>
      </c>
      <c r="K67" s="397">
        <v>254</v>
      </c>
      <c r="L67" s="397">
        <v>242</v>
      </c>
      <c r="M67" s="501" t="s">
        <v>273</v>
      </c>
      <c r="N67" s="502">
        <v>249.74</v>
      </c>
      <c r="P67" s="402"/>
      <c r="Q67" s="403"/>
      <c r="R67" s="415"/>
    </row>
    <row r="68" spans="1:18" ht="20.100000000000001" customHeight="1">
      <c r="B68" s="496"/>
      <c r="C68" s="447" t="s">
        <v>177</v>
      </c>
      <c r="D68" s="447" t="s">
        <v>387</v>
      </c>
      <c r="E68" s="447" t="s">
        <v>271</v>
      </c>
      <c r="F68" s="447" t="s">
        <v>319</v>
      </c>
      <c r="G68" s="397">
        <v>194</v>
      </c>
      <c r="H68" s="397">
        <v>192</v>
      </c>
      <c r="I68" s="397">
        <v>193</v>
      </c>
      <c r="J68" s="397" t="s">
        <v>273</v>
      </c>
      <c r="K68" s="397">
        <v>200</v>
      </c>
      <c r="L68" s="397">
        <v>194</v>
      </c>
      <c r="M68" s="501" t="s">
        <v>273</v>
      </c>
      <c r="N68" s="502">
        <v>194.85</v>
      </c>
      <c r="P68" s="402"/>
      <c r="Q68" s="403"/>
      <c r="R68" s="415"/>
    </row>
    <row r="69" spans="1:18" ht="20.100000000000001" customHeight="1">
      <c r="B69" s="496"/>
      <c r="C69" s="447" t="s">
        <v>158</v>
      </c>
      <c r="D69" s="447" t="s">
        <v>387</v>
      </c>
      <c r="E69" s="447" t="s">
        <v>271</v>
      </c>
      <c r="F69" s="447" t="s">
        <v>319</v>
      </c>
      <c r="G69" s="397">
        <v>195</v>
      </c>
      <c r="H69" s="397">
        <v>190</v>
      </c>
      <c r="I69" s="397">
        <v>180</v>
      </c>
      <c r="J69" s="397">
        <v>190</v>
      </c>
      <c r="K69" s="397">
        <v>190</v>
      </c>
      <c r="L69" s="397" t="s">
        <v>273</v>
      </c>
      <c r="M69" s="501" t="s">
        <v>273</v>
      </c>
      <c r="N69" s="502">
        <v>189.77</v>
      </c>
      <c r="P69" s="402"/>
      <c r="Q69" s="403"/>
      <c r="R69" s="415"/>
    </row>
    <row r="70" spans="1:18" ht="20.100000000000001" customHeight="1">
      <c r="B70" s="496"/>
      <c r="C70" s="447" t="s">
        <v>346</v>
      </c>
      <c r="D70" s="447" t="s">
        <v>388</v>
      </c>
      <c r="E70" s="447" t="s">
        <v>271</v>
      </c>
      <c r="F70" s="447" t="s">
        <v>319</v>
      </c>
      <c r="G70" s="397" t="s">
        <v>273</v>
      </c>
      <c r="H70" s="397">
        <v>104.96</v>
      </c>
      <c r="I70" s="397">
        <v>97.05</v>
      </c>
      <c r="J70" s="397">
        <v>95.3</v>
      </c>
      <c r="K70" s="397">
        <v>89.68</v>
      </c>
      <c r="L70" s="397">
        <v>91.7</v>
      </c>
      <c r="M70" s="501" t="s">
        <v>273</v>
      </c>
      <c r="N70" s="502">
        <v>96.5</v>
      </c>
      <c r="P70" s="402"/>
      <c r="Q70" s="403"/>
      <c r="R70" s="415"/>
    </row>
    <row r="71" spans="1:18" ht="20.100000000000001" customHeight="1">
      <c r="B71" s="496"/>
      <c r="C71" s="447" t="s">
        <v>346</v>
      </c>
      <c r="D71" s="447" t="s">
        <v>389</v>
      </c>
      <c r="E71" s="447" t="s">
        <v>271</v>
      </c>
      <c r="F71" s="447" t="s">
        <v>390</v>
      </c>
      <c r="G71" s="397">
        <v>70</v>
      </c>
      <c r="H71" s="397">
        <v>72.38</v>
      </c>
      <c r="I71" s="397">
        <v>70.989999999999995</v>
      </c>
      <c r="J71" s="397">
        <v>76.02</v>
      </c>
      <c r="K71" s="397">
        <v>70.12</v>
      </c>
      <c r="L71" s="397">
        <v>80.819999999999993</v>
      </c>
      <c r="M71" s="501" t="s">
        <v>273</v>
      </c>
      <c r="N71" s="502">
        <v>74.02</v>
      </c>
      <c r="P71" s="402"/>
      <c r="Q71" s="403"/>
      <c r="R71" s="415"/>
    </row>
    <row r="72" spans="1:18" ht="20.100000000000001" customHeight="1">
      <c r="B72" s="496"/>
      <c r="C72" s="447" t="s">
        <v>177</v>
      </c>
      <c r="D72" s="447" t="s">
        <v>389</v>
      </c>
      <c r="E72" s="447" t="s">
        <v>271</v>
      </c>
      <c r="F72" s="447" t="s">
        <v>390</v>
      </c>
      <c r="G72" s="397">
        <v>84</v>
      </c>
      <c r="H72" s="397">
        <v>85</v>
      </c>
      <c r="I72" s="397">
        <v>83</v>
      </c>
      <c r="J72" s="397">
        <v>83</v>
      </c>
      <c r="K72" s="397">
        <v>60</v>
      </c>
      <c r="L72" s="397">
        <v>50</v>
      </c>
      <c r="M72" s="501" t="s">
        <v>273</v>
      </c>
      <c r="N72" s="502">
        <v>80.430000000000007</v>
      </c>
      <c r="P72" s="402"/>
      <c r="Q72" s="403"/>
      <c r="R72" s="415"/>
    </row>
    <row r="73" spans="1:18" ht="20.100000000000001" customHeight="1">
      <c r="B73" s="496"/>
      <c r="C73" s="447" t="s">
        <v>239</v>
      </c>
      <c r="D73" s="447" t="s">
        <v>389</v>
      </c>
      <c r="E73" s="447" t="s">
        <v>271</v>
      </c>
      <c r="F73" s="447" t="s">
        <v>390</v>
      </c>
      <c r="G73" s="397">
        <v>85</v>
      </c>
      <c r="H73" s="397">
        <v>85</v>
      </c>
      <c r="I73" s="397">
        <v>85</v>
      </c>
      <c r="J73" s="397">
        <v>85</v>
      </c>
      <c r="K73" s="397">
        <v>85</v>
      </c>
      <c r="L73" s="397" t="s">
        <v>273</v>
      </c>
      <c r="M73" s="501" t="s">
        <v>273</v>
      </c>
      <c r="N73" s="502">
        <v>85</v>
      </c>
      <c r="P73" s="402"/>
      <c r="Q73" s="403"/>
      <c r="R73" s="415"/>
    </row>
    <row r="74" spans="1:18" s="506" customFormat="1" ht="20.100000000000001" customHeight="1">
      <c r="A74" s="504"/>
      <c r="B74" s="505"/>
      <c r="C74" s="447" t="s">
        <v>158</v>
      </c>
      <c r="D74" s="447" t="s">
        <v>389</v>
      </c>
      <c r="E74" s="447" t="s">
        <v>271</v>
      </c>
      <c r="F74" s="447" t="s">
        <v>390</v>
      </c>
      <c r="G74" s="397">
        <v>65</v>
      </c>
      <c r="H74" s="397">
        <v>65</v>
      </c>
      <c r="I74" s="397">
        <v>68</v>
      </c>
      <c r="J74" s="397">
        <v>70</v>
      </c>
      <c r="K74" s="397">
        <v>72</v>
      </c>
      <c r="L74" s="397" t="s">
        <v>273</v>
      </c>
      <c r="M74" s="501" t="s">
        <v>273</v>
      </c>
      <c r="N74" s="502">
        <v>67.790000000000006</v>
      </c>
      <c r="P74" s="402"/>
      <c r="Q74" s="403"/>
      <c r="R74" s="507"/>
    </row>
    <row r="75" spans="1:18" ht="20.100000000000001" customHeight="1">
      <c r="B75" s="508" t="s">
        <v>391</v>
      </c>
      <c r="C75" s="447" t="s">
        <v>152</v>
      </c>
      <c r="D75" s="447" t="s">
        <v>392</v>
      </c>
      <c r="E75" s="447" t="s">
        <v>319</v>
      </c>
      <c r="F75" s="447" t="s">
        <v>319</v>
      </c>
      <c r="G75" s="397">
        <v>72.5</v>
      </c>
      <c r="H75" s="397">
        <v>72.5</v>
      </c>
      <c r="I75" s="397">
        <v>72.5</v>
      </c>
      <c r="J75" s="397">
        <v>72.5</v>
      </c>
      <c r="K75" s="397">
        <v>72.5</v>
      </c>
      <c r="L75" s="398" t="s">
        <v>273</v>
      </c>
      <c r="M75" s="509" t="s">
        <v>273</v>
      </c>
      <c r="N75" s="502">
        <v>72.5</v>
      </c>
      <c r="P75" s="402"/>
      <c r="Q75" s="403"/>
      <c r="R75" s="415"/>
    </row>
    <row r="76" spans="1:18" ht="20.100000000000001" customHeight="1">
      <c r="B76" s="496"/>
      <c r="C76" s="447" t="s">
        <v>163</v>
      </c>
      <c r="D76" s="447" t="s">
        <v>347</v>
      </c>
      <c r="E76" s="447" t="s">
        <v>319</v>
      </c>
      <c r="F76" s="447" t="s">
        <v>319</v>
      </c>
      <c r="G76" s="397">
        <v>31</v>
      </c>
      <c r="H76" s="397">
        <v>31</v>
      </c>
      <c r="I76" s="397">
        <v>31</v>
      </c>
      <c r="J76" s="397">
        <v>31</v>
      </c>
      <c r="K76" s="397">
        <v>31</v>
      </c>
      <c r="L76" s="397" t="s">
        <v>273</v>
      </c>
      <c r="M76" s="501" t="s">
        <v>273</v>
      </c>
      <c r="N76" s="502">
        <v>31</v>
      </c>
      <c r="P76" s="402"/>
      <c r="Q76" s="403"/>
      <c r="R76" s="415"/>
    </row>
    <row r="77" spans="1:18" ht="20.100000000000001" customHeight="1">
      <c r="B77" s="496"/>
      <c r="C77" s="447" t="s">
        <v>179</v>
      </c>
      <c r="D77" s="447" t="s">
        <v>347</v>
      </c>
      <c r="E77" s="447" t="s">
        <v>319</v>
      </c>
      <c r="F77" s="447" t="s">
        <v>319</v>
      </c>
      <c r="G77" s="397">
        <v>32</v>
      </c>
      <c r="H77" s="397">
        <v>32</v>
      </c>
      <c r="I77" s="397">
        <v>32</v>
      </c>
      <c r="J77" s="397">
        <v>32</v>
      </c>
      <c r="K77" s="397">
        <v>32</v>
      </c>
      <c r="L77" s="397" t="s">
        <v>273</v>
      </c>
      <c r="M77" s="501" t="s">
        <v>273</v>
      </c>
      <c r="N77" s="502">
        <v>32</v>
      </c>
      <c r="P77" s="402"/>
      <c r="Q77" s="403"/>
      <c r="R77" s="415"/>
    </row>
    <row r="78" spans="1:18" ht="20.100000000000001" customHeight="1" thickBot="1">
      <c r="B78" s="407"/>
      <c r="C78" s="408" t="s">
        <v>167</v>
      </c>
      <c r="D78" s="408" t="s">
        <v>347</v>
      </c>
      <c r="E78" s="408" t="s">
        <v>319</v>
      </c>
      <c r="F78" s="408" t="s">
        <v>319</v>
      </c>
      <c r="G78" s="518">
        <v>48</v>
      </c>
      <c r="H78" s="518">
        <v>48</v>
      </c>
      <c r="I78" s="518">
        <v>48</v>
      </c>
      <c r="J78" s="518">
        <v>48</v>
      </c>
      <c r="K78" s="518">
        <v>48</v>
      </c>
      <c r="L78" s="518" t="s">
        <v>273</v>
      </c>
      <c r="M78" s="518" t="s">
        <v>273</v>
      </c>
      <c r="N78" s="519">
        <v>48</v>
      </c>
      <c r="P78" s="402"/>
      <c r="Q78" s="403"/>
      <c r="R78" s="415"/>
    </row>
    <row r="79" spans="1:18" ht="16.350000000000001" customHeight="1">
      <c r="N79" s="105" t="s">
        <v>56</v>
      </c>
      <c r="P79" s="402"/>
      <c r="Q79" s="403"/>
    </row>
    <row r="80" spans="1:18" ht="16.350000000000001" customHeight="1">
      <c r="M80" s="520"/>
      <c r="N80" s="260"/>
      <c r="P80" s="402"/>
      <c r="Q80" s="403"/>
    </row>
    <row r="81" spans="16:17" ht="16.350000000000001" customHeight="1">
      <c r="P81" s="402"/>
      <c r="Q81" s="403"/>
    </row>
    <row r="82" spans="16:17" ht="16.350000000000001" customHeight="1">
      <c r="P82" s="402"/>
      <c r="Q82" s="403"/>
    </row>
    <row r="83" spans="16:17" ht="16.350000000000001" customHeight="1">
      <c r="Q83" s="415"/>
    </row>
    <row r="84" spans="16:17" ht="16.350000000000001" customHeight="1">
      <c r="Q84" s="415"/>
    </row>
    <row r="85" spans="16:17" ht="16.350000000000001" customHeight="1">
      <c r="Q85" s="41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521" customWidth="1"/>
    <col min="2" max="2" width="38.7109375" style="492" customWidth="1"/>
    <col min="3" max="3" width="12.7109375" style="492" customWidth="1"/>
    <col min="4" max="4" width="55.7109375" style="492" customWidth="1"/>
    <col min="5" max="5" width="7.7109375" style="492" customWidth="1"/>
    <col min="6" max="6" width="21.7109375" style="492" customWidth="1"/>
    <col min="7" max="7" width="60.7109375" style="492" customWidth="1"/>
    <col min="8" max="8" width="3.7109375" style="357" customWidth="1"/>
    <col min="9" max="9" width="8.28515625" style="357" bestFit="1" customWidth="1"/>
    <col min="10" max="10" width="10.85546875" style="522" bestFit="1" customWidth="1"/>
    <col min="11" max="11" width="9.28515625" style="357" customWidth="1"/>
    <col min="12" max="12" width="12.5703125" style="357"/>
    <col min="13" max="14" width="14.7109375" style="357" bestFit="1" customWidth="1"/>
    <col min="15" max="15" width="12.85546875" style="357" bestFit="1" customWidth="1"/>
    <col min="16" max="16384" width="12.5703125" style="357"/>
  </cols>
  <sheetData>
    <row r="2" spans="1:11">
      <c r="G2" s="360"/>
      <c r="H2" s="361"/>
    </row>
    <row r="3" spans="1:11" ht="8.25" customHeight="1">
      <c r="H3" s="361"/>
    </row>
    <row r="4" spans="1:11" ht="0.75" customHeight="1" thickBot="1">
      <c r="H4" s="361"/>
    </row>
    <row r="5" spans="1:11" ht="26.25" customHeight="1" thickBot="1">
      <c r="B5" s="429" t="s">
        <v>393</v>
      </c>
      <c r="C5" s="430"/>
      <c r="D5" s="430"/>
      <c r="E5" s="430"/>
      <c r="F5" s="430"/>
      <c r="G5" s="431"/>
      <c r="H5" s="363"/>
    </row>
    <row r="6" spans="1:11" ht="15" customHeight="1">
      <c r="B6" s="433"/>
      <c r="C6" s="433"/>
      <c r="D6" s="433"/>
      <c r="E6" s="433"/>
      <c r="F6" s="433"/>
      <c r="G6" s="433"/>
      <c r="H6" s="365"/>
    </row>
    <row r="7" spans="1:11" ht="15" customHeight="1">
      <c r="B7" s="433" t="s">
        <v>321</v>
      </c>
      <c r="C7" s="433"/>
      <c r="D7" s="433"/>
      <c r="E7" s="433"/>
      <c r="F7" s="433"/>
      <c r="G7" s="433"/>
      <c r="H7" s="365"/>
    </row>
    <row r="8" spans="1:11" ht="15" customHeight="1">
      <c r="B8" s="523"/>
      <c r="C8" s="523"/>
      <c r="D8" s="523"/>
      <c r="E8" s="523"/>
      <c r="F8" s="523"/>
      <c r="G8" s="523"/>
      <c r="H8" s="365"/>
    </row>
    <row r="9" spans="1:11" ht="16.5" customHeight="1">
      <c r="B9" s="372" t="s">
        <v>322</v>
      </c>
      <c r="C9" s="372"/>
      <c r="D9" s="372"/>
      <c r="E9" s="372"/>
      <c r="F9" s="372"/>
      <c r="G9" s="372"/>
      <c r="H9" s="365"/>
    </row>
    <row r="10" spans="1:11" s="375" customFormat="1" ht="12" customHeight="1">
      <c r="A10" s="524"/>
      <c r="B10" s="525"/>
      <c r="C10" s="525"/>
      <c r="D10" s="525"/>
      <c r="E10" s="525"/>
      <c r="F10" s="525"/>
      <c r="G10" s="525"/>
      <c r="H10" s="365"/>
      <c r="J10" s="526"/>
    </row>
    <row r="11" spans="1:11" ht="17.25" customHeight="1">
      <c r="A11" s="527"/>
      <c r="B11" s="528" t="s">
        <v>67</v>
      </c>
      <c r="C11" s="528"/>
      <c r="D11" s="528"/>
      <c r="E11" s="528"/>
      <c r="F11" s="528"/>
      <c r="G11" s="528"/>
      <c r="H11" s="529"/>
    </row>
    <row r="12" spans="1:11" ht="6.75" customHeight="1" thickBot="1">
      <c r="A12" s="527"/>
      <c r="B12" s="530"/>
      <c r="C12" s="530"/>
      <c r="D12" s="530"/>
      <c r="E12" s="530"/>
      <c r="F12" s="530"/>
      <c r="G12" s="530"/>
      <c r="H12" s="529"/>
    </row>
    <row r="13" spans="1:11" ht="16.350000000000001" customHeight="1">
      <c r="A13" s="527"/>
      <c r="B13" s="379" t="s">
        <v>142</v>
      </c>
      <c r="C13" s="380" t="s">
        <v>260</v>
      </c>
      <c r="D13" s="381" t="s">
        <v>261</v>
      </c>
      <c r="E13" s="380" t="s">
        <v>262</v>
      </c>
      <c r="F13" s="381" t="s">
        <v>263</v>
      </c>
      <c r="G13" s="442" t="s">
        <v>323</v>
      </c>
      <c r="H13" s="531"/>
    </row>
    <row r="14" spans="1:11" ht="16.350000000000001" customHeight="1">
      <c r="A14" s="527"/>
      <c r="B14" s="388"/>
      <c r="C14" s="389"/>
      <c r="D14" s="443" t="s">
        <v>266</v>
      </c>
      <c r="E14" s="389"/>
      <c r="F14" s="390"/>
      <c r="G14" s="444" t="str">
        <f>'[9]Pág. 15'!$G$13</f>
        <v>Semana 05 - 2020: 27/01 - 02/02</v>
      </c>
      <c r="H14" s="532"/>
    </row>
    <row r="15" spans="1:11" s="517" customFormat="1" ht="30" customHeight="1">
      <c r="A15" s="527"/>
      <c r="B15" s="453" t="s">
        <v>336</v>
      </c>
      <c r="C15" s="396" t="s">
        <v>325</v>
      </c>
      <c r="D15" s="396" t="s">
        <v>337</v>
      </c>
      <c r="E15" s="396" t="s">
        <v>319</v>
      </c>
      <c r="F15" s="396" t="s">
        <v>338</v>
      </c>
      <c r="G15" s="449">
        <v>180</v>
      </c>
      <c r="H15" s="422"/>
      <c r="I15" s="450"/>
      <c r="J15" s="533"/>
      <c r="K15" s="534"/>
    </row>
    <row r="16" spans="1:11" s="404" customFormat="1" ht="30" customHeight="1">
      <c r="A16" s="521"/>
      <c r="B16" s="395"/>
      <c r="C16" s="396" t="s">
        <v>325</v>
      </c>
      <c r="D16" s="396" t="s">
        <v>339</v>
      </c>
      <c r="E16" s="396" t="s">
        <v>319</v>
      </c>
      <c r="F16" s="396" t="s">
        <v>394</v>
      </c>
      <c r="G16" s="449">
        <v>218.5</v>
      </c>
      <c r="I16" s="450"/>
      <c r="J16" s="533"/>
      <c r="K16" s="450"/>
    </row>
    <row r="17" spans="1:11" s="506" customFormat="1" ht="30" customHeight="1">
      <c r="A17" s="535"/>
      <c r="B17" s="405"/>
      <c r="C17" s="396" t="s">
        <v>325</v>
      </c>
      <c r="D17" s="396" t="s">
        <v>341</v>
      </c>
      <c r="E17" s="396" t="s">
        <v>319</v>
      </c>
      <c r="F17" s="396" t="s">
        <v>338</v>
      </c>
      <c r="G17" s="449">
        <v>173.88</v>
      </c>
      <c r="H17" s="536"/>
      <c r="I17" s="450"/>
      <c r="J17" s="533"/>
      <c r="K17" s="537"/>
    </row>
    <row r="18" spans="1:11" s="404" customFormat="1" ht="30" customHeight="1">
      <c r="A18" s="521"/>
      <c r="B18" s="538" t="s">
        <v>345</v>
      </c>
      <c r="C18" s="396" t="s">
        <v>325</v>
      </c>
      <c r="D18" s="396" t="s">
        <v>347</v>
      </c>
      <c r="E18" s="396" t="s">
        <v>319</v>
      </c>
      <c r="F18" s="396" t="s">
        <v>395</v>
      </c>
      <c r="G18" s="449">
        <v>129.47</v>
      </c>
      <c r="H18" s="401"/>
      <c r="I18" s="450"/>
      <c r="J18" s="533"/>
      <c r="K18" s="450"/>
    </row>
    <row r="19" spans="1:11" s="404" customFormat="1" ht="30" customHeight="1">
      <c r="A19" s="521"/>
      <c r="B19" s="538" t="s">
        <v>349</v>
      </c>
      <c r="C19" s="396" t="s">
        <v>325</v>
      </c>
      <c r="D19" s="396" t="s">
        <v>276</v>
      </c>
      <c r="E19" s="396" t="s">
        <v>319</v>
      </c>
      <c r="F19" s="396" t="s">
        <v>396</v>
      </c>
      <c r="G19" s="449">
        <v>112.98</v>
      </c>
      <c r="H19" s="401"/>
      <c r="I19" s="450"/>
      <c r="J19" s="533"/>
      <c r="K19" s="450"/>
    </row>
    <row r="20" spans="1:11" s="404" customFormat="1" ht="30" customHeight="1">
      <c r="A20" s="521"/>
      <c r="B20" s="538" t="s">
        <v>351</v>
      </c>
      <c r="C20" s="396" t="s">
        <v>325</v>
      </c>
      <c r="D20" s="396" t="s">
        <v>347</v>
      </c>
      <c r="E20" s="396" t="s">
        <v>319</v>
      </c>
      <c r="F20" s="396" t="s">
        <v>397</v>
      </c>
      <c r="G20" s="449">
        <v>15.63</v>
      </c>
      <c r="H20" s="401"/>
      <c r="I20" s="450"/>
      <c r="J20" s="533"/>
      <c r="K20" s="450"/>
    </row>
    <row r="21" spans="1:11" s="404" customFormat="1" ht="30" customHeight="1">
      <c r="A21" s="521"/>
      <c r="B21" s="539" t="s">
        <v>398</v>
      </c>
      <c r="C21" s="396" t="s">
        <v>325</v>
      </c>
      <c r="D21" s="396" t="s">
        <v>354</v>
      </c>
      <c r="E21" s="396" t="s">
        <v>319</v>
      </c>
      <c r="F21" s="396" t="s">
        <v>399</v>
      </c>
      <c r="G21" s="540">
        <v>207.23</v>
      </c>
      <c r="H21" s="401"/>
      <c r="I21" s="450"/>
      <c r="J21" s="533"/>
      <c r="K21" s="450"/>
    </row>
    <row r="22" spans="1:11" s="404" customFormat="1" ht="30" customHeight="1">
      <c r="A22" s="521"/>
      <c r="B22" s="539" t="s">
        <v>356</v>
      </c>
      <c r="C22" s="396" t="s">
        <v>325</v>
      </c>
      <c r="D22" s="396" t="s">
        <v>347</v>
      </c>
      <c r="E22" s="396" t="s">
        <v>319</v>
      </c>
      <c r="F22" s="396" t="s">
        <v>400</v>
      </c>
      <c r="G22" s="540">
        <v>75.150000000000006</v>
      </c>
      <c r="H22" s="401"/>
      <c r="I22" s="450"/>
      <c r="J22" s="533"/>
      <c r="K22" s="450"/>
    </row>
    <row r="23" spans="1:11" s="404" customFormat="1" ht="30" customHeight="1">
      <c r="A23" s="521"/>
      <c r="B23" s="539" t="s">
        <v>361</v>
      </c>
      <c r="C23" s="396" t="s">
        <v>325</v>
      </c>
      <c r="D23" s="396" t="s">
        <v>276</v>
      </c>
      <c r="E23" s="396" t="s">
        <v>319</v>
      </c>
      <c r="F23" s="396" t="s">
        <v>319</v>
      </c>
      <c r="G23" s="540">
        <v>294.23</v>
      </c>
      <c r="H23" s="401"/>
      <c r="I23" s="450"/>
      <c r="J23" s="533"/>
      <c r="K23" s="450"/>
    </row>
    <row r="24" spans="1:11" s="404" customFormat="1" ht="30" customHeight="1">
      <c r="A24" s="521"/>
      <c r="B24" s="538" t="s">
        <v>401</v>
      </c>
      <c r="C24" s="396" t="s">
        <v>325</v>
      </c>
      <c r="D24" s="396" t="s">
        <v>347</v>
      </c>
      <c r="E24" s="396" t="s">
        <v>319</v>
      </c>
      <c r="F24" s="396" t="s">
        <v>319</v>
      </c>
      <c r="G24" s="449">
        <v>239.17</v>
      </c>
      <c r="H24" s="401"/>
      <c r="I24" s="450"/>
      <c r="J24" s="533"/>
      <c r="K24" s="450"/>
    </row>
    <row r="25" spans="1:11" s="404" customFormat="1" ht="30" customHeight="1">
      <c r="A25" s="521"/>
      <c r="B25" s="538" t="s">
        <v>365</v>
      </c>
      <c r="C25" s="396" t="s">
        <v>325</v>
      </c>
      <c r="D25" s="396" t="s">
        <v>347</v>
      </c>
      <c r="E25" s="396" t="s">
        <v>271</v>
      </c>
      <c r="F25" s="396" t="s">
        <v>402</v>
      </c>
      <c r="G25" s="449">
        <v>123.59</v>
      </c>
      <c r="H25" s="401"/>
      <c r="I25" s="450"/>
      <c r="J25" s="533"/>
      <c r="K25" s="450"/>
    </row>
    <row r="26" spans="1:11" s="404" customFormat="1" ht="30" customHeight="1">
      <c r="A26" s="521"/>
      <c r="B26" s="538" t="s">
        <v>371</v>
      </c>
      <c r="C26" s="396" t="s">
        <v>325</v>
      </c>
      <c r="D26" s="396" t="s">
        <v>403</v>
      </c>
      <c r="E26" s="396" t="s">
        <v>319</v>
      </c>
      <c r="F26" s="396" t="s">
        <v>373</v>
      </c>
      <c r="G26" s="449">
        <v>133.74</v>
      </c>
      <c r="H26" s="401"/>
      <c r="I26" s="450"/>
      <c r="J26" s="533"/>
      <c r="K26" s="450"/>
    </row>
    <row r="27" spans="1:11" s="404" customFormat="1" ht="30" customHeight="1">
      <c r="A27" s="521"/>
      <c r="B27" s="538" t="s">
        <v>404</v>
      </c>
      <c r="C27" s="396" t="s">
        <v>325</v>
      </c>
      <c r="D27" s="396" t="s">
        <v>347</v>
      </c>
      <c r="E27" s="396" t="s">
        <v>271</v>
      </c>
      <c r="F27" s="396" t="s">
        <v>405</v>
      </c>
      <c r="G27" s="449">
        <v>78.84</v>
      </c>
      <c r="H27" s="401"/>
      <c r="I27" s="450"/>
      <c r="J27" s="533"/>
      <c r="K27" s="450"/>
    </row>
    <row r="28" spans="1:11" s="404" customFormat="1" ht="30" customHeight="1">
      <c r="A28" s="521"/>
      <c r="B28" s="538" t="s">
        <v>383</v>
      </c>
      <c r="C28" s="396" t="s">
        <v>325</v>
      </c>
      <c r="D28" s="396" t="s">
        <v>347</v>
      </c>
      <c r="E28" s="396" t="s">
        <v>319</v>
      </c>
      <c r="F28" s="396" t="s">
        <v>319</v>
      </c>
      <c r="G28" s="449">
        <v>88.75</v>
      </c>
      <c r="H28" s="401"/>
      <c r="I28" s="450"/>
      <c r="J28" s="533"/>
      <c r="K28" s="450"/>
    </row>
    <row r="29" spans="1:11" s="517" customFormat="1" ht="30" customHeight="1">
      <c r="A29" s="527"/>
      <c r="B29" s="453" t="s">
        <v>386</v>
      </c>
      <c r="C29" s="396" t="s">
        <v>325</v>
      </c>
      <c r="D29" s="396" t="s">
        <v>387</v>
      </c>
      <c r="E29" s="396" t="s">
        <v>271</v>
      </c>
      <c r="F29" s="396" t="s">
        <v>319</v>
      </c>
      <c r="G29" s="449">
        <v>240.37</v>
      </c>
      <c r="I29" s="450"/>
      <c r="J29" s="533"/>
      <c r="K29" s="534"/>
    </row>
    <row r="30" spans="1:11" s="404" customFormat="1" ht="30" customHeight="1">
      <c r="A30" s="521"/>
      <c r="B30" s="395"/>
      <c r="C30" s="396" t="s">
        <v>325</v>
      </c>
      <c r="D30" s="396" t="s">
        <v>388</v>
      </c>
      <c r="E30" s="396" t="s">
        <v>271</v>
      </c>
      <c r="F30" s="396" t="s">
        <v>319</v>
      </c>
      <c r="G30" s="449">
        <v>96.5</v>
      </c>
      <c r="I30" s="450"/>
      <c r="J30" s="533"/>
      <c r="K30" s="450"/>
    </row>
    <row r="31" spans="1:11" ht="30" customHeight="1">
      <c r="B31" s="405"/>
      <c r="C31" s="396" t="s">
        <v>325</v>
      </c>
      <c r="D31" s="396" t="s">
        <v>389</v>
      </c>
      <c r="E31" s="396" t="s">
        <v>271</v>
      </c>
      <c r="F31" s="396" t="s">
        <v>390</v>
      </c>
      <c r="G31" s="449">
        <v>75.930000000000007</v>
      </c>
      <c r="H31" s="422"/>
      <c r="I31" s="450"/>
      <c r="J31" s="533"/>
      <c r="K31" s="537"/>
    </row>
    <row r="32" spans="1:11" s="404" customFormat="1" ht="30" customHeight="1" thickBot="1">
      <c r="A32" s="521"/>
      <c r="B32" s="541" t="s">
        <v>406</v>
      </c>
      <c r="C32" s="542" t="s">
        <v>325</v>
      </c>
      <c r="D32" s="542" t="s">
        <v>347</v>
      </c>
      <c r="E32" s="542" t="s">
        <v>319</v>
      </c>
      <c r="F32" s="542" t="s">
        <v>319</v>
      </c>
      <c r="G32" s="543">
        <v>41.04</v>
      </c>
      <c r="H32" s="401"/>
      <c r="I32" s="450"/>
      <c r="J32" s="533"/>
      <c r="K32" s="450"/>
    </row>
    <row r="33" spans="2:10">
      <c r="B33" s="544"/>
      <c r="C33" s="544"/>
      <c r="D33" s="544"/>
      <c r="E33" s="544"/>
      <c r="F33" s="544"/>
      <c r="G33" s="105" t="s">
        <v>56</v>
      </c>
      <c r="I33" s="375"/>
      <c r="J33" s="526"/>
    </row>
    <row r="34" spans="2:10" ht="14.25" customHeight="1">
      <c r="G34" s="26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45" customWidth="1"/>
    <col min="2" max="2" width="25" style="545" customWidth="1"/>
    <col min="3" max="3" width="11.5703125" style="545" customWidth="1"/>
    <col min="4" max="4" width="11.42578125" style="545"/>
    <col min="5" max="5" width="19" style="545" customWidth="1"/>
    <col min="6" max="6" width="15" style="545" customWidth="1"/>
    <col min="7" max="7" width="14.5703125" style="545" customWidth="1"/>
    <col min="8" max="8" width="15.85546875" style="545" customWidth="1"/>
    <col min="9" max="9" width="2.7109375" style="545" customWidth="1"/>
    <col min="10" max="16384" width="11.42578125" style="545"/>
  </cols>
  <sheetData>
    <row r="3" spans="2:8" ht="18">
      <c r="B3" s="362" t="s">
        <v>407</v>
      </c>
      <c r="C3" s="362"/>
      <c r="D3" s="362"/>
      <c r="E3" s="362"/>
      <c r="F3" s="362"/>
      <c r="G3" s="362"/>
      <c r="H3" s="362"/>
    </row>
    <row r="4" spans="2:8" ht="15">
      <c r="B4" s="546" t="s">
        <v>408</v>
      </c>
      <c r="C4" s="546"/>
      <c r="D4" s="546"/>
      <c r="E4" s="546"/>
      <c r="F4" s="546"/>
      <c r="G4" s="546"/>
      <c r="H4" s="546"/>
    </row>
    <row r="5" spans="2:8" ht="15.75" thickBot="1">
      <c r="B5" s="547"/>
      <c r="C5" s="547"/>
      <c r="D5" s="547"/>
      <c r="E5" s="547"/>
      <c r="F5" s="547"/>
      <c r="G5" s="547"/>
      <c r="H5" s="547"/>
    </row>
    <row r="6" spans="2:8" ht="15" thickBot="1">
      <c r="B6" s="429" t="s">
        <v>409</v>
      </c>
      <c r="C6" s="430"/>
      <c r="D6" s="430"/>
      <c r="E6" s="430"/>
      <c r="F6" s="430"/>
      <c r="G6" s="430"/>
      <c r="H6" s="431"/>
    </row>
    <row r="7" spans="2:8" ht="9" customHeight="1">
      <c r="B7" s="548"/>
      <c r="C7" s="548"/>
      <c r="D7" s="548"/>
      <c r="E7" s="548"/>
      <c r="F7" s="548"/>
      <c r="G7" s="548"/>
      <c r="H7" s="548"/>
    </row>
    <row r="8" spans="2:8">
      <c r="B8" s="549" t="s">
        <v>410</v>
      </c>
      <c r="C8" s="549"/>
      <c r="D8" s="549"/>
      <c r="E8" s="549"/>
      <c r="F8" s="549"/>
      <c r="G8" s="549"/>
      <c r="H8" s="549"/>
    </row>
    <row r="9" spans="2:8">
      <c r="B9" s="240" t="s">
        <v>411</v>
      </c>
      <c r="C9" s="240" t="s">
        <v>412</v>
      </c>
      <c r="D9" s="240"/>
      <c r="E9" s="240"/>
      <c r="F9" s="240"/>
      <c r="G9" s="240"/>
      <c r="H9" s="240"/>
    </row>
    <row r="10" spans="2:8" ht="13.5" thickBot="1">
      <c r="B10" s="550"/>
      <c r="C10" s="550"/>
      <c r="D10" s="550"/>
      <c r="E10" s="550"/>
      <c r="F10" s="550"/>
      <c r="G10" s="550"/>
      <c r="H10" s="550"/>
    </row>
    <row r="11" spans="2:8" ht="12.75" customHeight="1">
      <c r="B11" s="551"/>
      <c r="C11" s="552" t="s">
        <v>413</v>
      </c>
      <c r="D11" s="553"/>
      <c r="E11" s="554"/>
      <c r="F11" s="555" t="s">
        <v>144</v>
      </c>
      <c r="G11" s="555" t="s">
        <v>145</v>
      </c>
      <c r="H11" s="556"/>
    </row>
    <row r="12" spans="2:8">
      <c r="B12" s="557" t="s">
        <v>414</v>
      </c>
      <c r="C12" s="558" t="s">
        <v>415</v>
      </c>
      <c r="D12" s="559"/>
      <c r="E12" s="560"/>
      <c r="F12" s="561"/>
      <c r="G12" s="561"/>
      <c r="H12" s="562" t="s">
        <v>224</v>
      </c>
    </row>
    <row r="13" spans="2:8" ht="13.5" thickBot="1">
      <c r="B13" s="557"/>
      <c r="C13" s="558" t="s">
        <v>416</v>
      </c>
      <c r="D13" s="559"/>
      <c r="E13" s="560"/>
      <c r="F13" s="561"/>
      <c r="G13" s="561"/>
      <c r="H13" s="562"/>
    </row>
    <row r="14" spans="2:8" ht="15.95" customHeight="1">
      <c r="B14" s="563" t="s">
        <v>417</v>
      </c>
      <c r="C14" s="564" t="s">
        <v>418</v>
      </c>
      <c r="D14" s="565"/>
      <c r="E14" s="566"/>
      <c r="F14" s="721">
        <v>371.8</v>
      </c>
      <c r="G14" s="721">
        <v>383.5</v>
      </c>
      <c r="H14" s="567">
        <v>11.699999999999989</v>
      </c>
    </row>
    <row r="15" spans="2:8" ht="15.95" customHeight="1">
      <c r="B15" s="568"/>
      <c r="C15" s="569" t="s">
        <v>419</v>
      </c>
      <c r="D15" s="570"/>
      <c r="E15" s="571"/>
      <c r="F15" s="722">
        <v>377.26</v>
      </c>
      <c r="G15" s="722">
        <v>379.2</v>
      </c>
      <c r="H15" s="572">
        <v>1.9399999999999977</v>
      </c>
    </row>
    <row r="16" spans="2:8" ht="15.95" customHeight="1">
      <c r="B16" s="568"/>
      <c r="C16" s="573" t="s">
        <v>420</v>
      </c>
      <c r="D16" s="570"/>
      <c r="E16" s="571"/>
      <c r="F16" s="723">
        <v>375.58</v>
      </c>
      <c r="G16" s="723">
        <v>380.52</v>
      </c>
      <c r="H16" s="572">
        <v>4.9399999999999977</v>
      </c>
    </row>
    <row r="17" spans="2:8" ht="15.95" customHeight="1">
      <c r="B17" s="568"/>
      <c r="C17" s="574" t="s">
        <v>421</v>
      </c>
      <c r="D17" s="235"/>
      <c r="E17" s="575"/>
      <c r="F17" s="722">
        <v>368.58</v>
      </c>
      <c r="G17" s="722">
        <v>362.06</v>
      </c>
      <c r="H17" s="576">
        <v>-6.5199999999999818</v>
      </c>
    </row>
    <row r="18" spans="2:8" ht="15.95" customHeight="1">
      <c r="B18" s="568"/>
      <c r="C18" s="569" t="s">
        <v>422</v>
      </c>
      <c r="D18" s="570"/>
      <c r="E18" s="571"/>
      <c r="F18" s="722">
        <v>362.96</v>
      </c>
      <c r="G18" s="722">
        <v>362.74</v>
      </c>
      <c r="H18" s="572">
        <v>-0.21999999999997044</v>
      </c>
    </row>
    <row r="19" spans="2:8" ht="15.95" customHeight="1">
      <c r="B19" s="568"/>
      <c r="C19" s="573" t="s">
        <v>423</v>
      </c>
      <c r="D19" s="570"/>
      <c r="E19" s="571"/>
      <c r="F19" s="723">
        <v>364.56</v>
      </c>
      <c r="G19" s="723">
        <v>362.54</v>
      </c>
      <c r="H19" s="572">
        <v>-2.0199999999999818</v>
      </c>
    </row>
    <row r="20" spans="2:8" ht="15.95" customHeight="1">
      <c r="B20" s="577"/>
      <c r="C20" s="574" t="s">
        <v>424</v>
      </c>
      <c r="D20" s="235"/>
      <c r="E20" s="575"/>
      <c r="F20" s="722">
        <v>335.58</v>
      </c>
      <c r="G20" s="722">
        <v>328.5</v>
      </c>
      <c r="H20" s="576">
        <v>-7.0799999999999841</v>
      </c>
    </row>
    <row r="21" spans="2:8" ht="15.95" customHeight="1">
      <c r="B21" s="577"/>
      <c r="C21" s="569" t="s">
        <v>425</v>
      </c>
      <c r="D21" s="570"/>
      <c r="E21" s="571"/>
      <c r="F21" s="722">
        <v>331.79</v>
      </c>
      <c r="G21" s="722">
        <v>341.71</v>
      </c>
      <c r="H21" s="572">
        <v>9.9199999999999591</v>
      </c>
    </row>
    <row r="22" spans="2:8" ht="15.95" customHeight="1" thickBot="1">
      <c r="B22" s="578"/>
      <c r="C22" s="579" t="s">
        <v>426</v>
      </c>
      <c r="D22" s="580"/>
      <c r="E22" s="581"/>
      <c r="F22" s="724">
        <v>333.29</v>
      </c>
      <c r="G22" s="724">
        <v>336.49</v>
      </c>
      <c r="H22" s="582">
        <v>3.1999999999999886</v>
      </c>
    </row>
    <row r="23" spans="2:8" ht="15.95" customHeight="1">
      <c r="B23" s="563" t="s">
        <v>427</v>
      </c>
      <c r="C23" s="564" t="s">
        <v>428</v>
      </c>
      <c r="D23" s="565"/>
      <c r="E23" s="566"/>
      <c r="F23" s="721">
        <v>198.33</v>
      </c>
      <c r="G23" s="721">
        <v>202.36</v>
      </c>
      <c r="H23" s="567">
        <v>4.0300000000000011</v>
      </c>
    </row>
    <row r="24" spans="2:8" ht="15.95" customHeight="1">
      <c r="B24" s="568"/>
      <c r="C24" s="569" t="s">
        <v>429</v>
      </c>
      <c r="D24" s="570"/>
      <c r="E24" s="571"/>
      <c r="F24" s="722">
        <v>234.4</v>
      </c>
      <c r="G24" s="722">
        <v>241.68</v>
      </c>
      <c r="H24" s="572">
        <v>7.2800000000000011</v>
      </c>
    </row>
    <row r="25" spans="2:8" ht="15.95" customHeight="1">
      <c r="B25" s="568"/>
      <c r="C25" s="573" t="s">
        <v>430</v>
      </c>
      <c r="D25" s="570"/>
      <c r="E25" s="571"/>
      <c r="F25" s="723">
        <v>201.29</v>
      </c>
      <c r="G25" s="723">
        <v>205.58</v>
      </c>
      <c r="H25" s="572">
        <v>4.2900000000000205</v>
      </c>
    </row>
    <row r="26" spans="2:8" ht="15.95" customHeight="1">
      <c r="B26" s="568"/>
      <c r="C26" s="574" t="s">
        <v>422</v>
      </c>
      <c r="D26" s="235"/>
      <c r="E26" s="575"/>
      <c r="F26" s="722">
        <v>262.45999999999998</v>
      </c>
      <c r="G26" s="722">
        <v>270.73</v>
      </c>
      <c r="H26" s="576">
        <v>8.2700000000000387</v>
      </c>
    </row>
    <row r="27" spans="2:8" ht="15.95" customHeight="1">
      <c r="B27" s="568"/>
      <c r="C27" s="569" t="s">
        <v>431</v>
      </c>
      <c r="D27" s="570"/>
      <c r="E27" s="571"/>
      <c r="F27" s="722">
        <v>310.36</v>
      </c>
      <c r="G27" s="722">
        <v>315.20999999999998</v>
      </c>
      <c r="H27" s="572">
        <v>4.8499999999999659</v>
      </c>
    </row>
    <row r="28" spans="2:8" ht="15.95" customHeight="1">
      <c r="B28" s="568"/>
      <c r="C28" s="573" t="s">
        <v>423</v>
      </c>
      <c r="D28" s="570"/>
      <c r="E28" s="571"/>
      <c r="F28" s="723">
        <v>280.25</v>
      </c>
      <c r="G28" s="723">
        <v>287.24</v>
      </c>
      <c r="H28" s="572">
        <v>6.9900000000000091</v>
      </c>
    </row>
    <row r="29" spans="2:8" ht="15.95" customHeight="1">
      <c r="B29" s="577"/>
      <c r="C29" s="583" t="s">
        <v>424</v>
      </c>
      <c r="D29" s="584"/>
      <c r="E29" s="575"/>
      <c r="F29" s="722">
        <v>218.73</v>
      </c>
      <c r="G29" s="722">
        <v>224.93</v>
      </c>
      <c r="H29" s="576">
        <v>6.2000000000000171</v>
      </c>
    </row>
    <row r="30" spans="2:8" ht="15.95" customHeight="1">
      <c r="B30" s="577"/>
      <c r="C30" s="583" t="s">
        <v>432</v>
      </c>
      <c r="D30" s="584"/>
      <c r="E30" s="575"/>
      <c r="F30" s="722">
        <v>259.06</v>
      </c>
      <c r="G30" s="722">
        <v>253.05</v>
      </c>
      <c r="H30" s="576">
        <v>-6.0099999999999909</v>
      </c>
    </row>
    <row r="31" spans="2:8" ht="15.95" customHeight="1">
      <c r="B31" s="577"/>
      <c r="C31" s="585" t="s">
        <v>433</v>
      </c>
      <c r="D31" s="586"/>
      <c r="E31" s="571"/>
      <c r="F31" s="722">
        <v>304.37</v>
      </c>
      <c r="G31" s="722">
        <v>301.55</v>
      </c>
      <c r="H31" s="572">
        <v>-2.8199999999999932</v>
      </c>
    </row>
    <row r="32" spans="2:8" ht="15.95" customHeight="1" thickBot="1">
      <c r="B32" s="578"/>
      <c r="C32" s="579" t="s">
        <v>426</v>
      </c>
      <c r="D32" s="580"/>
      <c r="E32" s="581"/>
      <c r="F32" s="724">
        <v>252.06</v>
      </c>
      <c r="G32" s="724">
        <v>250.63</v>
      </c>
      <c r="H32" s="582">
        <v>-1.4300000000000068</v>
      </c>
    </row>
    <row r="33" spans="2:8" ht="15.95" customHeight="1">
      <c r="B33" s="563" t="s">
        <v>434</v>
      </c>
      <c r="C33" s="564" t="s">
        <v>418</v>
      </c>
      <c r="D33" s="565"/>
      <c r="E33" s="566"/>
      <c r="F33" s="721">
        <v>390.4</v>
      </c>
      <c r="G33" s="721">
        <v>376.09</v>
      </c>
      <c r="H33" s="567">
        <v>-14.310000000000002</v>
      </c>
    </row>
    <row r="34" spans="2:8" ht="15.95" customHeight="1">
      <c r="B34" s="568"/>
      <c r="C34" s="569" t="s">
        <v>419</v>
      </c>
      <c r="D34" s="570"/>
      <c r="E34" s="571"/>
      <c r="F34" s="722">
        <v>393.94</v>
      </c>
      <c r="G34" s="722">
        <v>396.5</v>
      </c>
      <c r="H34" s="572">
        <v>2.5600000000000023</v>
      </c>
    </row>
    <row r="35" spans="2:8" ht="15.95" customHeight="1">
      <c r="B35" s="568"/>
      <c r="C35" s="573" t="s">
        <v>420</v>
      </c>
      <c r="D35" s="570"/>
      <c r="E35" s="571"/>
      <c r="F35" s="723">
        <v>393.42</v>
      </c>
      <c r="G35" s="723">
        <v>393.46</v>
      </c>
      <c r="H35" s="572">
        <v>3.999999999996362E-2</v>
      </c>
    </row>
    <row r="36" spans="2:8" ht="15.95" customHeight="1">
      <c r="B36" s="568"/>
      <c r="C36" s="574" t="s">
        <v>421</v>
      </c>
      <c r="D36" s="235"/>
      <c r="E36" s="575"/>
      <c r="F36" s="722">
        <v>375.62</v>
      </c>
      <c r="G36" s="722">
        <v>383.05</v>
      </c>
      <c r="H36" s="576">
        <v>7.4300000000000068</v>
      </c>
    </row>
    <row r="37" spans="2:8" ht="15.95" customHeight="1">
      <c r="B37" s="568"/>
      <c r="C37" s="583" t="s">
        <v>422</v>
      </c>
      <c r="D37" s="584"/>
      <c r="E37" s="575"/>
      <c r="F37" s="722">
        <v>381.48</v>
      </c>
      <c r="G37" s="722">
        <v>367.83</v>
      </c>
      <c r="H37" s="576">
        <v>-13.650000000000034</v>
      </c>
    </row>
    <row r="38" spans="2:8" ht="15.95" customHeight="1">
      <c r="B38" s="568"/>
      <c r="C38" s="585" t="s">
        <v>431</v>
      </c>
      <c r="D38" s="586"/>
      <c r="E38" s="571"/>
      <c r="F38" s="722">
        <v>365.03</v>
      </c>
      <c r="G38" s="722">
        <v>364.25</v>
      </c>
      <c r="H38" s="572">
        <v>-0.77999999999997272</v>
      </c>
    </row>
    <row r="39" spans="2:8" ht="15.95" customHeight="1">
      <c r="B39" s="577"/>
      <c r="C39" s="573" t="s">
        <v>423</v>
      </c>
      <c r="D39" s="570"/>
      <c r="E39" s="571"/>
      <c r="F39" s="723">
        <v>380.19</v>
      </c>
      <c r="G39" s="723">
        <v>368.74</v>
      </c>
      <c r="H39" s="572">
        <v>-11.449999999999989</v>
      </c>
    </row>
    <row r="40" spans="2:8" ht="15.95" customHeight="1">
      <c r="B40" s="577"/>
      <c r="C40" s="583" t="s">
        <v>424</v>
      </c>
      <c r="D40" s="253"/>
      <c r="E40" s="587"/>
      <c r="F40" s="722">
        <v>308.93</v>
      </c>
      <c r="G40" s="722">
        <v>297.77999999999997</v>
      </c>
      <c r="H40" s="576">
        <v>-11.150000000000034</v>
      </c>
    </row>
    <row r="41" spans="2:8" ht="15.95" customHeight="1">
      <c r="B41" s="577"/>
      <c r="C41" s="583" t="s">
        <v>432</v>
      </c>
      <c r="D41" s="584"/>
      <c r="E41" s="575"/>
      <c r="F41" s="722">
        <v>320.8</v>
      </c>
      <c r="G41" s="722">
        <v>322.79000000000002</v>
      </c>
      <c r="H41" s="576">
        <v>1.9900000000000091</v>
      </c>
    </row>
    <row r="42" spans="2:8" ht="15.95" customHeight="1">
      <c r="B42" s="577"/>
      <c r="C42" s="585" t="s">
        <v>433</v>
      </c>
      <c r="D42" s="586"/>
      <c r="E42" s="571"/>
      <c r="F42" s="722">
        <v>314.36</v>
      </c>
      <c r="G42" s="722">
        <v>305.72000000000003</v>
      </c>
      <c r="H42" s="572">
        <v>-8.6399999999999864</v>
      </c>
    </row>
    <row r="43" spans="2:8" ht="15.95" customHeight="1" thickBot="1">
      <c r="B43" s="578"/>
      <c r="C43" s="579" t="s">
        <v>426</v>
      </c>
      <c r="D43" s="580"/>
      <c r="E43" s="581"/>
      <c r="F43" s="724">
        <v>318.92</v>
      </c>
      <c r="G43" s="724">
        <v>318.75</v>
      </c>
      <c r="H43" s="582">
        <v>-0.17000000000001592</v>
      </c>
    </row>
    <row r="44" spans="2:8" ht="15.95" customHeight="1">
      <c r="B44" s="568" t="s">
        <v>435</v>
      </c>
      <c r="C44" s="574" t="s">
        <v>418</v>
      </c>
      <c r="D44" s="235"/>
      <c r="E44" s="575"/>
      <c r="F44" s="721">
        <v>401.4</v>
      </c>
      <c r="G44" s="721">
        <v>402.1</v>
      </c>
      <c r="H44" s="576">
        <v>0.70000000000004547</v>
      </c>
    </row>
    <row r="45" spans="2:8" ht="15.95" customHeight="1">
      <c r="B45" s="568"/>
      <c r="C45" s="569" t="s">
        <v>419</v>
      </c>
      <c r="D45" s="570"/>
      <c r="E45" s="571"/>
      <c r="F45" s="722">
        <v>395.02</v>
      </c>
      <c r="G45" s="722">
        <v>396.08</v>
      </c>
      <c r="H45" s="572">
        <v>1.0600000000000023</v>
      </c>
    </row>
    <row r="46" spans="2:8" ht="15.95" customHeight="1">
      <c r="B46" s="568"/>
      <c r="C46" s="573" t="s">
        <v>420</v>
      </c>
      <c r="D46" s="570"/>
      <c r="E46" s="571"/>
      <c r="F46" s="723">
        <v>397.54</v>
      </c>
      <c r="G46" s="723">
        <v>398.46</v>
      </c>
      <c r="H46" s="572">
        <v>0.91999999999995907</v>
      </c>
    </row>
    <row r="47" spans="2:8" ht="15.95" customHeight="1">
      <c r="B47" s="568"/>
      <c r="C47" s="574" t="s">
        <v>421</v>
      </c>
      <c r="D47" s="235"/>
      <c r="E47" s="575"/>
      <c r="F47" s="722">
        <v>386.04</v>
      </c>
      <c r="G47" s="722">
        <v>387.9</v>
      </c>
      <c r="H47" s="576">
        <v>1.8599999999999568</v>
      </c>
    </row>
    <row r="48" spans="2:8" ht="15.95" customHeight="1">
      <c r="B48" s="568"/>
      <c r="C48" s="569" t="s">
        <v>422</v>
      </c>
      <c r="D48" s="570"/>
      <c r="E48" s="571"/>
      <c r="F48" s="722">
        <v>383.22</v>
      </c>
      <c r="G48" s="722">
        <v>390.77</v>
      </c>
      <c r="H48" s="572">
        <v>7.5499999999999545</v>
      </c>
    </row>
    <row r="49" spans="2:8" ht="15.95" customHeight="1">
      <c r="B49" s="568"/>
      <c r="C49" s="573" t="s">
        <v>423</v>
      </c>
      <c r="D49" s="570"/>
      <c r="E49" s="571"/>
      <c r="F49" s="723">
        <v>383.85</v>
      </c>
      <c r="G49" s="723">
        <v>390.13</v>
      </c>
      <c r="H49" s="572">
        <v>6.2799999999999727</v>
      </c>
    </row>
    <row r="50" spans="2:8" ht="15.95" customHeight="1">
      <c r="B50" s="577"/>
      <c r="C50" s="574" t="s">
        <v>424</v>
      </c>
      <c r="D50" s="235"/>
      <c r="E50" s="575"/>
      <c r="F50" s="722">
        <v>324.27999999999997</v>
      </c>
      <c r="G50" s="722">
        <v>330.4</v>
      </c>
      <c r="H50" s="576">
        <v>6.1200000000000045</v>
      </c>
    </row>
    <row r="51" spans="2:8" ht="15.95" customHeight="1">
      <c r="B51" s="577"/>
      <c r="C51" s="569" t="s">
        <v>425</v>
      </c>
      <c r="D51" s="570"/>
      <c r="E51" s="571"/>
      <c r="F51" s="722">
        <v>330.15</v>
      </c>
      <c r="G51" s="722">
        <v>337.46</v>
      </c>
      <c r="H51" s="572">
        <v>7.3100000000000023</v>
      </c>
    </row>
    <row r="52" spans="2:8" ht="15.95" customHeight="1" thickBot="1">
      <c r="B52" s="588"/>
      <c r="C52" s="579" t="s">
        <v>426</v>
      </c>
      <c r="D52" s="580"/>
      <c r="E52" s="581"/>
      <c r="F52" s="724">
        <v>327.27999999999997</v>
      </c>
      <c r="G52" s="724">
        <v>334.01</v>
      </c>
      <c r="H52" s="582">
        <v>6.7300000000000182</v>
      </c>
    </row>
    <row r="53" spans="2:8">
      <c r="H53" s="105" t="s">
        <v>56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5" customWidth="1"/>
    <col min="2" max="2" width="48" style="235" customWidth="1"/>
    <col min="3" max="3" width="21.85546875" style="235" customWidth="1"/>
    <col min="4" max="4" width="19" style="235" customWidth="1"/>
    <col min="5" max="5" width="35.42578125" style="235" customWidth="1"/>
    <col min="6" max="6" width="4.140625" style="235" customWidth="1"/>
    <col min="7" max="16384" width="9.140625" style="235"/>
  </cols>
  <sheetData>
    <row r="2" spans="2:7" ht="10.15" customHeight="1" thickBot="1">
      <c r="B2" s="589"/>
      <c r="C2" s="589"/>
      <c r="D2" s="589"/>
      <c r="E2" s="589"/>
    </row>
    <row r="3" spans="2:7" ht="18.600000000000001" customHeight="1" thickBot="1">
      <c r="B3" s="429" t="s">
        <v>436</v>
      </c>
      <c r="C3" s="430"/>
      <c r="D3" s="430"/>
      <c r="E3" s="431"/>
    </row>
    <row r="4" spans="2:7" ht="13.15" customHeight="1" thickBot="1">
      <c r="B4" s="590" t="s">
        <v>437</v>
      </c>
      <c r="C4" s="590"/>
      <c r="D4" s="590"/>
      <c r="E4" s="590"/>
      <c r="F4" s="240"/>
      <c r="G4" s="240"/>
    </row>
    <row r="5" spans="2:7" ht="40.15" customHeight="1">
      <c r="B5" s="591" t="s">
        <v>438</v>
      </c>
      <c r="C5" s="592" t="s">
        <v>144</v>
      </c>
      <c r="D5" s="592" t="s">
        <v>145</v>
      </c>
      <c r="E5" s="593" t="s">
        <v>146</v>
      </c>
      <c r="F5" s="240"/>
      <c r="G5" s="240"/>
    </row>
    <row r="6" spans="2:7" ht="12.95" customHeight="1">
      <c r="B6" s="594" t="s">
        <v>439</v>
      </c>
      <c r="C6" s="595">
        <v>225.19</v>
      </c>
      <c r="D6" s="595">
        <v>225.28</v>
      </c>
      <c r="E6" s="596">
        <v>9.0000000000003411E-2</v>
      </c>
    </row>
    <row r="7" spans="2:7" ht="12.95" customHeight="1">
      <c r="B7" s="597" t="s">
        <v>440</v>
      </c>
      <c r="C7" s="598">
        <v>201.18</v>
      </c>
      <c r="D7" s="598">
        <v>201.82</v>
      </c>
      <c r="E7" s="596">
        <v>0.63999999999998636</v>
      </c>
    </row>
    <row r="8" spans="2:7" ht="12.95" customHeight="1">
      <c r="B8" s="597" t="s">
        <v>441</v>
      </c>
      <c r="C8" s="598">
        <v>95.38</v>
      </c>
      <c r="D8" s="598">
        <v>95.38</v>
      </c>
      <c r="E8" s="596">
        <v>0</v>
      </c>
    </row>
    <row r="9" spans="2:7" ht="12.95" customHeight="1">
      <c r="B9" s="597" t="s">
        <v>442</v>
      </c>
      <c r="C9" s="598">
        <v>226.23</v>
      </c>
      <c r="D9" s="598">
        <v>226.23</v>
      </c>
      <c r="E9" s="596">
        <v>0</v>
      </c>
    </row>
    <row r="10" spans="2:7" ht="12.95" customHeight="1" thickBot="1">
      <c r="B10" s="599" t="s">
        <v>443</v>
      </c>
      <c r="C10" s="600">
        <v>213.26</v>
      </c>
      <c r="D10" s="600">
        <v>214.68</v>
      </c>
      <c r="E10" s="601">
        <v>1.4200000000000159</v>
      </c>
    </row>
    <row r="11" spans="2:7" ht="12.95" customHeight="1" thickBot="1">
      <c r="B11" s="602"/>
      <c r="C11" s="603"/>
      <c r="D11" s="604"/>
      <c r="E11" s="605"/>
    </row>
    <row r="12" spans="2:7" ht="15.75" customHeight="1" thickBot="1">
      <c r="B12" s="429" t="s">
        <v>444</v>
      </c>
      <c r="C12" s="430"/>
      <c r="D12" s="430"/>
      <c r="E12" s="431"/>
    </row>
    <row r="13" spans="2:7" ht="12" customHeight="1" thickBot="1">
      <c r="B13" s="606"/>
      <c r="C13" s="606"/>
      <c r="D13" s="606"/>
      <c r="E13" s="606"/>
    </row>
    <row r="14" spans="2:7" ht="40.15" customHeight="1">
      <c r="B14" s="607" t="s">
        <v>445</v>
      </c>
      <c r="C14" s="592" t="s">
        <v>144</v>
      </c>
      <c r="D14" s="592" t="s">
        <v>145</v>
      </c>
      <c r="E14" s="608" t="s">
        <v>146</v>
      </c>
    </row>
    <row r="15" spans="2:7" ht="12.95" customHeight="1">
      <c r="B15" s="609" t="s">
        <v>446</v>
      </c>
      <c r="C15" s="610"/>
      <c r="D15" s="610"/>
      <c r="E15" s="611"/>
    </row>
    <row r="16" spans="2:7" ht="12.95" customHeight="1">
      <c r="B16" s="609" t="s">
        <v>447</v>
      </c>
      <c r="C16" s="612">
        <v>76.31</v>
      </c>
      <c r="D16" s="612">
        <v>76.86</v>
      </c>
      <c r="E16" s="613">
        <v>0.54999999999999716</v>
      </c>
    </row>
    <row r="17" spans="2:5" ht="12.95" customHeight="1">
      <c r="B17" s="609" t="s">
        <v>448</v>
      </c>
      <c r="C17" s="612">
        <v>203.76</v>
      </c>
      <c r="D17" s="612">
        <v>210.3</v>
      </c>
      <c r="E17" s="613">
        <v>6.5400000000000205</v>
      </c>
    </row>
    <row r="18" spans="2:5" ht="12.95" customHeight="1">
      <c r="B18" s="609" t="s">
        <v>449</v>
      </c>
      <c r="C18" s="612">
        <v>87.99</v>
      </c>
      <c r="D18" s="612">
        <v>82.95</v>
      </c>
      <c r="E18" s="613">
        <v>-5.039999999999992</v>
      </c>
    </row>
    <row r="19" spans="2:5" ht="12.95" customHeight="1">
      <c r="B19" s="609" t="s">
        <v>450</v>
      </c>
      <c r="C19" s="612">
        <v>130.59</v>
      </c>
      <c r="D19" s="612">
        <v>134.63</v>
      </c>
      <c r="E19" s="613">
        <v>4.039999999999992</v>
      </c>
    </row>
    <row r="20" spans="2:5" ht="12.95" customHeight="1">
      <c r="B20" s="614" t="s">
        <v>451</v>
      </c>
      <c r="C20" s="615">
        <v>129.76</v>
      </c>
      <c r="D20" s="615">
        <v>132.62</v>
      </c>
      <c r="E20" s="616">
        <v>2.8600000000000136</v>
      </c>
    </row>
    <row r="21" spans="2:5" ht="12.95" customHeight="1">
      <c r="B21" s="609" t="s">
        <v>452</v>
      </c>
      <c r="C21" s="617"/>
      <c r="D21" s="617"/>
      <c r="E21" s="618"/>
    </row>
    <row r="22" spans="2:5" ht="12.95" customHeight="1">
      <c r="B22" s="609" t="s">
        <v>453</v>
      </c>
      <c r="C22" s="617">
        <v>162.66999999999999</v>
      </c>
      <c r="D22" s="617">
        <v>165.32</v>
      </c>
      <c r="E22" s="618">
        <v>2.6500000000000057</v>
      </c>
    </row>
    <row r="23" spans="2:5" ht="12.95" customHeight="1">
      <c r="B23" s="609" t="s">
        <v>454</v>
      </c>
      <c r="C23" s="617">
        <v>283.77999999999997</v>
      </c>
      <c r="D23" s="617">
        <v>287.77999999999997</v>
      </c>
      <c r="E23" s="618">
        <v>4</v>
      </c>
    </row>
    <row r="24" spans="2:5" ht="12.95" customHeight="1">
      <c r="B24" s="609" t="s">
        <v>455</v>
      </c>
      <c r="C24" s="617">
        <v>350</v>
      </c>
      <c r="D24" s="617">
        <v>350</v>
      </c>
      <c r="E24" s="618">
        <v>0</v>
      </c>
    </row>
    <row r="25" spans="2:5" ht="12.95" customHeight="1">
      <c r="B25" s="609" t="s">
        <v>456</v>
      </c>
      <c r="C25" s="617">
        <v>204.45</v>
      </c>
      <c r="D25" s="617">
        <v>207.44</v>
      </c>
      <c r="E25" s="618">
        <v>2.9900000000000091</v>
      </c>
    </row>
    <row r="26" spans="2:5" ht="12.95" customHeight="1" thickBot="1">
      <c r="B26" s="619" t="s">
        <v>457</v>
      </c>
      <c r="C26" s="620">
        <v>249</v>
      </c>
      <c r="D26" s="620">
        <v>252.56</v>
      </c>
      <c r="E26" s="621">
        <v>3.5600000000000023</v>
      </c>
    </row>
    <row r="27" spans="2:5" ht="12.95" customHeight="1">
      <c r="B27" s="622"/>
      <c r="C27" s="623"/>
      <c r="D27" s="623"/>
      <c r="E27" s="624"/>
    </row>
    <row r="28" spans="2:5" ht="18.600000000000001" customHeight="1">
      <c r="B28" s="546" t="s">
        <v>458</v>
      </c>
      <c r="C28" s="546"/>
      <c r="D28" s="546"/>
      <c r="E28" s="546"/>
    </row>
    <row r="29" spans="2:5" ht="10.5" customHeight="1" thickBot="1">
      <c r="B29" s="547"/>
      <c r="C29" s="547"/>
      <c r="D29" s="547"/>
      <c r="E29" s="547"/>
    </row>
    <row r="30" spans="2:5" ht="18.600000000000001" customHeight="1" thickBot="1">
      <c r="B30" s="429" t="s">
        <v>459</v>
      </c>
      <c r="C30" s="430"/>
      <c r="D30" s="430"/>
      <c r="E30" s="431"/>
    </row>
    <row r="31" spans="2:5" ht="14.45" customHeight="1" thickBot="1">
      <c r="B31" s="625" t="s">
        <v>460</v>
      </c>
      <c r="C31" s="625"/>
      <c r="D31" s="625"/>
      <c r="E31" s="625"/>
    </row>
    <row r="32" spans="2:5" ht="40.15" customHeight="1">
      <c r="B32" s="626" t="s">
        <v>461</v>
      </c>
      <c r="C32" s="592" t="s">
        <v>144</v>
      </c>
      <c r="D32" s="592" t="s">
        <v>145</v>
      </c>
      <c r="E32" s="627" t="s">
        <v>146</v>
      </c>
    </row>
    <row r="33" spans="2:5" ht="20.100000000000001" customHeight="1">
      <c r="B33" s="628" t="s">
        <v>462</v>
      </c>
      <c r="C33" s="629">
        <v>634.15</v>
      </c>
      <c r="D33" s="629">
        <v>617.07000000000005</v>
      </c>
      <c r="E33" s="630">
        <v>-17.079999999999927</v>
      </c>
    </row>
    <row r="34" spans="2:5" ht="20.100000000000001" customHeight="1">
      <c r="B34" s="631" t="s">
        <v>463</v>
      </c>
      <c r="C34" s="632">
        <v>592.9</v>
      </c>
      <c r="D34" s="632">
        <v>575.15</v>
      </c>
      <c r="E34" s="630">
        <v>-17.75</v>
      </c>
    </row>
    <row r="35" spans="2:5" ht="12" thickBot="1">
      <c r="B35" s="633" t="s">
        <v>464</v>
      </c>
      <c r="C35" s="634">
        <v>613.52</v>
      </c>
      <c r="D35" s="634">
        <v>596.11</v>
      </c>
      <c r="E35" s="635">
        <v>-17.409999999999968</v>
      </c>
    </row>
    <row r="36" spans="2:5">
      <c r="B36" s="636"/>
      <c r="E36" s="637"/>
    </row>
    <row r="37" spans="2:5" ht="12" thickBot="1">
      <c r="B37" s="638" t="s">
        <v>465</v>
      </c>
      <c r="C37" s="639"/>
      <c r="D37" s="639"/>
      <c r="E37" s="640"/>
    </row>
    <row r="38" spans="2:5" ht="40.15" customHeight="1">
      <c r="B38" s="626" t="s">
        <v>466</v>
      </c>
      <c r="C38" s="641" t="s">
        <v>144</v>
      </c>
      <c r="D38" s="641" t="s">
        <v>145</v>
      </c>
      <c r="E38" s="627" t="s">
        <v>146</v>
      </c>
    </row>
    <row r="39" spans="2:5">
      <c r="B39" s="642" t="s">
        <v>150</v>
      </c>
      <c r="C39" s="629">
        <v>682.61</v>
      </c>
      <c r="D39" s="629">
        <v>662.1</v>
      </c>
      <c r="E39" s="643">
        <v>-20.509999999999991</v>
      </c>
    </row>
    <row r="40" spans="2:5">
      <c r="B40" s="644" t="s">
        <v>157</v>
      </c>
      <c r="C40" s="632">
        <v>682.99</v>
      </c>
      <c r="D40" s="632">
        <v>622.99</v>
      </c>
      <c r="E40" s="630">
        <v>-60</v>
      </c>
    </row>
    <row r="41" spans="2:5">
      <c r="B41" s="644" t="s">
        <v>221</v>
      </c>
      <c r="C41" s="632">
        <v>699.13</v>
      </c>
      <c r="D41" s="632">
        <v>688.2</v>
      </c>
      <c r="E41" s="630">
        <v>-10.92999999999995</v>
      </c>
    </row>
    <row r="42" spans="2:5">
      <c r="B42" s="644" t="s">
        <v>148</v>
      </c>
      <c r="C42" s="632">
        <v>601.83000000000004</v>
      </c>
      <c r="D42" s="632">
        <v>601.83000000000004</v>
      </c>
      <c r="E42" s="630">
        <v>0</v>
      </c>
    </row>
    <row r="43" spans="2:5">
      <c r="B43" s="644" t="s">
        <v>467</v>
      </c>
      <c r="C43" s="632">
        <v>659.66</v>
      </c>
      <c r="D43" s="632">
        <v>643.95000000000005</v>
      </c>
      <c r="E43" s="630">
        <v>-15.709999999999923</v>
      </c>
    </row>
    <row r="44" spans="2:5">
      <c r="B44" s="644" t="s">
        <v>163</v>
      </c>
      <c r="C44" s="632">
        <v>630.30999999999995</v>
      </c>
      <c r="D44" s="632">
        <v>600.30999999999995</v>
      </c>
      <c r="E44" s="630">
        <v>-30</v>
      </c>
    </row>
    <row r="45" spans="2:5">
      <c r="B45" s="644" t="s">
        <v>179</v>
      </c>
      <c r="C45" s="632">
        <v>577.04999999999995</v>
      </c>
      <c r="D45" s="632">
        <v>557.04999999999995</v>
      </c>
      <c r="E45" s="630">
        <v>-20</v>
      </c>
    </row>
    <row r="46" spans="2:5">
      <c r="B46" s="645" t="s">
        <v>169</v>
      </c>
      <c r="C46" s="646">
        <v>677.02</v>
      </c>
      <c r="D46" s="646">
        <v>665.02</v>
      </c>
      <c r="E46" s="647">
        <v>-12</v>
      </c>
    </row>
    <row r="47" spans="2:5" ht="12" thickBot="1">
      <c r="B47" s="633" t="s">
        <v>464</v>
      </c>
      <c r="C47" s="634">
        <v>642.78</v>
      </c>
      <c r="D47" s="634">
        <v>624.57000000000005</v>
      </c>
      <c r="E47" s="635">
        <v>-18.209999999999923</v>
      </c>
    </row>
    <row r="48" spans="2:5">
      <c r="E48" s="105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5" customWidth="1"/>
    <col min="2" max="2" width="32.85546875" style="545" customWidth="1"/>
    <col min="3" max="3" width="14.7109375" style="545" customWidth="1"/>
    <col min="4" max="4" width="15" style="545" customWidth="1"/>
    <col min="5" max="5" width="11.7109375" style="545" customWidth="1"/>
    <col min="6" max="6" width="14.85546875" style="545" customWidth="1"/>
    <col min="7" max="7" width="15.140625" style="545" customWidth="1"/>
    <col min="8" max="8" width="11.7109375" style="545" customWidth="1"/>
    <col min="9" max="9" width="15.5703125" style="545" customWidth="1"/>
    <col min="10" max="10" width="14.85546875" style="545" customWidth="1"/>
    <col min="11" max="11" width="13.28515625" style="545" customWidth="1"/>
    <col min="12" max="12" width="3.28515625" style="545" customWidth="1"/>
    <col min="13" max="13" width="11.42578125" style="545"/>
    <col min="14" max="14" width="16.140625" style="545" customWidth="1"/>
    <col min="15" max="16384" width="11.42578125" style="545"/>
  </cols>
  <sheetData>
    <row r="1" spans="2:20" hidden="1">
      <c r="B1" s="648"/>
      <c r="C1" s="648"/>
      <c r="D1" s="648"/>
      <c r="E1" s="648"/>
      <c r="F1" s="648"/>
      <c r="G1" s="648"/>
      <c r="H1" s="648"/>
      <c r="I1" s="648"/>
      <c r="J1" s="648"/>
      <c r="K1" s="649"/>
      <c r="L1" s="650" t="s">
        <v>468</v>
      </c>
      <c r="M1" s="651"/>
      <c r="N1" s="651"/>
      <c r="O1" s="651"/>
      <c r="P1" s="651"/>
      <c r="Q1" s="651"/>
      <c r="R1" s="651"/>
      <c r="S1" s="651"/>
      <c r="T1" s="651"/>
    </row>
    <row r="2" spans="2:20" ht="21.6" customHeight="1">
      <c r="B2" s="648"/>
      <c r="C2" s="648"/>
      <c r="D2" s="648"/>
      <c r="E2" s="648"/>
      <c r="F2" s="648"/>
      <c r="G2" s="648"/>
      <c r="H2" s="648"/>
      <c r="I2" s="648"/>
      <c r="J2" s="648"/>
      <c r="K2" s="652"/>
      <c r="L2" s="653"/>
      <c r="M2" s="654"/>
      <c r="N2" s="654"/>
      <c r="O2" s="654"/>
      <c r="P2" s="654"/>
      <c r="Q2" s="654"/>
      <c r="R2" s="654"/>
      <c r="S2" s="654"/>
      <c r="T2" s="654"/>
    </row>
    <row r="3" spans="2:20" ht="9.6" customHeight="1">
      <c r="B3" s="648"/>
      <c r="C3" s="648"/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  <c r="O3" s="648"/>
      <c r="P3" s="648"/>
      <c r="Q3" s="648"/>
      <c r="R3" s="648"/>
      <c r="S3" s="648"/>
      <c r="T3" s="648"/>
    </row>
    <row r="4" spans="2:20" ht="23.45" customHeight="1" thickBot="1">
      <c r="B4" s="364" t="s">
        <v>469</v>
      </c>
      <c r="C4" s="364"/>
      <c r="D4" s="364"/>
      <c r="E4" s="364"/>
      <c r="F4" s="364"/>
      <c r="G4" s="364"/>
      <c r="H4" s="364"/>
      <c r="I4" s="364"/>
      <c r="J4" s="364"/>
      <c r="K4" s="364"/>
      <c r="L4" s="654"/>
      <c r="M4" s="654"/>
      <c r="N4" s="654"/>
      <c r="O4" s="654"/>
      <c r="P4" s="654"/>
      <c r="Q4" s="654"/>
      <c r="R4" s="654"/>
      <c r="S4" s="648"/>
      <c r="T4" s="648"/>
    </row>
    <row r="5" spans="2:20" ht="21" customHeight="1" thickBot="1">
      <c r="B5" s="429" t="s">
        <v>470</v>
      </c>
      <c r="C5" s="430"/>
      <c r="D5" s="430"/>
      <c r="E5" s="430"/>
      <c r="F5" s="430"/>
      <c r="G5" s="430"/>
      <c r="H5" s="430"/>
      <c r="I5" s="430"/>
      <c r="J5" s="430"/>
      <c r="K5" s="431"/>
      <c r="L5" s="655"/>
      <c r="M5" s="655"/>
      <c r="N5" s="655"/>
      <c r="O5" s="655"/>
      <c r="P5" s="655"/>
      <c r="Q5" s="655"/>
      <c r="R5" s="655"/>
      <c r="S5" s="648"/>
      <c r="T5" s="648"/>
    </row>
    <row r="6" spans="2:20" ht="13.15" customHeight="1">
      <c r="L6" s="654"/>
      <c r="M6" s="654"/>
      <c r="N6" s="654"/>
      <c r="O6" s="654"/>
      <c r="P6" s="654"/>
      <c r="Q6" s="654"/>
      <c r="R6" s="655"/>
      <c r="S6" s="648"/>
      <c r="T6" s="648"/>
    </row>
    <row r="7" spans="2:20" ht="13.15" customHeight="1">
      <c r="B7" s="656" t="s">
        <v>471</v>
      </c>
      <c r="C7" s="656"/>
      <c r="D7" s="656"/>
      <c r="E7" s="656"/>
      <c r="F7" s="656"/>
      <c r="G7" s="656"/>
      <c r="H7" s="656"/>
      <c r="I7" s="656"/>
      <c r="J7" s="656"/>
      <c r="K7" s="656"/>
      <c r="L7" s="654"/>
      <c r="M7" s="654"/>
      <c r="N7" s="654"/>
      <c r="O7" s="654"/>
      <c r="P7" s="654"/>
      <c r="Q7" s="654"/>
      <c r="R7" s="655"/>
      <c r="S7" s="648"/>
      <c r="T7" s="648"/>
    </row>
    <row r="8" spans="2:20" ht="13.5" thickBot="1">
      <c r="B8" s="235"/>
      <c r="C8" s="235"/>
      <c r="D8" s="235"/>
      <c r="E8" s="235"/>
      <c r="F8" s="235"/>
      <c r="G8" s="235"/>
      <c r="H8" s="235"/>
      <c r="I8" s="235"/>
      <c r="J8" s="235"/>
      <c r="K8" s="235"/>
    </row>
    <row r="9" spans="2:20" ht="19.899999999999999" customHeight="1">
      <c r="B9" s="657" t="s">
        <v>472</v>
      </c>
      <c r="C9" s="658" t="s">
        <v>473</v>
      </c>
      <c r="D9" s="659"/>
      <c r="E9" s="660"/>
      <c r="F9" s="661" t="s">
        <v>474</v>
      </c>
      <c r="G9" s="662"/>
      <c r="H9" s="660"/>
      <c r="I9" s="661" t="s">
        <v>475</v>
      </c>
      <c r="J9" s="662"/>
      <c r="K9" s="663"/>
    </row>
    <row r="10" spans="2:20" ht="37.15" customHeight="1">
      <c r="B10" s="664"/>
      <c r="C10" s="665" t="s">
        <v>144</v>
      </c>
      <c r="D10" s="665" t="s">
        <v>145</v>
      </c>
      <c r="E10" s="666" t="s">
        <v>146</v>
      </c>
      <c r="F10" s="667" t="s">
        <v>144</v>
      </c>
      <c r="G10" s="667" t="s">
        <v>145</v>
      </c>
      <c r="H10" s="666" t="s">
        <v>146</v>
      </c>
      <c r="I10" s="667" t="s">
        <v>144</v>
      </c>
      <c r="J10" s="667" t="s">
        <v>145</v>
      </c>
      <c r="K10" s="668" t="s">
        <v>146</v>
      </c>
    </row>
    <row r="11" spans="2:20" ht="30" customHeight="1" thickBot="1">
      <c r="B11" s="669" t="s">
        <v>476</v>
      </c>
      <c r="C11" s="670">
        <v>178.31</v>
      </c>
      <c r="D11" s="670">
        <v>177.51</v>
      </c>
      <c r="E11" s="671">
        <v>-0.80000000000001137</v>
      </c>
      <c r="F11" s="670">
        <v>176.22</v>
      </c>
      <c r="G11" s="670">
        <v>176.22</v>
      </c>
      <c r="H11" s="671">
        <v>0</v>
      </c>
      <c r="I11" s="670">
        <v>173.51</v>
      </c>
      <c r="J11" s="670">
        <v>172.75</v>
      </c>
      <c r="K11" s="672">
        <v>-0.75999999999999091</v>
      </c>
    </row>
    <row r="12" spans="2:20" ht="19.899999999999999" customHeight="1">
      <c r="B12" s="235"/>
      <c r="C12" s="235"/>
      <c r="D12" s="235"/>
      <c r="E12" s="235"/>
      <c r="F12" s="235"/>
      <c r="G12" s="235"/>
      <c r="H12" s="235"/>
      <c r="I12" s="235"/>
      <c r="J12" s="235"/>
      <c r="K12" s="235"/>
    </row>
    <row r="13" spans="2:20" ht="19.899999999999999" customHeight="1" thickBot="1">
      <c r="B13" s="235"/>
      <c r="C13" s="235"/>
      <c r="D13" s="235"/>
      <c r="E13" s="235"/>
      <c r="F13" s="235"/>
      <c r="G13" s="235"/>
      <c r="H13" s="235"/>
      <c r="I13" s="235"/>
      <c r="J13" s="235"/>
      <c r="K13" s="235"/>
    </row>
    <row r="14" spans="2:20" ht="19.899999999999999" customHeight="1">
      <c r="B14" s="657" t="s">
        <v>472</v>
      </c>
      <c r="C14" s="661" t="s">
        <v>477</v>
      </c>
      <c r="D14" s="662"/>
      <c r="E14" s="660"/>
      <c r="F14" s="661" t="s">
        <v>478</v>
      </c>
      <c r="G14" s="662"/>
      <c r="H14" s="660"/>
      <c r="I14" s="661" t="s">
        <v>479</v>
      </c>
      <c r="J14" s="662"/>
      <c r="K14" s="663"/>
    </row>
    <row r="15" spans="2:20" ht="37.15" customHeight="1">
      <c r="B15" s="664"/>
      <c r="C15" s="667" t="s">
        <v>144</v>
      </c>
      <c r="D15" s="667" t="s">
        <v>145</v>
      </c>
      <c r="E15" s="666" t="s">
        <v>146</v>
      </c>
      <c r="F15" s="667" t="s">
        <v>144</v>
      </c>
      <c r="G15" s="667" t="s">
        <v>145</v>
      </c>
      <c r="H15" s="666" t="s">
        <v>146</v>
      </c>
      <c r="I15" s="667" t="s">
        <v>144</v>
      </c>
      <c r="J15" s="667" t="s">
        <v>145</v>
      </c>
      <c r="K15" s="668" t="s">
        <v>146</v>
      </c>
    </row>
    <row r="16" spans="2:20" ht="30" customHeight="1" thickBot="1">
      <c r="B16" s="669" t="s">
        <v>476</v>
      </c>
      <c r="C16" s="670">
        <v>173.4</v>
      </c>
      <c r="D16" s="670">
        <v>172.3</v>
      </c>
      <c r="E16" s="671">
        <v>-1.0999999999999943</v>
      </c>
      <c r="F16" s="670">
        <v>173.26</v>
      </c>
      <c r="G16" s="670">
        <v>172.31</v>
      </c>
      <c r="H16" s="671">
        <v>-0.94999999999998863</v>
      </c>
      <c r="I16" s="670">
        <v>168.16</v>
      </c>
      <c r="J16" s="670">
        <v>167.98</v>
      </c>
      <c r="K16" s="672">
        <v>-0.18000000000000682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9" t="s">
        <v>480</v>
      </c>
      <c r="C19" s="430"/>
      <c r="D19" s="430"/>
      <c r="E19" s="430"/>
      <c r="F19" s="430"/>
      <c r="G19" s="430"/>
      <c r="H19" s="430"/>
      <c r="I19" s="430"/>
      <c r="J19" s="430"/>
      <c r="K19" s="431"/>
    </row>
    <row r="20" spans="2:11" ht="19.899999999999999" customHeight="1">
      <c r="B20" s="261"/>
    </row>
    <row r="21" spans="2:11" ht="19.899999999999999" customHeight="1" thickBot="1"/>
    <row r="22" spans="2:11" ht="19.899999999999999" customHeight="1">
      <c r="B22" s="657" t="s">
        <v>481</v>
      </c>
      <c r="C22" s="661" t="s">
        <v>482</v>
      </c>
      <c r="D22" s="662"/>
      <c r="E22" s="660"/>
      <c r="F22" s="661" t="s">
        <v>483</v>
      </c>
      <c r="G22" s="662"/>
      <c r="H22" s="660"/>
      <c r="I22" s="661" t="s">
        <v>484</v>
      </c>
      <c r="J22" s="662"/>
      <c r="K22" s="663"/>
    </row>
    <row r="23" spans="2:11" ht="37.15" customHeight="1">
      <c r="B23" s="664"/>
      <c r="C23" s="667" t="s">
        <v>144</v>
      </c>
      <c r="D23" s="667" t="s">
        <v>145</v>
      </c>
      <c r="E23" s="666" t="s">
        <v>146</v>
      </c>
      <c r="F23" s="667" t="s">
        <v>144</v>
      </c>
      <c r="G23" s="667" t="s">
        <v>145</v>
      </c>
      <c r="H23" s="666" t="s">
        <v>146</v>
      </c>
      <c r="I23" s="667" t="s">
        <v>144</v>
      </c>
      <c r="J23" s="667" t="s">
        <v>145</v>
      </c>
      <c r="K23" s="668" t="s">
        <v>146</v>
      </c>
    </row>
    <row r="24" spans="2:11" ht="30" customHeight="1">
      <c r="B24" s="673" t="s">
        <v>485</v>
      </c>
      <c r="C24" s="674" t="s">
        <v>273</v>
      </c>
      <c r="D24" s="674" t="s">
        <v>273</v>
      </c>
      <c r="E24" s="675" t="s">
        <v>273</v>
      </c>
      <c r="F24" s="674">
        <v>1.48</v>
      </c>
      <c r="G24" s="674">
        <v>1.49</v>
      </c>
      <c r="H24" s="675">
        <v>1.0000000000000009E-2</v>
      </c>
      <c r="I24" s="674">
        <v>1.45</v>
      </c>
      <c r="J24" s="674">
        <v>1.46</v>
      </c>
      <c r="K24" s="676">
        <v>1.0000000000000009E-2</v>
      </c>
    </row>
    <row r="25" spans="2:11" ht="30" customHeight="1">
      <c r="B25" s="673" t="s">
        <v>486</v>
      </c>
      <c r="C25" s="674">
        <v>1.46</v>
      </c>
      <c r="D25" s="674">
        <v>1.47</v>
      </c>
      <c r="E25" s="675">
        <v>1.0000000000000009E-2</v>
      </c>
      <c r="F25" s="674">
        <v>1.44</v>
      </c>
      <c r="G25" s="674">
        <v>1.45</v>
      </c>
      <c r="H25" s="675">
        <v>1.0000000000000009E-2</v>
      </c>
      <c r="I25" s="674">
        <v>1.42</v>
      </c>
      <c r="J25" s="674">
        <v>1.43</v>
      </c>
      <c r="K25" s="676">
        <v>1.0000000000000009E-2</v>
      </c>
    </row>
    <row r="26" spans="2:11" ht="30" customHeight="1">
      <c r="B26" s="673" t="s">
        <v>487</v>
      </c>
      <c r="C26" s="674">
        <v>1.43</v>
      </c>
      <c r="D26" s="674">
        <v>1.43</v>
      </c>
      <c r="E26" s="675">
        <v>0</v>
      </c>
      <c r="F26" s="674">
        <v>1.42</v>
      </c>
      <c r="G26" s="674">
        <v>1.42</v>
      </c>
      <c r="H26" s="675">
        <v>0</v>
      </c>
      <c r="I26" s="674">
        <v>1.41</v>
      </c>
      <c r="J26" s="674">
        <v>1.41</v>
      </c>
      <c r="K26" s="676">
        <v>0</v>
      </c>
    </row>
    <row r="27" spans="2:11" ht="30" customHeight="1">
      <c r="B27" s="673" t="s">
        <v>488</v>
      </c>
      <c r="C27" s="674">
        <v>1.46</v>
      </c>
      <c r="D27" s="674">
        <v>1.46</v>
      </c>
      <c r="E27" s="675">
        <v>0</v>
      </c>
      <c r="F27" s="674">
        <v>1.45</v>
      </c>
      <c r="G27" s="674">
        <v>1.46</v>
      </c>
      <c r="H27" s="675">
        <v>1.0000000000000009E-2</v>
      </c>
      <c r="I27" s="674">
        <v>1.44</v>
      </c>
      <c r="J27" s="674">
        <v>1.44</v>
      </c>
      <c r="K27" s="676">
        <v>0</v>
      </c>
    </row>
    <row r="28" spans="2:11" ht="30" customHeight="1">
      <c r="B28" s="673" t="s">
        <v>489</v>
      </c>
      <c r="C28" s="674">
        <v>1.44</v>
      </c>
      <c r="D28" s="674">
        <v>1.44</v>
      </c>
      <c r="E28" s="675">
        <v>0</v>
      </c>
      <c r="F28" s="674">
        <v>1.42</v>
      </c>
      <c r="G28" s="674">
        <v>1.42</v>
      </c>
      <c r="H28" s="675">
        <v>0</v>
      </c>
      <c r="I28" s="674">
        <v>1.84</v>
      </c>
      <c r="J28" s="674">
        <v>1.84</v>
      </c>
      <c r="K28" s="676">
        <v>0</v>
      </c>
    </row>
    <row r="29" spans="2:11" ht="30" customHeight="1">
      <c r="B29" s="673" t="s">
        <v>490</v>
      </c>
      <c r="C29" s="674">
        <v>1.42</v>
      </c>
      <c r="D29" s="674">
        <v>1.42</v>
      </c>
      <c r="E29" s="675">
        <v>0</v>
      </c>
      <c r="F29" s="674">
        <v>1.42</v>
      </c>
      <c r="G29" s="674">
        <v>1.42</v>
      </c>
      <c r="H29" s="675">
        <v>0</v>
      </c>
      <c r="I29" s="674">
        <v>1.4</v>
      </c>
      <c r="J29" s="674">
        <v>1.4</v>
      </c>
      <c r="K29" s="676">
        <v>0</v>
      </c>
    </row>
    <row r="30" spans="2:11" ht="30" customHeight="1">
      <c r="B30" s="673" t="s">
        <v>491</v>
      </c>
      <c r="C30" s="674">
        <v>1.43</v>
      </c>
      <c r="D30" s="674">
        <v>1.43</v>
      </c>
      <c r="E30" s="675">
        <v>0</v>
      </c>
      <c r="F30" s="674">
        <v>1.42</v>
      </c>
      <c r="G30" s="674">
        <v>1.42</v>
      </c>
      <c r="H30" s="675">
        <v>0</v>
      </c>
      <c r="I30" s="674">
        <v>1.48</v>
      </c>
      <c r="J30" s="674">
        <v>1.48</v>
      </c>
      <c r="K30" s="676">
        <v>0</v>
      </c>
    </row>
    <row r="31" spans="2:11" ht="30" customHeight="1" thickBot="1">
      <c r="B31" s="677" t="s">
        <v>492</v>
      </c>
      <c r="C31" s="678">
        <v>1.46</v>
      </c>
      <c r="D31" s="678">
        <v>1.46</v>
      </c>
      <c r="E31" s="679">
        <v>0</v>
      </c>
      <c r="F31" s="678">
        <v>1.42</v>
      </c>
      <c r="G31" s="678">
        <v>1.42</v>
      </c>
      <c r="H31" s="679">
        <v>0</v>
      </c>
      <c r="I31" s="678">
        <v>1.41</v>
      </c>
      <c r="J31" s="678">
        <v>1.41</v>
      </c>
      <c r="K31" s="680">
        <v>0</v>
      </c>
    </row>
    <row r="32" spans="2:11">
      <c r="K32" s="105" t="s">
        <v>56</v>
      </c>
    </row>
    <row r="34" spans="11:11">
      <c r="K34" s="26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35" customWidth="1"/>
    <col min="2" max="2" width="40.85546875" style="235" customWidth="1"/>
    <col min="3" max="4" width="15.7109375" style="235" customWidth="1"/>
    <col min="5" max="5" width="35.140625" style="235" customWidth="1"/>
    <col min="6" max="6" width="4.140625" style="235" customWidth="1"/>
    <col min="7" max="8" width="10.7109375" style="235" customWidth="1"/>
    <col min="9" max="16384" width="9.140625" style="235"/>
  </cols>
  <sheetData>
    <row r="2" spans="2:8" ht="14.25">
      <c r="E2" s="236"/>
    </row>
    <row r="3" spans="2:8" ht="13.9" customHeight="1" thickBot="1">
      <c r="B3" s="589"/>
      <c r="C3" s="589"/>
      <c r="D3" s="589"/>
      <c r="E3" s="589"/>
      <c r="F3" s="589"/>
      <c r="G3" s="589"/>
      <c r="H3" s="589"/>
    </row>
    <row r="4" spans="2:8" ht="19.899999999999999" customHeight="1" thickBot="1">
      <c r="B4" s="429" t="s">
        <v>493</v>
      </c>
      <c r="C4" s="430"/>
      <c r="D4" s="430"/>
      <c r="E4" s="431"/>
      <c r="F4" s="681"/>
      <c r="G4" s="681"/>
      <c r="H4" s="589"/>
    </row>
    <row r="5" spans="2:8" ht="22.9" customHeight="1">
      <c r="B5" s="682" t="s">
        <v>494</v>
      </c>
      <c r="C5" s="682"/>
      <c r="D5" s="682"/>
      <c r="E5" s="682"/>
      <c r="G5" s="589"/>
      <c r="H5" s="589"/>
    </row>
    <row r="6" spans="2:8" ht="15" customHeight="1">
      <c r="B6" s="241"/>
      <c r="C6" s="241"/>
      <c r="D6" s="241"/>
      <c r="E6" s="241"/>
      <c r="F6" s="240"/>
      <c r="G6" s="683"/>
      <c r="H6" s="589"/>
    </row>
    <row r="7" spans="2:8" ht="0.95" customHeight="1" thickBot="1">
      <c r="B7" s="683"/>
      <c r="C7" s="683"/>
      <c r="D7" s="683"/>
      <c r="E7" s="683"/>
      <c r="F7" s="683"/>
      <c r="G7" s="683"/>
      <c r="H7" s="589"/>
    </row>
    <row r="8" spans="2:8" ht="40.15" customHeight="1">
      <c r="B8" s="684" t="s">
        <v>495</v>
      </c>
      <c r="C8" s="685" t="s">
        <v>144</v>
      </c>
      <c r="D8" s="685" t="s">
        <v>145</v>
      </c>
      <c r="E8" s="686" t="s">
        <v>224</v>
      </c>
      <c r="F8" s="589"/>
      <c r="G8" s="589"/>
      <c r="H8" s="589"/>
    </row>
    <row r="9" spans="2:8" ht="12.95" customHeight="1">
      <c r="B9" s="687" t="s">
        <v>496</v>
      </c>
      <c r="C9" s="688">
        <v>78.62</v>
      </c>
      <c r="D9" s="688">
        <v>79</v>
      </c>
      <c r="E9" s="689">
        <v>0.37999999999999545</v>
      </c>
      <c r="F9" s="589"/>
      <c r="G9" s="589"/>
      <c r="H9" s="589"/>
    </row>
    <row r="10" spans="2:8" ht="32.1" customHeight="1">
      <c r="B10" s="690" t="s">
        <v>497</v>
      </c>
      <c r="C10" s="691"/>
      <c r="D10" s="691"/>
      <c r="E10" s="692"/>
      <c r="F10" s="589"/>
      <c r="G10" s="589"/>
      <c r="H10" s="589"/>
    </row>
    <row r="11" spans="2:8" ht="12.95" customHeight="1">
      <c r="B11" s="687" t="s">
        <v>498</v>
      </c>
      <c r="C11" s="688">
        <v>133.6</v>
      </c>
      <c r="D11" s="688">
        <v>133.02000000000001</v>
      </c>
      <c r="E11" s="689">
        <v>-0.57999999999998408</v>
      </c>
      <c r="F11" s="589"/>
      <c r="G11" s="589"/>
      <c r="H11" s="589"/>
    </row>
    <row r="12" spans="2:8" ht="11.25" hidden="1" customHeight="1">
      <c r="B12" s="693"/>
      <c r="C12" s="694"/>
      <c r="D12" s="694"/>
      <c r="E12" s="695"/>
      <c r="F12" s="589"/>
      <c r="G12" s="589"/>
      <c r="H12" s="589"/>
    </row>
    <row r="13" spans="2:8" ht="32.1" customHeight="1">
      <c r="B13" s="690" t="s">
        <v>499</v>
      </c>
      <c r="C13" s="691"/>
      <c r="D13" s="691"/>
      <c r="E13" s="692"/>
      <c r="F13" s="589"/>
      <c r="G13" s="589"/>
      <c r="H13" s="589"/>
    </row>
    <row r="14" spans="2:8" ht="12.95" customHeight="1">
      <c r="B14" s="687" t="s">
        <v>500</v>
      </c>
      <c r="C14" s="688">
        <v>295</v>
      </c>
      <c r="D14" s="688">
        <v>295</v>
      </c>
      <c r="E14" s="689">
        <v>0</v>
      </c>
      <c r="F14" s="589"/>
      <c r="G14" s="589"/>
      <c r="H14" s="589"/>
    </row>
    <row r="15" spans="2:8" ht="12.95" customHeight="1">
      <c r="B15" s="687" t="s">
        <v>501</v>
      </c>
      <c r="C15" s="688">
        <v>345</v>
      </c>
      <c r="D15" s="688">
        <v>345</v>
      </c>
      <c r="E15" s="689">
        <v>0</v>
      </c>
      <c r="F15" s="589"/>
      <c r="G15" s="589"/>
      <c r="H15" s="589"/>
    </row>
    <row r="16" spans="2:8" ht="12.95" customHeight="1" thickBot="1">
      <c r="B16" s="696" t="s">
        <v>502</v>
      </c>
      <c r="C16" s="697">
        <v>328.12</v>
      </c>
      <c r="D16" s="697">
        <v>328.12</v>
      </c>
      <c r="E16" s="698">
        <v>0</v>
      </c>
      <c r="F16" s="589"/>
      <c r="G16" s="589"/>
      <c r="H16" s="589"/>
    </row>
    <row r="17" spans="2:8" ht="0.95" customHeight="1">
      <c r="B17" s="699"/>
      <c r="C17" s="699"/>
      <c r="D17" s="699"/>
      <c r="E17" s="699"/>
      <c r="F17" s="589"/>
      <c r="G17" s="589"/>
      <c r="H17" s="589"/>
    </row>
    <row r="18" spans="2:8" ht="21.95" customHeight="1" thickBot="1">
      <c r="B18" s="700"/>
      <c r="C18" s="700"/>
      <c r="D18" s="700"/>
      <c r="E18" s="700"/>
      <c r="F18" s="589"/>
      <c r="G18" s="589"/>
      <c r="H18" s="589"/>
    </row>
    <row r="19" spans="2:8" ht="14.45" customHeight="1" thickBot="1">
      <c r="B19" s="429" t="s">
        <v>503</v>
      </c>
      <c r="C19" s="430"/>
      <c r="D19" s="430"/>
      <c r="E19" s="431"/>
      <c r="F19" s="589"/>
      <c r="G19" s="589"/>
      <c r="H19" s="589"/>
    </row>
    <row r="20" spans="2:8" ht="12" customHeight="1" thickBot="1">
      <c r="B20" s="701"/>
      <c r="C20" s="701"/>
      <c r="D20" s="701"/>
      <c r="E20" s="701"/>
      <c r="F20" s="589"/>
      <c r="G20" s="589"/>
      <c r="H20" s="589"/>
    </row>
    <row r="21" spans="2:8" ht="40.15" customHeight="1">
      <c r="B21" s="684" t="s">
        <v>504</v>
      </c>
      <c r="C21" s="702" t="s">
        <v>144</v>
      </c>
      <c r="D21" s="685" t="s">
        <v>145</v>
      </c>
      <c r="E21" s="686" t="s">
        <v>224</v>
      </c>
      <c r="F21" s="589"/>
      <c r="G21" s="589"/>
      <c r="H21" s="589"/>
    </row>
    <row r="22" spans="2:8" ht="12.75" customHeight="1">
      <c r="B22" s="687" t="s">
        <v>505</v>
      </c>
      <c r="C22" s="688">
        <v>495.71</v>
      </c>
      <c r="D22" s="688">
        <v>478.57</v>
      </c>
      <c r="E22" s="689">
        <v>-17.139999999999986</v>
      </c>
      <c r="F22" s="589"/>
      <c r="G22" s="589"/>
      <c r="H22" s="589"/>
    </row>
    <row r="23" spans="2:8">
      <c r="B23" s="687" t="s">
        <v>506</v>
      </c>
      <c r="C23" s="688">
        <v>582.86</v>
      </c>
      <c r="D23" s="688">
        <v>565.71</v>
      </c>
      <c r="E23" s="689">
        <v>-17.149999999999977</v>
      </c>
    </row>
    <row r="24" spans="2:8" ht="32.1" customHeight="1">
      <c r="B24" s="690" t="s">
        <v>499</v>
      </c>
      <c r="C24" s="703"/>
      <c r="D24" s="703"/>
      <c r="E24" s="704"/>
    </row>
    <row r="25" spans="2:8" ht="14.25" customHeight="1">
      <c r="B25" s="687" t="s">
        <v>507</v>
      </c>
      <c r="C25" s="688">
        <v>320.06</v>
      </c>
      <c r="D25" s="688">
        <v>320.06</v>
      </c>
      <c r="E25" s="689">
        <v>0</v>
      </c>
    </row>
    <row r="26" spans="2:8" ht="32.1" customHeight="1">
      <c r="B26" s="690" t="s">
        <v>508</v>
      </c>
      <c r="C26" s="703"/>
      <c r="D26" s="703"/>
      <c r="E26" s="705"/>
    </row>
    <row r="27" spans="2:8" ht="14.25" customHeight="1">
      <c r="B27" s="687" t="s">
        <v>509</v>
      </c>
      <c r="C27" s="688">
        <v>299.27999999999997</v>
      </c>
      <c r="D27" s="688">
        <v>299.27999999999997</v>
      </c>
      <c r="E27" s="689">
        <v>0</v>
      </c>
    </row>
    <row r="28" spans="2:8" ht="32.1" customHeight="1">
      <c r="B28" s="690" t="s">
        <v>510</v>
      </c>
      <c r="C28" s="706"/>
      <c r="D28" s="706"/>
      <c r="E28" s="704"/>
    </row>
    <row r="29" spans="2:8">
      <c r="B29" s="687" t="s">
        <v>511</v>
      </c>
      <c r="C29" s="707" t="s">
        <v>319</v>
      </c>
      <c r="D29" s="707" t="s">
        <v>319</v>
      </c>
      <c r="E29" s="708" t="s">
        <v>319</v>
      </c>
    </row>
    <row r="30" spans="2:8" ht="27.75" customHeight="1">
      <c r="B30" s="690" t="s">
        <v>512</v>
      </c>
      <c r="C30" s="706"/>
      <c r="D30" s="706"/>
      <c r="E30" s="704"/>
    </row>
    <row r="31" spans="2:8">
      <c r="B31" s="687" t="s">
        <v>513</v>
      </c>
      <c r="C31" s="688">
        <v>187.49</v>
      </c>
      <c r="D31" s="688">
        <v>187.18</v>
      </c>
      <c r="E31" s="689">
        <v>-0.31000000000000227</v>
      </c>
    </row>
    <row r="32" spans="2:8">
      <c r="B32" s="687" t="s">
        <v>514</v>
      </c>
      <c r="C32" s="688">
        <v>209.78</v>
      </c>
      <c r="D32" s="688">
        <v>208.63</v>
      </c>
      <c r="E32" s="689">
        <v>-1.1500000000000057</v>
      </c>
    </row>
    <row r="33" spans="2:5">
      <c r="B33" s="687" t="s">
        <v>515</v>
      </c>
      <c r="C33" s="688">
        <v>320.83</v>
      </c>
      <c r="D33" s="688">
        <v>320.83</v>
      </c>
      <c r="E33" s="689">
        <v>0</v>
      </c>
    </row>
    <row r="34" spans="2:5" ht="32.1" customHeight="1">
      <c r="B34" s="690" t="s">
        <v>516</v>
      </c>
      <c r="C34" s="703"/>
      <c r="D34" s="703"/>
      <c r="E34" s="705"/>
    </row>
    <row r="35" spans="2:5" ht="16.5" customHeight="1">
      <c r="B35" s="687" t="s">
        <v>517</v>
      </c>
      <c r="C35" s="688">
        <v>95.65</v>
      </c>
      <c r="D35" s="688">
        <v>95.65</v>
      </c>
      <c r="E35" s="689">
        <v>0</v>
      </c>
    </row>
    <row r="36" spans="2:5" ht="23.25" customHeight="1">
      <c r="B36" s="690" t="s">
        <v>518</v>
      </c>
      <c r="C36" s="703"/>
      <c r="D36" s="703"/>
      <c r="E36" s="705"/>
    </row>
    <row r="37" spans="2:5" ht="13.5" customHeight="1">
      <c r="B37" s="687" t="s">
        <v>519</v>
      </c>
      <c r="C37" s="688">
        <v>255</v>
      </c>
      <c r="D37" s="688">
        <v>255</v>
      </c>
      <c r="E37" s="689">
        <v>0</v>
      </c>
    </row>
    <row r="38" spans="2:5" ht="32.1" customHeight="1">
      <c r="B38" s="690" t="s">
        <v>520</v>
      </c>
      <c r="C38" s="703"/>
      <c r="D38" s="703"/>
      <c r="E38" s="704"/>
    </row>
    <row r="39" spans="2:5" ht="16.5" customHeight="1" thickBot="1">
      <c r="B39" s="696" t="s">
        <v>521</v>
      </c>
      <c r="C39" s="697">
        <v>80.44</v>
      </c>
      <c r="D39" s="697">
        <v>80.44</v>
      </c>
      <c r="E39" s="698">
        <v>0</v>
      </c>
    </row>
    <row r="40" spans="2:5">
      <c r="B40" s="235" t="s">
        <v>522</v>
      </c>
    </row>
    <row r="41" spans="2:5">
      <c r="C41" s="260"/>
      <c r="D41" s="260"/>
      <c r="E41" s="260"/>
    </row>
    <row r="42" spans="2:5" ht="13.15" customHeight="1" thickBot="1">
      <c r="B42" s="260"/>
      <c r="C42" s="260"/>
      <c r="D42" s="260"/>
      <c r="E42" s="260"/>
    </row>
    <row r="43" spans="2:5">
      <c r="B43" s="709"/>
      <c r="C43" s="565"/>
      <c r="D43" s="565"/>
      <c r="E43" s="710"/>
    </row>
    <row r="44" spans="2:5">
      <c r="B44" s="584"/>
      <c r="E44" s="711"/>
    </row>
    <row r="45" spans="2:5" ht="12.75" customHeight="1">
      <c r="B45" s="712" t="s">
        <v>523</v>
      </c>
      <c r="C45" s="713"/>
      <c r="D45" s="713"/>
      <c r="E45" s="714"/>
    </row>
    <row r="46" spans="2:5" ht="18" customHeight="1">
      <c r="B46" s="712"/>
      <c r="C46" s="713"/>
      <c r="D46" s="713"/>
      <c r="E46" s="714"/>
    </row>
    <row r="47" spans="2:5">
      <c r="B47" s="584"/>
      <c r="E47" s="711"/>
    </row>
    <row r="48" spans="2:5" ht="14.25">
      <c r="B48" s="715" t="s">
        <v>524</v>
      </c>
      <c r="C48" s="716"/>
      <c r="D48" s="716"/>
      <c r="E48" s="717"/>
    </row>
    <row r="49" spans="2:5">
      <c r="B49" s="584"/>
      <c r="E49" s="711"/>
    </row>
    <row r="50" spans="2:5">
      <c r="B50" s="584"/>
      <c r="E50" s="711"/>
    </row>
    <row r="51" spans="2:5" ht="12" thickBot="1">
      <c r="B51" s="272"/>
      <c r="C51" s="580"/>
      <c r="D51" s="580"/>
      <c r="E51" s="718"/>
    </row>
    <row r="54" spans="2:5">
      <c r="E54" s="105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203.82</v>
      </c>
      <c r="E11" s="32">
        <v>203.42</v>
      </c>
      <c r="F11" s="33">
        <v>-0.40000000000000568</v>
      </c>
      <c r="G11" s="34">
        <v>-0.19625159454420782</v>
      </c>
    </row>
    <row r="12" spans="2:7" ht="19.899999999999999" customHeight="1">
      <c r="B12" s="35" t="s">
        <v>14</v>
      </c>
      <c r="C12" s="36" t="s">
        <v>16</v>
      </c>
      <c r="D12" s="37">
        <v>256.95999999999998</v>
      </c>
      <c r="E12" s="37">
        <v>256.95999999999998</v>
      </c>
      <c r="F12" s="33">
        <v>0</v>
      </c>
      <c r="G12" s="38">
        <v>0</v>
      </c>
    </row>
    <row r="13" spans="2:7" ht="19.899999999999999" customHeight="1">
      <c r="B13" s="35" t="s">
        <v>14</v>
      </c>
      <c r="C13" s="36" t="s">
        <v>17</v>
      </c>
      <c r="D13" s="37">
        <v>183.94</v>
      </c>
      <c r="E13" s="37">
        <v>183.88</v>
      </c>
      <c r="F13" s="33">
        <v>-6.0000000000002274E-2</v>
      </c>
      <c r="G13" s="38">
        <v>-3.261933239099335E-2</v>
      </c>
    </row>
    <row r="14" spans="2:7" ht="19.899999999999999" customHeight="1">
      <c r="B14" s="35" t="s">
        <v>14</v>
      </c>
      <c r="C14" s="36" t="s">
        <v>18</v>
      </c>
      <c r="D14" s="37">
        <v>189.72</v>
      </c>
      <c r="E14" s="37">
        <v>189.62</v>
      </c>
      <c r="F14" s="33">
        <v>-9.9999999999994316E-2</v>
      </c>
      <c r="G14" s="38">
        <v>-5.2709255745313044E-2</v>
      </c>
    </row>
    <row r="15" spans="2:7" ht="19.899999999999999" customHeight="1">
      <c r="B15" s="35" t="s">
        <v>14</v>
      </c>
      <c r="C15" s="36" t="s">
        <v>19</v>
      </c>
      <c r="D15" s="37">
        <v>184.49</v>
      </c>
      <c r="E15" s="37">
        <v>184.89</v>
      </c>
      <c r="F15" s="33">
        <v>0.39999999999997726</v>
      </c>
      <c r="G15" s="38">
        <v>0.21681391945362805</v>
      </c>
    </row>
    <row r="16" spans="2:7" ht="19.899999999999999" customHeight="1">
      <c r="B16" s="39" t="s">
        <v>20</v>
      </c>
      <c r="C16" s="36" t="s">
        <v>21</v>
      </c>
      <c r="D16" s="40">
        <v>315.11</v>
      </c>
      <c r="E16" s="37">
        <v>316.32</v>
      </c>
      <c r="F16" s="33">
        <v>1.2099999999999795</v>
      </c>
      <c r="G16" s="38">
        <v>0.38399289137126402</v>
      </c>
    </row>
    <row r="17" spans="2:13" ht="19.899999999999999" customHeight="1">
      <c r="B17" s="39" t="s">
        <v>20</v>
      </c>
      <c r="C17" s="36" t="s">
        <v>22</v>
      </c>
      <c r="D17" s="40">
        <v>521.27</v>
      </c>
      <c r="E17" s="37">
        <v>521.27</v>
      </c>
      <c r="F17" s="33">
        <v>0</v>
      </c>
      <c r="G17" s="38">
        <v>0</v>
      </c>
    </row>
    <row r="18" spans="2:13" ht="19.899999999999999" customHeight="1" thickBot="1">
      <c r="B18" s="39" t="s">
        <v>20</v>
      </c>
      <c r="C18" s="36" t="s">
        <v>23</v>
      </c>
      <c r="D18" s="40">
        <v>625.39</v>
      </c>
      <c r="E18" s="37">
        <v>625.39</v>
      </c>
      <c r="F18" s="33">
        <v>0</v>
      </c>
      <c r="G18" s="38"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183.11</v>
      </c>
      <c r="E20" s="46">
        <v>182.84</v>
      </c>
      <c r="F20" s="33">
        <v>-0.27000000000001023</v>
      </c>
      <c r="G20" s="47">
        <v>-0.14745235104582832</v>
      </c>
    </row>
    <row r="21" spans="2:13" ht="19.899999999999999" customHeight="1">
      <c r="B21" s="35" t="s">
        <v>14</v>
      </c>
      <c r="C21" s="48" t="s">
        <v>26</v>
      </c>
      <c r="D21" s="46">
        <v>327.42</v>
      </c>
      <c r="E21" s="46">
        <v>328.00570017399485</v>
      </c>
      <c r="F21" s="33">
        <v>0.58570017399483731</v>
      </c>
      <c r="G21" s="47">
        <v>0.17888344450395266</v>
      </c>
    </row>
    <row r="22" spans="2:13" ht="19.899999999999999" customHeight="1">
      <c r="B22" s="35" t="s">
        <v>14</v>
      </c>
      <c r="C22" s="48" t="s">
        <v>27</v>
      </c>
      <c r="D22" s="46">
        <v>377.1</v>
      </c>
      <c r="E22" s="46">
        <v>377.09851636023581</v>
      </c>
      <c r="F22" s="33">
        <v>-1.4836397642170596E-3</v>
      </c>
      <c r="G22" s="47">
        <v>-3.9343403983593817E-4</v>
      </c>
    </row>
    <row r="23" spans="2:13" ht="19.899999999999999" customHeight="1">
      <c r="B23" s="39" t="s">
        <v>20</v>
      </c>
      <c r="C23" s="48" t="s">
        <v>28</v>
      </c>
      <c r="D23" s="46">
        <v>329.62</v>
      </c>
      <c r="E23" s="46">
        <v>327.42</v>
      </c>
      <c r="F23" s="33">
        <v>-2.1999999999999886</v>
      </c>
      <c r="G23" s="47">
        <v>-0.66743522844487302</v>
      </c>
    </row>
    <row r="24" spans="2:13" ht="19.899999999999999" customHeight="1" thickBot="1">
      <c r="B24" s="39" t="s">
        <v>20</v>
      </c>
      <c r="C24" s="49" t="s">
        <v>29</v>
      </c>
      <c r="D24" s="40">
        <v>213.04</v>
      </c>
      <c r="E24" s="40">
        <v>214.68</v>
      </c>
      <c r="F24" s="33">
        <v>1.6400000000000148</v>
      </c>
      <c r="G24" s="47">
        <v>0.76980848666917723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34.61</v>
      </c>
      <c r="E26" s="56">
        <v>34.354379176300569</v>
      </c>
      <c r="F26" s="57">
        <v>-0.25562082369943084</v>
      </c>
      <c r="G26" s="58">
        <v>-0.73857504680563579</v>
      </c>
    </row>
    <row r="27" spans="2:13" ht="19.899999999999999" customHeight="1">
      <c r="B27" s="35" t="s">
        <v>31</v>
      </c>
      <c r="C27" s="59" t="s">
        <v>33</v>
      </c>
      <c r="D27" s="56">
        <v>47.5</v>
      </c>
      <c r="E27" s="56">
        <v>47.107069667689302</v>
      </c>
      <c r="F27" s="60">
        <v>-0.39293033231069785</v>
      </c>
      <c r="G27" s="47">
        <v>-0.82722175223304362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36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37</v>
      </c>
      <c r="D29" s="67" t="s">
        <v>38</v>
      </c>
      <c r="E29" s="67" t="s">
        <v>39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40</v>
      </c>
      <c r="D30" s="70"/>
      <c r="E30" s="70"/>
      <c r="F30" s="53"/>
      <c r="G30" s="71"/>
    </row>
    <row r="31" spans="2:13" s="74" customFormat="1" ht="19.899999999999999" customHeight="1">
      <c r="B31" s="72" t="s">
        <v>41</v>
      </c>
      <c r="C31" s="55" t="s">
        <v>42</v>
      </c>
      <c r="D31" s="73">
        <v>210.19</v>
      </c>
      <c r="E31" s="73">
        <v>206.63238383472333</v>
      </c>
      <c r="F31" s="33">
        <v>-3.55761616527667</v>
      </c>
      <c r="G31" s="58">
        <v>-1.6925715615760311</v>
      </c>
      <c r="I31" s="1"/>
      <c r="J31" s="1"/>
      <c r="K31" s="1"/>
      <c r="L31" s="1"/>
      <c r="M31" s="1"/>
    </row>
    <row r="32" spans="2:13" ht="19.899999999999999" customHeight="1">
      <c r="B32" s="39" t="s">
        <v>41</v>
      </c>
      <c r="C32" s="59" t="s">
        <v>43</v>
      </c>
      <c r="D32" s="40">
        <v>176.04</v>
      </c>
      <c r="E32" s="40">
        <v>178.63180071398574</v>
      </c>
      <c r="F32" s="33">
        <v>2.591800713985748</v>
      </c>
      <c r="G32" s="47">
        <v>1.4722794330752862</v>
      </c>
    </row>
    <row r="33" spans="2:12" ht="19.899999999999999" customHeight="1">
      <c r="B33" s="39" t="s">
        <v>41</v>
      </c>
      <c r="C33" s="59" t="s">
        <v>44</v>
      </c>
      <c r="D33" s="40">
        <v>169.06</v>
      </c>
      <c r="E33" s="40">
        <v>171.12334100758395</v>
      </c>
      <c r="F33" s="33">
        <v>2.0633410075839436</v>
      </c>
      <c r="G33" s="38">
        <v>1.2204785328190866</v>
      </c>
    </row>
    <row r="34" spans="2:12" ht="19.899999999999999" customHeight="1">
      <c r="B34" s="39" t="s">
        <v>41</v>
      </c>
      <c r="C34" s="59" t="s">
        <v>45</v>
      </c>
      <c r="D34" s="40">
        <v>174.92</v>
      </c>
      <c r="E34" s="40">
        <v>172.9</v>
      </c>
      <c r="F34" s="33">
        <v>-2.0199999999999818</v>
      </c>
      <c r="G34" s="38">
        <v>-1.1548136290875703</v>
      </c>
    </row>
    <row r="35" spans="2:12" ht="19.899999999999999" customHeight="1">
      <c r="B35" s="39" t="s">
        <v>41</v>
      </c>
      <c r="C35" s="59" t="s">
        <v>46</v>
      </c>
      <c r="D35" s="40">
        <v>68.5</v>
      </c>
      <c r="E35" s="40">
        <v>67.666666666666671</v>
      </c>
      <c r="F35" s="33">
        <v>-0.8333333333333286</v>
      </c>
      <c r="G35" s="38">
        <v>-1.2165450121654402</v>
      </c>
    </row>
    <row r="36" spans="2:12" ht="19.899999999999999" customHeight="1">
      <c r="B36" s="39" t="s">
        <v>41</v>
      </c>
      <c r="C36" s="59" t="s">
        <v>47</v>
      </c>
      <c r="D36" s="40">
        <v>101.26</v>
      </c>
      <c r="E36" s="40">
        <v>102.26166666666666</v>
      </c>
      <c r="F36" s="33">
        <v>1.0016666666666509</v>
      </c>
      <c r="G36" s="38">
        <v>0.98920271248928771</v>
      </c>
    </row>
    <row r="37" spans="2:12" ht="19.899999999999999" customHeight="1" thickBot="1">
      <c r="B37" s="75" t="s">
        <v>41</v>
      </c>
      <c r="C37" s="76" t="s">
        <v>48</v>
      </c>
      <c r="D37" s="77">
        <v>78.67</v>
      </c>
      <c r="E37" s="77">
        <v>79.281666666666666</v>
      </c>
      <c r="F37" s="78">
        <v>0.61166666666666458</v>
      </c>
      <c r="G37" s="79">
        <v>0.77750942756662766</v>
      </c>
    </row>
    <row r="38" spans="2:12" ht="19.899999999999999" customHeight="1">
      <c r="B38" s="80" t="s">
        <v>49</v>
      </c>
      <c r="C38" s="81"/>
      <c r="F38" s="81"/>
      <c r="G38" s="81"/>
      <c r="L38" s="82"/>
    </row>
    <row r="39" spans="2:12" ht="15" customHeight="1">
      <c r="B39" s="83" t="s">
        <v>50</v>
      </c>
      <c r="C39" s="81"/>
      <c r="D39" s="81"/>
      <c r="E39" s="81"/>
      <c r="F39" s="81"/>
      <c r="G39" s="81"/>
      <c r="L39" s="82"/>
    </row>
    <row r="40" spans="2:12" ht="15" customHeight="1">
      <c r="B40" s="1" t="s">
        <v>51</v>
      </c>
      <c r="C40" s="84"/>
      <c r="D40" s="85"/>
      <c r="E40" s="85"/>
      <c r="F40" s="81"/>
      <c r="L40" s="82"/>
    </row>
    <row r="41" spans="2:12" ht="15" customHeight="1">
      <c r="B41" s="1" t="s">
        <v>52</v>
      </c>
      <c r="C41" s="81"/>
      <c r="D41" s="85"/>
      <c r="E41" s="81"/>
      <c r="F41" s="81"/>
      <c r="L41" s="82"/>
    </row>
    <row r="42" spans="2:12" ht="15" customHeight="1">
      <c r="B42" s="1" t="s">
        <v>53</v>
      </c>
      <c r="C42" s="81"/>
      <c r="D42" s="85"/>
      <c r="E42" s="81"/>
      <c r="F42" s="81"/>
      <c r="L42" s="82"/>
    </row>
    <row r="43" spans="2:12" ht="15" customHeight="1">
      <c r="B43" s="1" t="s">
        <v>54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39" customHeight="1">
      <c r="B45" s="87" t="s">
        <v>55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56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G26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G27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G30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G28:G29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0</xdr:colOff>
                <xdr:row>45</xdr:row>
                <xdr:rowOff>200025</xdr:rowOff>
              </from>
              <to>
                <xdr:col>6</xdr:col>
                <xdr:colOff>1000125</xdr:colOff>
                <xdr:row>63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57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58</v>
      </c>
      <c r="E6" s="22" t="s">
        <v>58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59</v>
      </c>
      <c r="D7" s="118"/>
      <c r="E7" s="118"/>
      <c r="F7" s="119"/>
      <c r="G7" s="120"/>
    </row>
    <row r="8" spans="2:10" ht="20.100000000000001" customHeight="1">
      <c r="B8" s="121" t="s">
        <v>20</v>
      </c>
      <c r="C8" s="122" t="s">
        <v>60</v>
      </c>
      <c r="D8" s="123">
        <v>40.865099506467608</v>
      </c>
      <c r="E8" s="123">
        <v>39.030313918305602</v>
      </c>
      <c r="F8" s="124">
        <v>-1.8347855881620063</v>
      </c>
      <c r="G8" s="125">
        <v>-4.4898595875720844</v>
      </c>
      <c r="J8" s="126"/>
    </row>
    <row r="9" spans="2:10" ht="20.100000000000001" customHeight="1">
      <c r="B9" s="121" t="s">
        <v>20</v>
      </c>
      <c r="C9" s="122" t="s">
        <v>61</v>
      </c>
      <c r="D9" s="123">
        <v>41.312063936938905</v>
      </c>
      <c r="E9" s="123">
        <v>41.312063936938905</v>
      </c>
      <c r="F9" s="124">
        <v>0</v>
      </c>
      <c r="G9" s="125">
        <v>0</v>
      </c>
      <c r="J9" s="126"/>
    </row>
    <row r="10" spans="2:10" ht="20.100000000000001" customHeight="1">
      <c r="B10" s="121" t="s">
        <v>20</v>
      </c>
      <c r="C10" s="122" t="s">
        <v>62</v>
      </c>
      <c r="D10" s="123">
        <v>25.765074592840854</v>
      </c>
      <c r="E10" s="123">
        <v>26.980960185640278</v>
      </c>
      <c r="F10" s="124">
        <v>1.2158855927994239</v>
      </c>
      <c r="G10" s="125">
        <v>4.7191231231182798</v>
      </c>
      <c r="J10" s="126"/>
    </row>
    <row r="11" spans="2:10" ht="20.100000000000001" customHeight="1">
      <c r="B11" s="121" t="s">
        <v>20</v>
      </c>
      <c r="C11" s="122" t="s">
        <v>63</v>
      </c>
      <c r="D11" s="123">
        <v>219.53985172643783</v>
      </c>
      <c r="E11" s="123">
        <v>239.4477835924273</v>
      </c>
      <c r="F11" s="124">
        <v>19.907931865989468</v>
      </c>
      <c r="G11" s="125">
        <v>9.0680264696526081</v>
      </c>
      <c r="J11" s="126"/>
    </row>
    <row r="12" spans="2:10" ht="20.100000000000001" customHeight="1">
      <c r="B12" s="121" t="s">
        <v>20</v>
      </c>
      <c r="C12" s="122" t="s">
        <v>64</v>
      </c>
      <c r="D12" s="123">
        <v>37.675824030652613</v>
      </c>
      <c r="E12" s="123">
        <v>39.183503883172321</v>
      </c>
      <c r="F12" s="124">
        <v>1.5076798525197077</v>
      </c>
      <c r="G12" s="125">
        <v>4.0017169930857364</v>
      </c>
      <c r="J12" s="126"/>
    </row>
    <row r="13" spans="2:10" ht="20.100000000000001" customHeight="1">
      <c r="B13" s="121" t="s">
        <v>20</v>
      </c>
      <c r="C13" s="122" t="s">
        <v>65</v>
      </c>
      <c r="D13" s="123">
        <v>66.017653910009088</v>
      </c>
      <c r="E13" s="123">
        <v>66.017653910009088</v>
      </c>
      <c r="F13" s="124">
        <v>0</v>
      </c>
      <c r="G13" s="125">
        <v>0</v>
      </c>
      <c r="J13" s="126"/>
    </row>
    <row r="14" spans="2:10" ht="20.100000000000001" customHeight="1" thickBot="1">
      <c r="B14" s="121" t="s">
        <v>20</v>
      </c>
      <c r="C14" s="122" t="s">
        <v>66</v>
      </c>
      <c r="D14" s="123">
        <v>28.53</v>
      </c>
      <c r="E14" s="123">
        <v>28.95</v>
      </c>
      <c r="F14" s="124">
        <v>0.41999999999999815</v>
      </c>
      <c r="G14" s="125">
        <v>1.4721345951629843</v>
      </c>
      <c r="J14" s="126"/>
    </row>
    <row r="15" spans="2:10" ht="20.100000000000001" customHeight="1" thickBot="1">
      <c r="B15" s="50"/>
      <c r="C15" s="117" t="s">
        <v>67</v>
      </c>
      <c r="D15" s="127"/>
      <c r="E15" s="127"/>
      <c r="F15" s="128"/>
      <c r="G15" s="129"/>
    </row>
    <row r="16" spans="2:10" ht="20.100000000000001" customHeight="1">
      <c r="B16" s="130" t="s">
        <v>20</v>
      </c>
      <c r="C16" s="131" t="s">
        <v>68</v>
      </c>
      <c r="D16" s="132">
        <v>65.096168017686068</v>
      </c>
      <c r="E16" s="132">
        <v>65.751777853030816</v>
      </c>
      <c r="F16" s="57">
        <v>0.65560983534474815</v>
      </c>
      <c r="G16" s="133">
        <v>1.0071404436074118</v>
      </c>
    </row>
    <row r="17" spans="2:7" ht="20.100000000000001" customHeight="1">
      <c r="B17" s="134" t="s">
        <v>20</v>
      </c>
      <c r="C17" s="135" t="s">
        <v>69</v>
      </c>
      <c r="D17" s="136">
        <v>131.47257307100642</v>
      </c>
      <c r="E17" s="136">
        <v>98.412841065500771</v>
      </c>
      <c r="F17" s="137">
        <v>-33.059732005505651</v>
      </c>
      <c r="G17" s="138">
        <v>-25.145725251494511</v>
      </c>
    </row>
    <row r="18" spans="2:7" ht="20.100000000000001" customHeight="1">
      <c r="B18" s="134" t="s">
        <v>20</v>
      </c>
      <c r="C18" s="135" t="s">
        <v>70</v>
      </c>
      <c r="D18" s="136">
        <v>119.88098784038715</v>
      </c>
      <c r="E18" s="136">
        <v>112.76857303969814</v>
      </c>
      <c r="F18" s="137">
        <v>-7.1124148006890096</v>
      </c>
      <c r="G18" s="138">
        <v>-5.932896390675964</v>
      </c>
    </row>
    <row r="19" spans="2:7" ht="20.100000000000001" customHeight="1">
      <c r="B19" s="134" t="s">
        <v>20</v>
      </c>
      <c r="C19" s="135" t="s">
        <v>71</v>
      </c>
      <c r="D19" s="136">
        <v>134.37882764538912</v>
      </c>
      <c r="E19" s="136">
        <v>87.902913723678154</v>
      </c>
      <c r="F19" s="137">
        <v>-46.475913921710969</v>
      </c>
      <c r="G19" s="138">
        <v>-34.585741471383997</v>
      </c>
    </row>
    <row r="20" spans="2:7" ht="20.100000000000001" customHeight="1">
      <c r="B20" s="134" t="s">
        <v>20</v>
      </c>
      <c r="C20" s="135" t="s">
        <v>72</v>
      </c>
      <c r="D20" s="136">
        <v>9.403205228214329</v>
      </c>
      <c r="E20" s="136">
        <v>9.2512125782238623</v>
      </c>
      <c r="F20" s="137">
        <v>-0.15199264999046669</v>
      </c>
      <c r="G20" s="138">
        <v>-1.6163919248982523</v>
      </c>
    </row>
    <row r="21" spans="2:7" ht="20.100000000000001" customHeight="1">
      <c r="B21" s="134" t="s">
        <v>20</v>
      </c>
      <c r="C21" s="135" t="s">
        <v>73</v>
      </c>
      <c r="D21" s="136">
        <v>173.65059625137053</v>
      </c>
      <c r="E21" s="136">
        <v>173.76819629732756</v>
      </c>
      <c r="F21" s="137">
        <v>0.11760004595703322</v>
      </c>
      <c r="G21" s="138">
        <v>6.7722224107313878E-2</v>
      </c>
    </row>
    <row r="22" spans="2:7" ht="20.100000000000001" customHeight="1">
      <c r="B22" s="134" t="s">
        <v>20</v>
      </c>
      <c r="C22" s="135" t="s">
        <v>74</v>
      </c>
      <c r="D22" s="136">
        <v>64.808152871287163</v>
      </c>
      <c r="E22" s="136">
        <v>52.647780198019809</v>
      </c>
      <c r="F22" s="137">
        <v>-12.160372673267354</v>
      </c>
      <c r="G22" s="138">
        <v>-18.763646446487328</v>
      </c>
    </row>
    <row r="23" spans="2:7" ht="20.100000000000001" customHeight="1">
      <c r="B23" s="134" t="s">
        <v>20</v>
      </c>
      <c r="C23" s="135" t="s">
        <v>75</v>
      </c>
      <c r="D23" s="136">
        <v>32.870601173020539</v>
      </c>
      <c r="E23" s="136">
        <v>31.173122998785473</v>
      </c>
      <c r="F23" s="137">
        <v>-1.6974781742350658</v>
      </c>
      <c r="G23" s="138">
        <v>-5.1641226921895083</v>
      </c>
    </row>
    <row r="24" spans="2:7" ht="20.100000000000001" customHeight="1">
      <c r="B24" s="134" t="s">
        <v>20</v>
      </c>
      <c r="C24" s="135" t="s">
        <v>76</v>
      </c>
      <c r="D24" s="136">
        <v>45.318636212440403</v>
      </c>
      <c r="E24" s="136">
        <v>46.214178955538301</v>
      </c>
      <c r="F24" s="137">
        <v>0.89554274309789861</v>
      </c>
      <c r="G24" s="138">
        <v>1.9761025881270058</v>
      </c>
    </row>
    <row r="25" spans="2:7" ht="20.100000000000001" customHeight="1">
      <c r="B25" s="134" t="s">
        <v>20</v>
      </c>
      <c r="C25" s="135" t="s">
        <v>77</v>
      </c>
      <c r="D25" s="136">
        <v>107.91824966078696</v>
      </c>
      <c r="E25" s="136">
        <v>103.79308005427407</v>
      </c>
      <c r="F25" s="137">
        <v>-4.125169606512884</v>
      </c>
      <c r="G25" s="138">
        <v>-3.8224949158082921</v>
      </c>
    </row>
    <row r="26" spans="2:7" ht="20.100000000000001" customHeight="1">
      <c r="B26" s="134" t="s">
        <v>20</v>
      </c>
      <c r="C26" s="135" t="s">
        <v>78</v>
      </c>
      <c r="D26" s="136">
        <v>258</v>
      </c>
      <c r="E26" s="136">
        <v>246</v>
      </c>
      <c r="F26" s="137">
        <v>-12</v>
      </c>
      <c r="G26" s="138">
        <v>-4.6511627906976685</v>
      </c>
    </row>
    <row r="27" spans="2:7" ht="20.100000000000001" customHeight="1">
      <c r="B27" s="134" t="s">
        <v>20</v>
      </c>
      <c r="C27" s="135" t="s">
        <v>79</v>
      </c>
      <c r="D27" s="136">
        <v>178.51155934833204</v>
      </c>
      <c r="E27" s="136">
        <v>162.54103956555466</v>
      </c>
      <c r="F27" s="137">
        <v>-15.970519782777387</v>
      </c>
      <c r="G27" s="138">
        <v>-8.9464905472109422</v>
      </c>
    </row>
    <row r="28" spans="2:7" ht="20.100000000000001" customHeight="1">
      <c r="B28" s="134" t="s">
        <v>20</v>
      </c>
      <c r="C28" s="135" t="s">
        <v>80</v>
      </c>
      <c r="D28" s="136">
        <v>196.28463499001035</v>
      </c>
      <c r="E28" s="136">
        <v>192.39829192373819</v>
      </c>
      <c r="F28" s="137">
        <v>-3.8863430662721612</v>
      </c>
      <c r="G28" s="138">
        <v>-1.9799527693392633</v>
      </c>
    </row>
    <row r="29" spans="2:7" ht="20.100000000000001" customHeight="1">
      <c r="B29" s="134" t="s">
        <v>20</v>
      </c>
      <c r="C29" s="135" t="s">
        <v>81</v>
      </c>
      <c r="D29" s="136">
        <v>30.808280911062909</v>
      </c>
      <c r="E29" s="136">
        <v>30.179915943600864</v>
      </c>
      <c r="F29" s="137">
        <v>-0.62836496746204418</v>
      </c>
      <c r="G29" s="138">
        <v>-2.0395976305072168</v>
      </c>
    </row>
    <row r="30" spans="2:7" ht="20.100000000000001" customHeight="1">
      <c r="B30" s="134" t="s">
        <v>20</v>
      </c>
      <c r="C30" s="135" t="s">
        <v>82</v>
      </c>
      <c r="D30" s="136">
        <v>88.078828392487281</v>
      </c>
      <c r="E30" s="136">
        <v>66.682020803685901</v>
      </c>
      <c r="F30" s="137">
        <v>-21.39680758880138</v>
      </c>
      <c r="G30" s="138">
        <v>-24.292793148264025</v>
      </c>
    </row>
    <row r="31" spans="2:7" ht="20.100000000000001" customHeight="1">
      <c r="B31" s="134" t="s">
        <v>20</v>
      </c>
      <c r="C31" s="135" t="s">
        <v>83</v>
      </c>
      <c r="D31" s="136">
        <v>76.944471115800567</v>
      </c>
      <c r="E31" s="136">
        <v>67.659761276707982</v>
      </c>
      <c r="F31" s="137">
        <v>-9.2847098390925851</v>
      </c>
      <c r="G31" s="138">
        <v>-12.06676672729246</v>
      </c>
    </row>
    <row r="32" spans="2:7" ht="20.100000000000001" customHeight="1">
      <c r="B32" s="134" t="s">
        <v>20</v>
      </c>
      <c r="C32" s="135" t="s">
        <v>84</v>
      </c>
      <c r="D32" s="136">
        <v>56.449528743075049</v>
      </c>
      <c r="E32" s="136">
        <v>56.494852147636529</v>
      </c>
      <c r="F32" s="137">
        <v>4.5323404561479208E-2</v>
      </c>
      <c r="G32" s="138">
        <v>8.0290138059012861E-2</v>
      </c>
    </row>
    <row r="33" spans="2:10" ht="20.100000000000001" customHeight="1">
      <c r="B33" s="134" t="s">
        <v>20</v>
      </c>
      <c r="C33" s="135" t="s">
        <v>85</v>
      </c>
      <c r="D33" s="136">
        <v>64.946565813845368</v>
      </c>
      <c r="E33" s="136">
        <v>61.749326795118741</v>
      </c>
      <c r="F33" s="137">
        <v>-3.1972390187266271</v>
      </c>
      <c r="G33" s="138">
        <v>-4.922876180845023</v>
      </c>
    </row>
    <row r="34" spans="2:10" ht="20.100000000000001" customHeight="1">
      <c r="B34" s="134" t="s">
        <v>20</v>
      </c>
      <c r="C34" s="135" t="s">
        <v>86</v>
      </c>
      <c r="D34" s="136">
        <v>19.000000000000004</v>
      </c>
      <c r="E34" s="136">
        <v>19.000000000000004</v>
      </c>
      <c r="F34" s="137">
        <v>0</v>
      </c>
      <c r="G34" s="138">
        <v>0</v>
      </c>
    </row>
    <row r="35" spans="2:10" ht="20.100000000000001" customHeight="1" thickBot="1">
      <c r="B35" s="139" t="s">
        <v>20</v>
      </c>
      <c r="C35" s="140" t="s">
        <v>87</v>
      </c>
      <c r="D35" s="141">
        <v>20.777148699326332</v>
      </c>
      <c r="E35" s="141">
        <v>21.061342340379166</v>
      </c>
      <c r="F35" s="142">
        <v>0.28419364105283407</v>
      </c>
      <c r="G35" s="143">
        <v>1.367818294827174</v>
      </c>
    </row>
    <row r="36" spans="2:10" ht="15" customHeight="1">
      <c r="B36" s="80" t="s">
        <v>49</v>
      </c>
      <c r="C36" s="144"/>
      <c r="F36" s="144"/>
      <c r="G36" s="144"/>
      <c r="J36" s="145"/>
    </row>
    <row r="37" spans="2:10" ht="15" customHeight="1">
      <c r="B37" s="83" t="s">
        <v>88</v>
      </c>
      <c r="C37" s="81"/>
      <c r="D37" s="144"/>
      <c r="E37" s="144"/>
      <c r="F37" s="144"/>
      <c r="G37" s="144"/>
    </row>
    <row r="38" spans="2:10" ht="9.75" customHeight="1">
      <c r="B38" s="146"/>
      <c r="D38" s="144"/>
      <c r="E38" s="147"/>
      <c r="F38" s="144"/>
      <c r="G38" s="144"/>
    </row>
    <row r="39" spans="2:10" s="144" customFormat="1" ht="60.75" customHeight="1">
      <c r="B39" s="148"/>
      <c r="C39" s="148"/>
      <c r="D39" s="148"/>
      <c r="E39" s="148"/>
      <c r="F39" s="148"/>
      <c r="G39" s="148"/>
    </row>
    <row r="40" spans="2:10" ht="33" customHeight="1">
      <c r="B40" s="148" t="s">
        <v>55</v>
      </c>
      <c r="C40" s="148"/>
      <c r="D40" s="148"/>
      <c r="E40" s="148"/>
      <c r="F40" s="148"/>
      <c r="G40" s="148"/>
    </row>
    <row r="41" spans="2:10" ht="28.5" customHeight="1">
      <c r="I41" s="149"/>
    </row>
    <row r="42" spans="2:10" ht="18.75" customHeight="1">
      <c r="I42" s="149"/>
    </row>
    <row r="43" spans="2:10" ht="18.75" customHeight="1">
      <c r="I43" s="149"/>
    </row>
    <row r="44" spans="2:10" ht="13.5" customHeight="1">
      <c r="I44" s="149"/>
    </row>
    <row r="45" spans="2:10" ht="15" customHeight="1">
      <c r="B45" s="150"/>
      <c r="C45" s="151"/>
      <c r="D45" s="152"/>
      <c r="E45" s="152"/>
      <c r="F45" s="150"/>
      <c r="G45" s="150"/>
    </row>
    <row r="46" spans="2:10" ht="11.25" customHeight="1">
      <c r="B46" s="150"/>
      <c r="C46" s="151"/>
      <c r="D46" s="150"/>
      <c r="E46" s="150"/>
      <c r="F46" s="150"/>
      <c r="G46" s="150"/>
    </row>
    <row r="47" spans="2:10" ht="13.5" customHeight="1">
      <c r="B47" s="150"/>
      <c r="C47" s="150"/>
      <c r="D47" s="153"/>
      <c r="E47" s="153"/>
      <c r="F47" s="154"/>
      <c r="G47" s="154"/>
    </row>
    <row r="48" spans="2:10" ht="6" customHeight="1">
      <c r="B48" s="155"/>
      <c r="C48" s="156"/>
      <c r="D48" s="157"/>
      <c r="E48" s="157"/>
      <c r="F48" s="158"/>
      <c r="G48" s="157"/>
    </row>
    <row r="49" spans="2:10" ht="15" customHeight="1">
      <c r="B49" s="155"/>
      <c r="C49" s="156"/>
      <c r="D49" s="157"/>
      <c r="E49" s="157"/>
      <c r="F49" s="158"/>
      <c r="G49" s="157"/>
    </row>
    <row r="50" spans="2:10" ht="15" customHeight="1">
      <c r="B50" s="155"/>
      <c r="C50" s="156"/>
      <c r="D50" s="157"/>
      <c r="E50" s="157"/>
      <c r="F50" s="158"/>
      <c r="G50" s="157"/>
    </row>
    <row r="51" spans="2:10" ht="15" customHeight="1">
      <c r="B51" s="155"/>
      <c r="C51" s="156"/>
      <c r="D51" s="157"/>
      <c r="E51" s="157"/>
      <c r="F51" s="158"/>
      <c r="G51" s="159"/>
    </row>
    <row r="52" spans="2:10" ht="15" customHeight="1">
      <c r="B52" s="155"/>
      <c r="C52" s="160"/>
      <c r="D52" s="157"/>
      <c r="E52" s="157"/>
      <c r="F52" s="158"/>
      <c r="G52" s="159"/>
      <c r="I52" s="161"/>
    </row>
    <row r="53" spans="2:10" ht="15" customHeight="1">
      <c r="B53" s="155"/>
      <c r="C53" s="160"/>
      <c r="D53" s="157"/>
      <c r="E53" s="157"/>
      <c r="F53" s="158"/>
      <c r="G53" s="159"/>
      <c r="H53" s="161"/>
      <c r="I53" s="162"/>
    </row>
    <row r="54" spans="2:10" ht="15" customHeight="1">
      <c r="B54" s="163"/>
      <c r="C54" s="160"/>
      <c r="D54" s="157"/>
      <c r="E54" s="157"/>
      <c r="F54" s="158"/>
      <c r="G54" s="159"/>
      <c r="H54" s="161"/>
      <c r="I54" s="162"/>
      <c r="J54" s="126"/>
    </row>
    <row r="55" spans="2:10" ht="15" customHeight="1">
      <c r="B55" s="155"/>
      <c r="C55" s="160"/>
      <c r="D55" s="157"/>
      <c r="E55" s="157"/>
      <c r="F55" s="158"/>
      <c r="G55" s="157"/>
      <c r="H55" s="162"/>
    </row>
    <row r="56" spans="2:10" ht="15" customHeight="1">
      <c r="B56" s="155"/>
      <c r="C56" s="160"/>
      <c r="D56" s="157"/>
      <c r="E56" s="157"/>
      <c r="F56" s="158"/>
      <c r="G56" s="157"/>
      <c r="H56" s="161"/>
    </row>
    <row r="57" spans="2:10" ht="15" customHeight="1">
      <c r="B57" s="155"/>
      <c r="C57" s="160"/>
      <c r="D57" s="157"/>
      <c r="E57" s="157"/>
      <c r="F57" s="158"/>
      <c r="G57" s="157"/>
      <c r="H57" s="100"/>
      <c r="I57" s="162"/>
    </row>
    <row r="58" spans="2:10" ht="15" customHeight="1">
      <c r="B58" s="155"/>
      <c r="C58" s="164"/>
      <c r="D58" s="157"/>
      <c r="E58" s="157"/>
      <c r="F58" s="158"/>
      <c r="I58" s="162"/>
    </row>
    <row r="59" spans="2:10" ht="15" customHeight="1">
      <c r="B59" s="155"/>
      <c r="C59" s="165"/>
      <c r="D59" s="157"/>
      <c r="E59" s="157"/>
      <c r="F59" s="158"/>
    </row>
    <row r="60" spans="2:10" ht="15" customHeight="1">
      <c r="B60" s="155"/>
      <c r="C60" s="165"/>
      <c r="D60" s="157"/>
      <c r="E60" s="157"/>
      <c r="F60" s="158"/>
    </row>
    <row r="61" spans="2:10" ht="15" customHeight="1">
      <c r="B61" s="155"/>
      <c r="C61" s="165"/>
      <c r="D61" s="157"/>
      <c r="E61" s="157"/>
      <c r="F61" s="158"/>
      <c r="G61" s="105" t="s">
        <v>56</v>
      </c>
    </row>
    <row r="62" spans="2:10" ht="15" customHeight="1">
      <c r="B62" s="155"/>
      <c r="C62" s="165"/>
      <c r="D62" s="157"/>
      <c r="E62" s="157"/>
      <c r="F62" s="158"/>
    </row>
    <row r="63" spans="2:10" ht="15" customHeight="1">
      <c r="B63" s="155"/>
      <c r="C63" s="160"/>
      <c r="D63" s="166"/>
      <c r="E63" s="166"/>
      <c r="F63" s="158"/>
      <c r="H63" s="162"/>
    </row>
    <row r="64" spans="2:10" ht="15" customHeight="1">
      <c r="B64" s="155"/>
      <c r="C64" s="167"/>
      <c r="D64" s="157"/>
      <c r="E64" s="157"/>
      <c r="F64" s="158"/>
    </row>
    <row r="65" spans="2:8" ht="15" customHeight="1">
      <c r="B65" s="168"/>
      <c r="C65" s="167"/>
      <c r="D65" s="169"/>
      <c r="E65" s="169"/>
      <c r="F65" s="158"/>
    </row>
    <row r="66" spans="2:8" ht="15" customHeight="1">
      <c r="B66" s="168"/>
      <c r="C66" s="167"/>
      <c r="D66" s="157"/>
      <c r="E66" s="157"/>
      <c r="F66" s="158"/>
      <c r="G66" s="157"/>
    </row>
    <row r="67" spans="2:8" ht="15" customHeight="1">
      <c r="B67" s="168"/>
      <c r="C67" s="167"/>
      <c r="D67" s="170"/>
      <c r="E67" s="170"/>
      <c r="F67" s="170"/>
      <c r="G67" s="170"/>
    </row>
    <row r="68" spans="2:8" ht="12" customHeight="1">
      <c r="B68" s="167"/>
      <c r="C68" s="171"/>
      <c r="D68" s="171"/>
      <c r="E68" s="171"/>
      <c r="F68" s="171"/>
      <c r="G68" s="171"/>
    </row>
    <row r="69" spans="2:8" ht="15" customHeight="1">
      <c r="B69" s="172"/>
      <c r="C69" s="171"/>
      <c r="D69" s="171"/>
      <c r="E69" s="171"/>
      <c r="F69" s="171"/>
      <c r="G69" s="171"/>
    </row>
    <row r="70" spans="2:8" ht="13.5" customHeight="1">
      <c r="B70" s="172"/>
      <c r="C70" s="173"/>
      <c r="D70" s="173"/>
      <c r="E70" s="173"/>
      <c r="F70" s="173"/>
      <c r="G70" s="173"/>
      <c r="H70" s="100"/>
    </row>
    <row r="71" spans="2:8">
      <c r="B71" s="174"/>
    </row>
    <row r="72" spans="2:8" ht="11.25" customHeight="1">
      <c r="B72" s="175"/>
      <c r="C72" s="175"/>
      <c r="D72" s="175"/>
    </row>
  </sheetData>
  <mergeCells count="4">
    <mergeCell ref="B3:G3"/>
    <mergeCell ref="B39:G39"/>
    <mergeCell ref="B40:G40"/>
    <mergeCell ref="D67:G67"/>
  </mergeCells>
  <conditionalFormatting sqref="G66 G33:G35 G48:G57 G7 G9 G30:G31 G28 G12:G23">
    <cfRule type="cellIs" dxfId="27" priority="19" stopIfTrue="1" operator="lessThan">
      <formula>0</formula>
    </cfRule>
    <cfRule type="cellIs" dxfId="26" priority="20" stopIfTrue="1" operator="greaterThanOrEqual">
      <formula>0</formula>
    </cfRule>
  </conditionalFormatting>
  <conditionalFormatting sqref="G29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8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0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32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1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7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6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5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38100</xdr:colOff>
                <xdr:row>40</xdr:row>
                <xdr:rowOff>219075</xdr:rowOff>
              </from>
              <to>
                <xdr:col>6</xdr:col>
                <xdr:colOff>1276350</xdr:colOff>
                <xdr:row>59</xdr:row>
                <xdr:rowOff>142875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89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6"/>
      <c r="B4" s="7" t="s">
        <v>90</v>
      </c>
      <c r="C4" s="8"/>
      <c r="D4" s="8"/>
      <c r="E4" s="8"/>
      <c r="F4" s="8"/>
      <c r="G4" s="9"/>
    </row>
    <row r="5" spans="1:8" ht="15.75" customHeight="1">
      <c r="B5" s="177"/>
      <c r="C5" s="11" t="s">
        <v>91</v>
      </c>
      <c r="D5" s="12"/>
      <c r="E5" s="12"/>
      <c r="F5" s="13" t="s">
        <v>4</v>
      </c>
      <c r="G5" s="14" t="s">
        <v>4</v>
      </c>
    </row>
    <row r="6" spans="1:8" ht="14.25">
      <c r="B6" s="178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9"/>
      <c r="C7" s="21"/>
      <c r="D7" s="22" t="s">
        <v>9</v>
      </c>
      <c r="E7" s="22" t="s">
        <v>92</v>
      </c>
      <c r="F7" s="23" t="s">
        <v>11</v>
      </c>
      <c r="G7" s="24" t="s">
        <v>12</v>
      </c>
    </row>
    <row r="8" spans="1:8" ht="20.100000000000001" customHeight="1" thickBot="1">
      <c r="B8" s="180"/>
      <c r="C8" s="181" t="s">
        <v>93</v>
      </c>
      <c r="D8" s="182"/>
      <c r="E8" s="182"/>
      <c r="F8" s="183"/>
      <c r="G8" s="184"/>
    </row>
    <row r="9" spans="1:8" ht="20.100000000000001" customHeight="1">
      <c r="B9" s="185" t="s">
        <v>94</v>
      </c>
      <c r="C9" s="186" t="s">
        <v>95</v>
      </c>
      <c r="D9" s="187">
        <v>382.56</v>
      </c>
      <c r="E9" s="187">
        <v>382.63</v>
      </c>
      <c r="F9" s="188">
        <v>6.9999999999993179E-2</v>
      </c>
      <c r="G9" s="189">
        <v>1.829778335424237E-2</v>
      </c>
    </row>
    <row r="10" spans="1:8" ht="20.100000000000001" customHeight="1">
      <c r="B10" s="190" t="s">
        <v>94</v>
      </c>
      <c r="C10" s="36" t="s">
        <v>96</v>
      </c>
      <c r="D10" s="40">
        <v>364.56</v>
      </c>
      <c r="E10" s="40">
        <v>362.54</v>
      </c>
      <c r="F10" s="33">
        <v>-2.0199999999999818</v>
      </c>
      <c r="G10" s="38">
        <v>-0.55409260478384681</v>
      </c>
      <c r="H10" s="191"/>
    </row>
    <row r="11" spans="1:8" ht="20.100000000000001" customHeight="1">
      <c r="B11" s="190" t="s">
        <v>94</v>
      </c>
      <c r="C11" s="36" t="s">
        <v>97</v>
      </c>
      <c r="D11" s="40">
        <v>383.85</v>
      </c>
      <c r="E11" s="40">
        <v>390.13</v>
      </c>
      <c r="F11" s="33">
        <v>6.2799999999999727</v>
      </c>
      <c r="G11" s="38">
        <v>1.6360557509443794</v>
      </c>
      <c r="H11" s="191"/>
    </row>
    <row r="12" spans="1:8" ht="20.100000000000001" customHeight="1" thickBot="1">
      <c r="B12" s="190" t="s">
        <v>94</v>
      </c>
      <c r="C12" s="36" t="s">
        <v>98</v>
      </c>
      <c r="D12" s="40">
        <v>195.9</v>
      </c>
      <c r="E12" s="40">
        <v>196.24</v>
      </c>
      <c r="F12" s="33">
        <v>0.34000000000000341</v>
      </c>
      <c r="G12" s="47">
        <v>0.17355793772333072</v>
      </c>
    </row>
    <row r="13" spans="1:8" ht="20.100000000000001" customHeight="1" thickBot="1">
      <c r="B13" s="192"/>
      <c r="C13" s="193" t="s">
        <v>99</v>
      </c>
      <c r="D13" s="194"/>
      <c r="E13" s="194"/>
      <c r="F13" s="195"/>
      <c r="G13" s="196"/>
    </row>
    <row r="14" spans="1:8" ht="20.100000000000001" customHeight="1">
      <c r="B14" s="190" t="s">
        <v>94</v>
      </c>
      <c r="C14" s="59" t="s">
        <v>100</v>
      </c>
      <c r="D14" s="40">
        <v>642.78</v>
      </c>
      <c r="E14" s="40">
        <v>624.57000000000005</v>
      </c>
      <c r="F14" s="33">
        <v>-18.209999999999923</v>
      </c>
      <c r="G14" s="47">
        <v>-2.8330066274619412</v>
      </c>
    </row>
    <row r="15" spans="1:8" ht="20.100000000000001" customHeight="1">
      <c r="B15" s="190" t="s">
        <v>94</v>
      </c>
      <c r="C15" s="59" t="s">
        <v>101</v>
      </c>
      <c r="D15" s="40">
        <v>613.52</v>
      </c>
      <c r="E15" s="40">
        <v>596.11</v>
      </c>
      <c r="F15" s="33">
        <v>-17.409999999999968</v>
      </c>
      <c r="G15" s="47">
        <v>-2.8377233016038588</v>
      </c>
    </row>
    <row r="16" spans="1:8" ht="20.100000000000001" customHeight="1">
      <c r="B16" s="190" t="s">
        <v>94</v>
      </c>
      <c r="C16" s="59" t="s">
        <v>102</v>
      </c>
      <c r="D16" s="40">
        <v>634.15</v>
      </c>
      <c r="E16" s="40">
        <v>617.07000000000005</v>
      </c>
      <c r="F16" s="33">
        <v>-17.079999999999927</v>
      </c>
      <c r="G16" s="47">
        <v>-2.6933690767168486</v>
      </c>
    </row>
    <row r="17" spans="2:12" ht="20.100000000000001" customHeight="1" thickBot="1">
      <c r="B17" s="190" t="s">
        <v>94</v>
      </c>
      <c r="C17" s="59" t="s">
        <v>103</v>
      </c>
      <c r="D17" s="40">
        <v>592.9</v>
      </c>
      <c r="E17" s="40">
        <v>575.15</v>
      </c>
      <c r="F17" s="33">
        <v>-17.75</v>
      </c>
      <c r="G17" s="47">
        <v>-2.9937594872659758</v>
      </c>
      <c r="H17" s="197"/>
    </row>
    <row r="18" spans="2:12" ht="20.100000000000001" customHeight="1" thickBot="1">
      <c r="B18" s="192"/>
      <c r="C18" s="198" t="s">
        <v>104</v>
      </c>
      <c r="D18" s="194"/>
      <c r="E18" s="194"/>
      <c r="F18" s="195"/>
      <c r="G18" s="196"/>
    </row>
    <row r="19" spans="2:12" ht="20.100000000000001" customHeight="1">
      <c r="B19" s="199" t="s">
        <v>94</v>
      </c>
      <c r="C19" s="59" t="s">
        <v>105</v>
      </c>
      <c r="D19" s="40">
        <v>178.31</v>
      </c>
      <c r="E19" s="40">
        <v>177.51</v>
      </c>
      <c r="F19" s="33">
        <v>-0.80000000000001137</v>
      </c>
      <c r="G19" s="47">
        <v>-0.448656833604403</v>
      </c>
    </row>
    <row r="20" spans="2:12" ht="20.100000000000001" customHeight="1">
      <c r="B20" s="190" t="s">
        <v>94</v>
      </c>
      <c r="C20" s="59" t="s">
        <v>106</v>
      </c>
      <c r="D20" s="40">
        <v>176.22</v>
      </c>
      <c r="E20" s="40">
        <v>176.22</v>
      </c>
      <c r="F20" s="200">
        <v>0</v>
      </c>
      <c r="G20" s="38">
        <v>0</v>
      </c>
    </row>
    <row r="21" spans="2:12" ht="20.100000000000001" customHeight="1">
      <c r="B21" s="190" t="s">
        <v>94</v>
      </c>
      <c r="C21" s="59" t="s">
        <v>107</v>
      </c>
      <c r="D21" s="40">
        <v>173.51</v>
      </c>
      <c r="E21" s="40">
        <v>172.75</v>
      </c>
      <c r="F21" s="33">
        <v>-0.75999999999999091</v>
      </c>
      <c r="G21" s="38">
        <v>-0.4380150999942316</v>
      </c>
      <c r="L21" s="201"/>
    </row>
    <row r="22" spans="2:12" ht="20.100000000000001" customHeight="1">
      <c r="B22" s="190" t="s">
        <v>94</v>
      </c>
      <c r="C22" s="59" t="s">
        <v>108</v>
      </c>
      <c r="D22" s="40">
        <v>173.4</v>
      </c>
      <c r="E22" s="40">
        <v>172.31</v>
      </c>
      <c r="F22" s="33">
        <v>-1.0900000000000034</v>
      </c>
      <c r="G22" s="38">
        <v>-0.62860438292965171</v>
      </c>
      <c r="H22" s="197"/>
    </row>
    <row r="23" spans="2:12" ht="20.100000000000001" customHeight="1" thickBot="1">
      <c r="B23" s="190" t="s">
        <v>94</v>
      </c>
      <c r="C23" s="202" t="s">
        <v>109</v>
      </c>
      <c r="D23" s="40">
        <v>65.63</v>
      </c>
      <c r="E23" s="40">
        <v>65.63</v>
      </c>
      <c r="F23" s="200">
        <v>0</v>
      </c>
      <c r="G23" s="38">
        <v>0</v>
      </c>
    </row>
    <row r="24" spans="2:12" ht="20.100000000000001" customHeight="1" thickBot="1">
      <c r="B24" s="192"/>
      <c r="C24" s="198" t="s">
        <v>110</v>
      </c>
      <c r="D24" s="194"/>
      <c r="E24" s="194"/>
      <c r="F24" s="195"/>
      <c r="G24" s="203"/>
    </row>
    <row r="25" spans="2:12" ht="20.100000000000001" customHeight="1">
      <c r="B25" s="204" t="s">
        <v>111</v>
      </c>
      <c r="C25" s="122" t="s">
        <v>112</v>
      </c>
      <c r="D25" s="123">
        <v>168.48</v>
      </c>
      <c r="E25" s="123">
        <v>177.43</v>
      </c>
      <c r="F25" s="124">
        <v>8.9500000000000171</v>
      </c>
      <c r="G25" s="125">
        <v>5.3122032288699046</v>
      </c>
    </row>
    <row r="26" spans="2:12" ht="20.100000000000001" customHeight="1">
      <c r="B26" s="204" t="s">
        <v>111</v>
      </c>
      <c r="C26" s="122" t="s">
        <v>113</v>
      </c>
      <c r="D26" s="123">
        <v>164.27</v>
      </c>
      <c r="E26" s="123">
        <v>170.69</v>
      </c>
      <c r="F26" s="124">
        <v>6.4199999999999875</v>
      </c>
      <c r="G26" s="125">
        <v>3.9081999147744568</v>
      </c>
    </row>
    <row r="27" spans="2:12" ht="20.100000000000001" customHeight="1" thickBot="1">
      <c r="B27" s="204" t="s">
        <v>111</v>
      </c>
      <c r="C27" s="122" t="s">
        <v>114</v>
      </c>
      <c r="D27" s="123">
        <v>168.8</v>
      </c>
      <c r="E27" s="123">
        <v>177.94</v>
      </c>
      <c r="F27" s="124">
        <v>9.1399999999999864</v>
      </c>
      <c r="G27" s="125">
        <v>5.4146919431279485</v>
      </c>
    </row>
    <row r="28" spans="2:12" ht="20.100000000000001" customHeight="1" thickBot="1">
      <c r="B28" s="192"/>
      <c r="C28" s="205" t="s">
        <v>115</v>
      </c>
      <c r="D28" s="194"/>
      <c r="E28" s="194"/>
      <c r="F28" s="195"/>
      <c r="G28" s="203"/>
    </row>
    <row r="29" spans="2:12" ht="20.100000000000001" customHeight="1">
      <c r="B29" s="204" t="s">
        <v>116</v>
      </c>
      <c r="C29" s="122" t="s">
        <v>117</v>
      </c>
      <c r="D29" s="123">
        <v>89.3</v>
      </c>
      <c r="E29" s="123">
        <v>91.17</v>
      </c>
      <c r="F29" s="124">
        <v>1.8700000000000045</v>
      </c>
      <c r="G29" s="125">
        <v>2.0940649496080681</v>
      </c>
    </row>
    <row r="30" spans="2:12" ht="20.100000000000001" customHeight="1">
      <c r="B30" s="204" t="s">
        <v>116</v>
      </c>
      <c r="C30" s="206" t="s">
        <v>118</v>
      </c>
      <c r="D30" s="207">
        <v>0.72</v>
      </c>
      <c r="E30" s="207">
        <v>0.74</v>
      </c>
      <c r="F30" s="124">
        <v>2.0000000000000018E-2</v>
      </c>
      <c r="G30" s="125">
        <v>2.7777777777777857</v>
      </c>
    </row>
    <row r="31" spans="2:12" ht="20.100000000000001" customHeight="1" thickBot="1">
      <c r="B31" s="204" t="s">
        <v>116</v>
      </c>
      <c r="C31" s="208" t="s">
        <v>119</v>
      </c>
      <c r="D31" s="209">
        <v>0.64</v>
      </c>
      <c r="E31" s="209">
        <v>0.64</v>
      </c>
      <c r="F31" s="124">
        <v>0</v>
      </c>
      <c r="G31" s="125">
        <v>0</v>
      </c>
    </row>
    <row r="32" spans="2:12" ht="20.100000000000001" customHeight="1" thickBot="1">
      <c r="B32" s="192"/>
      <c r="C32" s="198" t="s">
        <v>120</v>
      </c>
      <c r="D32" s="194"/>
      <c r="E32" s="194"/>
      <c r="F32" s="195"/>
      <c r="G32" s="203"/>
    </row>
    <row r="33" spans="2:7" ht="20.100000000000001" customHeight="1" thickBot="1">
      <c r="B33" s="210" t="s">
        <v>121</v>
      </c>
      <c r="C33" s="208" t="s">
        <v>122</v>
      </c>
      <c r="D33" s="123">
        <v>168.28</v>
      </c>
      <c r="E33" s="123">
        <v>168.28</v>
      </c>
      <c r="F33" s="124">
        <v>0</v>
      </c>
      <c r="G33" s="125">
        <v>0</v>
      </c>
    </row>
    <row r="34" spans="2:7" ht="20.100000000000001" customHeight="1" thickBot="1">
      <c r="B34" s="211"/>
      <c r="C34" s="198" t="s">
        <v>123</v>
      </c>
      <c r="D34" s="194"/>
      <c r="E34" s="194"/>
      <c r="F34" s="195"/>
      <c r="G34" s="203"/>
    </row>
    <row r="35" spans="2:7" ht="20.100000000000001" customHeight="1">
      <c r="B35" s="212" t="s">
        <v>124</v>
      </c>
      <c r="C35" s="213" t="s">
        <v>125</v>
      </c>
      <c r="D35" s="132">
        <v>72.11</v>
      </c>
      <c r="E35" s="132">
        <v>72.97</v>
      </c>
      <c r="F35" s="57">
        <v>0.85999999999999943</v>
      </c>
      <c r="G35" s="214">
        <v>1.1926223824712281</v>
      </c>
    </row>
    <row r="36" spans="2:7" ht="20.100000000000001" customHeight="1" thickBot="1">
      <c r="B36" s="215" t="s">
        <v>124</v>
      </c>
      <c r="C36" s="216" t="s">
        <v>126</v>
      </c>
      <c r="D36" s="217">
        <v>374.07</v>
      </c>
      <c r="E36" s="217">
        <v>369.86</v>
      </c>
      <c r="F36" s="218">
        <v>-4.2099999999999795</v>
      </c>
      <c r="G36" s="219">
        <v>-1.12545780201566</v>
      </c>
    </row>
    <row r="37" spans="2:7" ht="20.100000000000001" customHeight="1" thickBot="1">
      <c r="B37" s="220" t="s">
        <v>127</v>
      </c>
      <c r="C37" s="221" t="s">
        <v>128</v>
      </c>
      <c r="D37" s="222" t="s">
        <v>129</v>
      </c>
      <c r="E37" s="223"/>
      <c r="F37" s="223"/>
      <c r="G37" s="224"/>
    </row>
    <row r="38" spans="2:7" ht="20.100000000000001" customHeight="1" thickBot="1">
      <c r="B38" s="211"/>
      <c r="C38" s="198" t="s">
        <v>130</v>
      </c>
      <c r="D38" s="194"/>
      <c r="E38" s="194"/>
      <c r="F38" s="195"/>
      <c r="G38" s="203"/>
    </row>
    <row r="39" spans="2:7" ht="20.100000000000001" customHeight="1" thickBot="1">
      <c r="B39" s="220" t="s">
        <v>131</v>
      </c>
      <c r="C39" s="221" t="s">
        <v>132</v>
      </c>
      <c r="D39" s="222" t="s">
        <v>133</v>
      </c>
      <c r="E39" s="223"/>
      <c r="F39" s="223"/>
      <c r="G39" s="224"/>
    </row>
    <row r="40" spans="2:7" ht="14.25">
      <c r="B40" s="80" t="s">
        <v>49</v>
      </c>
      <c r="C40" s="81"/>
      <c r="D40" s="81"/>
      <c r="E40" s="81"/>
      <c r="F40" s="81"/>
      <c r="G40" s="176"/>
    </row>
    <row r="41" spans="2:7" ht="14.25">
      <c r="B41" s="83" t="s">
        <v>134</v>
      </c>
      <c r="C41" s="81"/>
      <c r="D41" s="81"/>
      <c r="E41" s="81"/>
      <c r="F41" s="81"/>
      <c r="G41" s="176"/>
    </row>
    <row r="42" spans="2:7" ht="12" customHeight="1">
      <c r="B42" s="83" t="s">
        <v>135</v>
      </c>
      <c r="C42" s="81"/>
      <c r="D42" s="81"/>
      <c r="E42" s="81"/>
      <c r="F42" s="81"/>
      <c r="G42" s="176"/>
    </row>
    <row r="43" spans="2:7" ht="32.25" customHeight="1">
      <c r="B43" s="83"/>
      <c r="C43" s="81"/>
      <c r="D43" s="81"/>
      <c r="E43" s="81"/>
      <c r="F43" s="81"/>
      <c r="G43" s="176"/>
    </row>
    <row r="44" spans="2:7" ht="22.5" customHeight="1">
      <c r="B44" s="87" t="s">
        <v>55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5"/>
    </row>
    <row r="50" spans="2:9" ht="39" customHeight="1">
      <c r="H50" s="225"/>
    </row>
    <row r="51" spans="2:9" ht="18.75" customHeight="1">
      <c r="H51" s="225"/>
    </row>
    <row r="52" spans="2:9" ht="18.75" customHeight="1">
      <c r="H52" s="225"/>
    </row>
    <row r="53" spans="2:9" ht="13.5" customHeight="1">
      <c r="H53" s="225"/>
    </row>
    <row r="54" spans="2:9" ht="15" customHeight="1">
      <c r="B54" s="226"/>
      <c r="C54" s="226"/>
      <c r="D54" s="227"/>
      <c r="E54" s="227"/>
      <c r="F54" s="226"/>
      <c r="G54" s="226"/>
    </row>
    <row r="55" spans="2:9" ht="11.25" customHeight="1">
      <c r="B55" s="226"/>
      <c r="C55" s="226"/>
      <c r="D55" s="226"/>
      <c r="E55" s="226"/>
      <c r="F55" s="226"/>
    </row>
    <row r="56" spans="2:9" ht="13.5" customHeight="1">
      <c r="B56" s="226"/>
      <c r="C56" s="226"/>
      <c r="D56" s="228"/>
      <c r="E56" s="228"/>
      <c r="F56" s="229"/>
      <c r="G56" s="229"/>
      <c r="I56" s="230"/>
    </row>
    <row r="57" spans="2:9" ht="15" customHeight="1">
      <c r="B57" s="231"/>
      <c r="C57" s="232"/>
      <c r="D57" s="233"/>
      <c r="E57" s="233"/>
      <c r="F57" s="234"/>
      <c r="G57" s="233"/>
      <c r="I57" s="230"/>
    </row>
    <row r="58" spans="2:9" ht="15" customHeight="1">
      <c r="B58" s="231"/>
      <c r="C58" s="232"/>
      <c r="D58" s="233"/>
      <c r="E58" s="233"/>
      <c r="F58" s="234"/>
      <c r="G58" s="233"/>
      <c r="I58" s="230"/>
    </row>
    <row r="59" spans="2:9" ht="15" customHeight="1">
      <c r="B59" s="231"/>
      <c r="C59" s="232"/>
      <c r="D59" s="233"/>
      <c r="E59" s="233"/>
      <c r="F59" s="234"/>
      <c r="G59" s="233"/>
      <c r="I59" s="230"/>
    </row>
    <row r="60" spans="2:9" ht="15" customHeight="1">
      <c r="B60" s="231"/>
      <c r="C60" s="232"/>
      <c r="D60" s="233"/>
      <c r="E60" s="233"/>
      <c r="F60" s="234"/>
    </row>
    <row r="70" spans="7:7">
      <c r="G70" s="105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142875</xdr:colOff>
                <xdr:row>44</xdr:row>
                <xdr:rowOff>152400</xdr:rowOff>
              </from>
              <to>
                <xdr:col>6</xdr:col>
                <xdr:colOff>1228725</xdr:colOff>
                <xdr:row>68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5" customWidth="1"/>
    <col min="2" max="2" width="26.140625" style="235" customWidth="1"/>
    <col min="3" max="3" width="27.140625" style="235" customWidth="1"/>
    <col min="4" max="4" width="16.5703125" style="235" customWidth="1"/>
    <col min="5" max="5" width="15" style="235" customWidth="1"/>
    <col min="6" max="6" width="13.5703125" style="235" customWidth="1"/>
    <col min="7" max="7" width="6.140625" style="235" customWidth="1"/>
    <col min="8" max="16384" width="8.85546875" style="235"/>
  </cols>
  <sheetData>
    <row r="1" spans="2:7" ht="19.899999999999999" customHeight="1">
      <c r="G1" s="236"/>
    </row>
    <row r="2" spans="2:7" ht="36.75" customHeight="1">
      <c r="B2" s="237" t="s">
        <v>136</v>
      </c>
      <c r="C2" s="237"/>
      <c r="D2" s="237"/>
      <c r="E2" s="237"/>
      <c r="F2" s="237"/>
    </row>
    <row r="3" spans="2:7" ht="14.25" customHeight="1">
      <c r="B3" s="238"/>
      <c r="C3" s="238"/>
      <c r="D3" s="238"/>
      <c r="E3" s="238"/>
      <c r="F3" s="238"/>
    </row>
    <row r="4" spans="2:7" ht="19.899999999999999" customHeight="1">
      <c r="B4" s="5" t="s">
        <v>137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138</v>
      </c>
      <c r="C6" s="8"/>
      <c r="D6" s="8"/>
      <c r="E6" s="8"/>
      <c r="F6" s="9"/>
    </row>
    <row r="7" spans="2:7" ht="12" customHeight="1">
      <c r="B7" s="239" t="s">
        <v>139</v>
      </c>
      <c r="C7" s="239"/>
      <c r="D7" s="239"/>
      <c r="E7" s="239"/>
      <c r="F7" s="239"/>
      <c r="G7" s="240"/>
    </row>
    <row r="8" spans="2:7" ht="19.899999999999999" customHeight="1">
      <c r="B8" s="241" t="s">
        <v>140</v>
      </c>
      <c r="C8" s="241"/>
      <c r="D8" s="241"/>
      <c r="E8" s="241"/>
      <c r="F8" s="241"/>
      <c r="G8" s="240"/>
    </row>
    <row r="9" spans="2:7" ht="19.899999999999999" customHeight="1">
      <c r="B9" s="242" t="s">
        <v>141</v>
      </c>
      <c r="C9" s="242"/>
      <c r="D9" s="242"/>
      <c r="E9" s="242"/>
      <c r="F9" s="242"/>
    </row>
    <row r="10" spans="2:7" ht="19.899999999999999" customHeight="1" thickBot="1"/>
    <row r="11" spans="2:7" ht="39" customHeight="1" thickBot="1">
      <c r="B11" s="243" t="s">
        <v>142</v>
      </c>
      <c r="C11" s="244" t="s">
        <v>143</v>
      </c>
      <c r="D11" s="244" t="s">
        <v>144</v>
      </c>
      <c r="E11" s="244" t="s">
        <v>145</v>
      </c>
      <c r="F11" s="244" t="s">
        <v>146</v>
      </c>
    </row>
    <row r="12" spans="2:7" ht="15" customHeight="1">
      <c r="B12" s="245" t="s">
        <v>147</v>
      </c>
      <c r="C12" s="246" t="s">
        <v>148</v>
      </c>
      <c r="D12" s="247">
        <v>202</v>
      </c>
      <c r="E12" s="247">
        <v>203</v>
      </c>
      <c r="F12" s="248">
        <v>1</v>
      </c>
    </row>
    <row r="13" spans="2:7" ht="15" customHeight="1">
      <c r="B13" s="249"/>
      <c r="C13" s="250" t="s">
        <v>149</v>
      </c>
      <c r="D13" s="251">
        <v>198</v>
      </c>
      <c r="E13" s="251">
        <v>198</v>
      </c>
      <c r="F13" s="252">
        <v>0</v>
      </c>
    </row>
    <row r="14" spans="2:7" ht="15" customHeight="1">
      <c r="B14" s="253"/>
      <c r="C14" s="250" t="s">
        <v>150</v>
      </c>
      <c r="D14" s="251">
        <v>208</v>
      </c>
      <c r="E14" s="251">
        <v>223</v>
      </c>
      <c r="F14" s="252">
        <v>15</v>
      </c>
    </row>
    <row r="15" spans="2:7" ht="15" customHeight="1">
      <c r="B15" s="253"/>
      <c r="C15" s="250" t="s">
        <v>151</v>
      </c>
      <c r="D15" s="251">
        <v>197.8</v>
      </c>
      <c r="E15" s="251">
        <v>196.2</v>
      </c>
      <c r="F15" s="252">
        <v>-1.6</v>
      </c>
    </row>
    <row r="16" spans="2:7" ht="15" customHeight="1">
      <c r="B16" s="253"/>
      <c r="C16" s="250" t="s">
        <v>152</v>
      </c>
      <c r="D16" s="251">
        <v>220</v>
      </c>
      <c r="E16" s="251">
        <v>220</v>
      </c>
      <c r="F16" s="252">
        <v>0</v>
      </c>
    </row>
    <row r="17" spans="2:6" ht="15" customHeight="1">
      <c r="B17" s="253"/>
      <c r="C17" s="250" t="s">
        <v>153</v>
      </c>
      <c r="D17" s="251">
        <v>203.8</v>
      </c>
      <c r="E17" s="251">
        <v>204</v>
      </c>
      <c r="F17" s="252">
        <v>0.2</v>
      </c>
    </row>
    <row r="18" spans="2:6" ht="15" customHeight="1">
      <c r="B18" s="253"/>
      <c r="C18" s="250" t="s">
        <v>154</v>
      </c>
      <c r="D18" s="251">
        <v>210</v>
      </c>
      <c r="E18" s="251">
        <v>209</v>
      </c>
      <c r="F18" s="252">
        <v>-1</v>
      </c>
    </row>
    <row r="19" spans="2:6" ht="15" customHeight="1">
      <c r="B19" s="253"/>
      <c r="C19" s="250" t="s">
        <v>155</v>
      </c>
      <c r="D19" s="251">
        <v>197.8</v>
      </c>
      <c r="E19" s="251">
        <v>197.8</v>
      </c>
      <c r="F19" s="252">
        <v>0</v>
      </c>
    </row>
    <row r="20" spans="2:6" ht="15" customHeight="1">
      <c r="B20" s="253"/>
      <c r="C20" s="250" t="s">
        <v>156</v>
      </c>
      <c r="D20" s="251">
        <v>207</v>
      </c>
      <c r="E20" s="251">
        <v>205</v>
      </c>
      <c r="F20" s="252">
        <v>-2</v>
      </c>
    </row>
    <row r="21" spans="2:6" ht="15" customHeight="1">
      <c r="B21" s="253"/>
      <c r="C21" s="250" t="s">
        <v>157</v>
      </c>
      <c r="D21" s="251">
        <v>206</v>
      </c>
      <c r="E21" s="251">
        <v>206</v>
      </c>
      <c r="F21" s="252">
        <v>0</v>
      </c>
    </row>
    <row r="22" spans="2:6" ht="15" customHeight="1">
      <c r="B22" s="253"/>
      <c r="C22" s="250" t="s">
        <v>158</v>
      </c>
      <c r="D22" s="251">
        <v>217</v>
      </c>
      <c r="E22" s="251">
        <v>215</v>
      </c>
      <c r="F22" s="252">
        <v>-2</v>
      </c>
    </row>
    <row r="23" spans="2:6" ht="15" customHeight="1">
      <c r="B23" s="253"/>
      <c r="C23" s="250" t="s">
        <v>159</v>
      </c>
      <c r="D23" s="251">
        <v>203</v>
      </c>
      <c r="E23" s="251">
        <v>202</v>
      </c>
      <c r="F23" s="252">
        <v>-1</v>
      </c>
    </row>
    <row r="24" spans="2:6" ht="15" customHeight="1">
      <c r="B24" s="253"/>
      <c r="C24" s="250" t="s">
        <v>160</v>
      </c>
      <c r="D24" s="251">
        <v>197.2</v>
      </c>
      <c r="E24" s="251">
        <v>197.2</v>
      </c>
      <c r="F24" s="252">
        <v>0</v>
      </c>
    </row>
    <row r="25" spans="2:6" ht="15" customHeight="1">
      <c r="B25" s="253"/>
      <c r="C25" s="250" t="s">
        <v>161</v>
      </c>
      <c r="D25" s="251">
        <v>221</v>
      </c>
      <c r="E25" s="251">
        <v>221</v>
      </c>
      <c r="F25" s="252">
        <v>0</v>
      </c>
    </row>
    <row r="26" spans="2:6" ht="15" customHeight="1">
      <c r="B26" s="253"/>
      <c r="C26" s="250" t="s">
        <v>162</v>
      </c>
      <c r="D26" s="251">
        <v>198</v>
      </c>
      <c r="E26" s="251">
        <v>198</v>
      </c>
      <c r="F26" s="252">
        <v>0</v>
      </c>
    </row>
    <row r="27" spans="2:6" ht="15" customHeight="1">
      <c r="B27" s="253"/>
      <c r="C27" s="250" t="s">
        <v>163</v>
      </c>
      <c r="D27" s="251">
        <v>201.6</v>
      </c>
      <c r="E27" s="251">
        <v>200</v>
      </c>
      <c r="F27" s="252">
        <v>-1.6</v>
      </c>
    </row>
    <row r="28" spans="2:6" ht="15" customHeight="1">
      <c r="B28" s="253"/>
      <c r="C28" s="250" t="s">
        <v>164</v>
      </c>
      <c r="D28" s="251">
        <v>220</v>
      </c>
      <c r="E28" s="251">
        <v>220</v>
      </c>
      <c r="F28" s="252">
        <v>0</v>
      </c>
    </row>
    <row r="29" spans="2:6" ht="15" customHeight="1">
      <c r="B29" s="253"/>
      <c r="C29" s="250" t="s">
        <v>165</v>
      </c>
      <c r="D29" s="251">
        <v>201.2</v>
      </c>
      <c r="E29" s="251">
        <v>199.6</v>
      </c>
      <c r="F29" s="252">
        <v>-1.6</v>
      </c>
    </row>
    <row r="30" spans="2:6" ht="15" customHeight="1">
      <c r="B30" s="253"/>
      <c r="C30" s="250" t="s">
        <v>166</v>
      </c>
      <c r="D30" s="251">
        <v>215</v>
      </c>
      <c r="E30" s="251">
        <v>215</v>
      </c>
      <c r="F30" s="252">
        <v>0</v>
      </c>
    </row>
    <row r="31" spans="2:6" ht="15" customHeight="1">
      <c r="B31" s="253"/>
      <c r="C31" s="250" t="s">
        <v>167</v>
      </c>
      <c r="D31" s="251">
        <v>196.5</v>
      </c>
      <c r="E31" s="251">
        <v>196.5</v>
      </c>
      <c r="F31" s="252">
        <v>0</v>
      </c>
    </row>
    <row r="32" spans="2:6" ht="15" customHeight="1">
      <c r="B32" s="253"/>
      <c r="C32" s="250" t="s">
        <v>168</v>
      </c>
      <c r="D32" s="251">
        <v>198</v>
      </c>
      <c r="E32" s="251">
        <v>198</v>
      </c>
      <c r="F32" s="252">
        <v>0</v>
      </c>
    </row>
    <row r="33" spans="2:6" ht="15" customHeight="1" thickBot="1">
      <c r="B33" s="254"/>
      <c r="C33" s="255" t="s">
        <v>169</v>
      </c>
      <c r="D33" s="256">
        <v>203</v>
      </c>
      <c r="E33" s="256">
        <v>203</v>
      </c>
      <c r="F33" s="257">
        <v>0</v>
      </c>
    </row>
    <row r="34" spans="2:6" ht="15" customHeight="1">
      <c r="B34" s="258" t="s">
        <v>170</v>
      </c>
      <c r="C34" s="246" t="s">
        <v>152</v>
      </c>
      <c r="D34" s="247">
        <v>255</v>
      </c>
      <c r="E34" s="247">
        <v>255</v>
      </c>
      <c r="F34" s="248">
        <v>0</v>
      </c>
    </row>
    <row r="35" spans="2:6" ht="15" customHeight="1">
      <c r="B35" s="259"/>
      <c r="C35" s="235" t="s">
        <v>171</v>
      </c>
      <c r="D35" s="251">
        <v>250</v>
      </c>
      <c r="E35" s="251">
        <v>250</v>
      </c>
      <c r="F35" s="252">
        <v>0</v>
      </c>
    </row>
    <row r="36" spans="2:6" ht="15" customHeight="1">
      <c r="B36" s="259"/>
      <c r="C36" s="235" t="s">
        <v>164</v>
      </c>
      <c r="D36" s="251">
        <v>255</v>
      </c>
      <c r="E36" s="251">
        <v>255</v>
      </c>
      <c r="F36" s="252">
        <v>0</v>
      </c>
    </row>
    <row r="37" spans="2:6" ht="15" customHeight="1" thickBot="1">
      <c r="B37" s="254"/>
      <c r="C37" s="255" t="s">
        <v>169</v>
      </c>
      <c r="D37" s="256">
        <v>265</v>
      </c>
      <c r="E37" s="256">
        <v>265</v>
      </c>
      <c r="F37" s="257">
        <v>0</v>
      </c>
    </row>
    <row r="38" spans="2:6">
      <c r="F38" s="105" t="s">
        <v>56</v>
      </c>
    </row>
    <row r="40" spans="2:6">
      <c r="F40" s="260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5" customWidth="1"/>
    <col min="2" max="2" width="26.140625" style="235" customWidth="1"/>
    <col min="3" max="3" width="25.5703125" style="235" customWidth="1"/>
    <col min="4" max="4" width="14.7109375" style="235" bestFit="1" customWidth="1"/>
    <col min="5" max="5" width="15.140625" style="235" customWidth="1"/>
    <col min="6" max="6" width="14.42578125" style="235" customWidth="1"/>
    <col min="7" max="7" width="2.42578125" style="235" customWidth="1"/>
    <col min="8" max="16384" width="8.85546875" style="235"/>
  </cols>
  <sheetData>
    <row r="1" spans="1:8" ht="19.899999999999999" customHeight="1">
      <c r="F1" s="236"/>
    </row>
    <row r="2" spans="1:8" ht="19.899999999999999" customHeight="1" thickBot="1"/>
    <row r="3" spans="1:8" ht="19.899999999999999" customHeight="1" thickBot="1">
      <c r="A3" s="261"/>
      <c r="B3" s="7" t="s">
        <v>172</v>
      </c>
      <c r="C3" s="8"/>
      <c r="D3" s="8"/>
      <c r="E3" s="8"/>
      <c r="F3" s="9"/>
      <c r="G3" s="261"/>
    </row>
    <row r="4" spans="1:8" ht="12" customHeight="1">
      <c r="B4" s="239" t="s">
        <v>139</v>
      </c>
      <c r="C4" s="239"/>
      <c r="D4" s="239"/>
      <c r="E4" s="239"/>
      <c r="F4" s="239"/>
      <c r="G4" s="240"/>
    </row>
    <row r="5" spans="1:8" ht="19.899999999999999" customHeight="1">
      <c r="B5" s="262" t="s">
        <v>140</v>
      </c>
      <c r="C5" s="262"/>
      <c r="D5" s="262"/>
      <c r="E5" s="262"/>
      <c r="F5" s="262"/>
      <c r="G5" s="240"/>
    </row>
    <row r="6" spans="1:8" ht="19.899999999999999" customHeight="1">
      <c r="B6" s="242" t="s">
        <v>141</v>
      </c>
      <c r="C6" s="242"/>
      <c r="D6" s="242"/>
      <c r="E6" s="242"/>
      <c r="F6" s="242"/>
    </row>
    <row r="7" spans="1:8" ht="19.899999999999999" customHeight="1" thickBot="1"/>
    <row r="8" spans="1:8" ht="39" customHeight="1" thickBot="1">
      <c r="B8" s="243" t="s">
        <v>142</v>
      </c>
      <c r="C8" s="263" t="s">
        <v>143</v>
      </c>
      <c r="D8" s="244" t="s">
        <v>144</v>
      </c>
      <c r="E8" s="244" t="s">
        <v>145</v>
      </c>
      <c r="F8" s="244" t="s">
        <v>146</v>
      </c>
    </row>
    <row r="9" spans="1:8" ht="15" customHeight="1">
      <c r="B9" s="245" t="s">
        <v>173</v>
      </c>
      <c r="C9" s="264" t="s">
        <v>148</v>
      </c>
      <c r="D9" s="265">
        <v>181</v>
      </c>
      <c r="E9" s="266">
        <v>181</v>
      </c>
      <c r="F9" s="267">
        <v>0</v>
      </c>
      <c r="G9" s="268"/>
      <c r="H9" s="268"/>
    </row>
    <row r="10" spans="1:8" ht="15" customHeight="1">
      <c r="B10" s="249"/>
      <c r="C10" s="269" t="s">
        <v>149</v>
      </c>
      <c r="D10" s="270">
        <v>181</v>
      </c>
      <c r="E10" s="266">
        <v>181</v>
      </c>
      <c r="F10" s="267">
        <v>0</v>
      </c>
      <c r="G10" s="268"/>
      <c r="H10" s="268"/>
    </row>
    <row r="11" spans="1:8" ht="15" customHeight="1">
      <c r="B11" s="253"/>
      <c r="C11" s="269" t="s">
        <v>151</v>
      </c>
      <c r="D11" s="270">
        <v>180</v>
      </c>
      <c r="E11" s="266">
        <v>180</v>
      </c>
      <c r="F11" s="267">
        <v>0</v>
      </c>
      <c r="G11" s="268"/>
      <c r="H11" s="268"/>
    </row>
    <row r="12" spans="1:8" ht="15" customHeight="1">
      <c r="B12" s="253"/>
      <c r="C12" s="271" t="s">
        <v>152</v>
      </c>
      <c r="D12" s="270">
        <v>190</v>
      </c>
      <c r="E12" s="266">
        <v>190</v>
      </c>
      <c r="F12" s="267">
        <v>0</v>
      </c>
      <c r="G12" s="268"/>
      <c r="H12" s="268"/>
    </row>
    <row r="13" spans="1:8" ht="15" customHeight="1">
      <c r="B13" s="253"/>
      <c r="C13" s="235" t="s">
        <v>174</v>
      </c>
      <c r="D13" s="270">
        <v>185.5</v>
      </c>
      <c r="E13" s="266">
        <v>185.5</v>
      </c>
      <c r="F13" s="267">
        <v>0</v>
      </c>
      <c r="G13" s="268"/>
      <c r="H13" s="268"/>
    </row>
    <row r="14" spans="1:8" ht="15" customHeight="1">
      <c r="B14" s="253"/>
      <c r="C14" s="235" t="s">
        <v>171</v>
      </c>
      <c r="D14" s="270">
        <v>185</v>
      </c>
      <c r="E14" s="266">
        <v>185</v>
      </c>
      <c r="F14" s="267">
        <v>0</v>
      </c>
      <c r="G14" s="268"/>
      <c r="H14" s="268"/>
    </row>
    <row r="15" spans="1:8" ht="15" customHeight="1">
      <c r="B15" s="253"/>
      <c r="C15" s="269" t="s">
        <v>175</v>
      </c>
      <c r="D15" s="270">
        <v>189</v>
      </c>
      <c r="E15" s="266">
        <v>189</v>
      </c>
      <c r="F15" s="267">
        <v>0</v>
      </c>
      <c r="G15" s="268"/>
      <c r="H15" s="268"/>
    </row>
    <row r="16" spans="1:8" ht="15" customHeight="1">
      <c r="B16" s="253"/>
      <c r="C16" s="269" t="s">
        <v>176</v>
      </c>
      <c r="D16" s="270">
        <v>183</v>
      </c>
      <c r="E16" s="266">
        <v>183</v>
      </c>
      <c r="F16" s="267">
        <v>0</v>
      </c>
      <c r="G16" s="268"/>
      <c r="H16" s="268"/>
    </row>
    <row r="17" spans="2:8" ht="15" customHeight="1">
      <c r="B17" s="253"/>
      <c r="C17" s="269" t="s">
        <v>177</v>
      </c>
      <c r="D17" s="270">
        <v>190</v>
      </c>
      <c r="E17" s="266">
        <v>190</v>
      </c>
      <c r="F17" s="267">
        <v>0</v>
      </c>
      <c r="G17" s="268"/>
      <c r="H17" s="268"/>
    </row>
    <row r="18" spans="2:8" ht="15" customHeight="1">
      <c r="B18" s="253"/>
      <c r="C18" s="269" t="s">
        <v>153</v>
      </c>
      <c r="D18" s="270">
        <v>183.6</v>
      </c>
      <c r="E18" s="266">
        <v>183.8</v>
      </c>
      <c r="F18" s="267">
        <v>0.2</v>
      </c>
      <c r="G18" s="268"/>
      <c r="H18" s="268"/>
    </row>
    <row r="19" spans="2:8" ht="15" customHeight="1">
      <c r="B19" s="253"/>
      <c r="C19" s="269" t="s">
        <v>154</v>
      </c>
      <c r="D19" s="270">
        <v>180</v>
      </c>
      <c r="E19" s="266">
        <v>181</v>
      </c>
      <c r="F19" s="267">
        <v>1</v>
      </c>
      <c r="G19" s="268"/>
      <c r="H19" s="268"/>
    </row>
    <row r="20" spans="2:8" ht="15" customHeight="1">
      <c r="B20" s="253"/>
      <c r="C20" s="269" t="s">
        <v>155</v>
      </c>
      <c r="D20" s="270">
        <v>182</v>
      </c>
      <c r="E20" s="266">
        <v>182</v>
      </c>
      <c r="F20" s="267">
        <v>0</v>
      </c>
      <c r="G20" s="268"/>
      <c r="H20" s="268"/>
    </row>
    <row r="21" spans="2:8" ht="15" customHeight="1">
      <c r="B21" s="253"/>
      <c r="C21" s="269" t="s">
        <v>156</v>
      </c>
      <c r="D21" s="270">
        <v>183</v>
      </c>
      <c r="E21" s="266">
        <v>183</v>
      </c>
      <c r="F21" s="267">
        <v>0</v>
      </c>
      <c r="G21" s="268"/>
      <c r="H21" s="268"/>
    </row>
    <row r="22" spans="2:8" ht="15" customHeight="1">
      <c r="B22" s="253"/>
      <c r="C22" s="269" t="s">
        <v>158</v>
      </c>
      <c r="D22" s="270">
        <v>190</v>
      </c>
      <c r="E22" s="266">
        <v>190</v>
      </c>
      <c r="F22" s="267">
        <v>0</v>
      </c>
      <c r="G22" s="268"/>
      <c r="H22" s="268"/>
    </row>
    <row r="23" spans="2:8" ht="15" customHeight="1">
      <c r="B23" s="253"/>
      <c r="C23" s="269" t="s">
        <v>160</v>
      </c>
      <c r="D23" s="270">
        <v>183</v>
      </c>
      <c r="E23" s="266">
        <v>183</v>
      </c>
      <c r="F23" s="267">
        <v>0</v>
      </c>
      <c r="G23" s="268"/>
      <c r="H23" s="268"/>
    </row>
    <row r="24" spans="2:8" ht="15" customHeight="1">
      <c r="B24" s="253"/>
      <c r="C24" s="269" t="s">
        <v>162</v>
      </c>
      <c r="D24" s="270">
        <v>185</v>
      </c>
      <c r="E24" s="266">
        <v>185</v>
      </c>
      <c r="F24" s="267">
        <v>0</v>
      </c>
      <c r="G24" s="268"/>
      <c r="H24" s="268"/>
    </row>
    <row r="25" spans="2:8" ht="15" customHeight="1">
      <c r="B25" s="253"/>
      <c r="C25" s="269" t="s">
        <v>163</v>
      </c>
      <c r="D25" s="270">
        <v>186</v>
      </c>
      <c r="E25" s="266">
        <v>185</v>
      </c>
      <c r="F25" s="267">
        <v>-1</v>
      </c>
      <c r="G25" s="268"/>
      <c r="H25" s="268"/>
    </row>
    <row r="26" spans="2:8" ht="15" customHeight="1">
      <c r="B26" s="253"/>
      <c r="C26" s="269" t="s">
        <v>165</v>
      </c>
      <c r="D26" s="270">
        <v>179</v>
      </c>
      <c r="E26" s="266">
        <v>177</v>
      </c>
      <c r="F26" s="267">
        <v>-2</v>
      </c>
      <c r="G26" s="268"/>
      <c r="H26" s="268"/>
    </row>
    <row r="27" spans="2:8" ht="15" customHeight="1">
      <c r="B27" s="253"/>
      <c r="C27" s="269" t="s">
        <v>178</v>
      </c>
      <c r="D27" s="270">
        <v>181</v>
      </c>
      <c r="E27" s="266">
        <v>181</v>
      </c>
      <c r="F27" s="267">
        <v>0</v>
      </c>
      <c r="G27" s="268"/>
      <c r="H27" s="268"/>
    </row>
    <row r="28" spans="2:8" ht="15" customHeight="1">
      <c r="B28" s="253"/>
      <c r="C28" s="269" t="s">
        <v>179</v>
      </c>
      <c r="D28" s="270">
        <v>189.4</v>
      </c>
      <c r="E28" s="266">
        <v>190</v>
      </c>
      <c r="F28" s="267">
        <v>0.6</v>
      </c>
      <c r="G28" s="268"/>
      <c r="H28" s="268"/>
    </row>
    <row r="29" spans="2:8" ht="15" customHeight="1">
      <c r="B29" s="253"/>
      <c r="C29" s="269" t="s">
        <v>167</v>
      </c>
      <c r="D29" s="270">
        <v>184</v>
      </c>
      <c r="E29" s="266">
        <v>183</v>
      </c>
      <c r="F29" s="267">
        <v>-1</v>
      </c>
      <c r="G29" s="268"/>
      <c r="H29" s="268"/>
    </row>
    <row r="30" spans="2:8" ht="15" customHeight="1">
      <c r="B30" s="253"/>
      <c r="C30" s="269" t="s">
        <v>168</v>
      </c>
      <c r="D30" s="270">
        <v>182</v>
      </c>
      <c r="E30" s="266">
        <v>182</v>
      </c>
      <c r="F30" s="267">
        <v>0</v>
      </c>
      <c r="G30" s="268"/>
      <c r="H30" s="268"/>
    </row>
    <row r="31" spans="2:8" ht="15" customHeight="1" thickBot="1">
      <c r="B31" s="254"/>
      <c r="C31" s="272" t="s">
        <v>169</v>
      </c>
      <c r="D31" s="273">
        <v>181</v>
      </c>
      <c r="E31" s="274">
        <v>181</v>
      </c>
      <c r="F31" s="275">
        <v>0</v>
      </c>
      <c r="G31" s="268"/>
      <c r="H31" s="268"/>
    </row>
    <row r="32" spans="2:8" ht="15" customHeight="1">
      <c r="B32" s="258" t="s">
        <v>180</v>
      </c>
      <c r="C32" s="264" t="s">
        <v>148</v>
      </c>
      <c r="D32" s="270">
        <v>198</v>
      </c>
      <c r="E32" s="266">
        <v>198</v>
      </c>
      <c r="F32" s="267">
        <v>0</v>
      </c>
      <c r="G32" s="268"/>
      <c r="H32" s="268"/>
    </row>
    <row r="33" spans="2:8" ht="15" customHeight="1">
      <c r="B33" s="253"/>
      <c r="C33" s="269" t="s">
        <v>151</v>
      </c>
      <c r="D33" s="270">
        <v>182.8</v>
      </c>
      <c r="E33" s="266">
        <v>182.8</v>
      </c>
      <c r="F33" s="267">
        <v>0</v>
      </c>
      <c r="G33" s="268"/>
      <c r="H33" s="268"/>
    </row>
    <row r="34" spans="2:8" ht="15" customHeight="1">
      <c r="B34" s="253"/>
      <c r="C34" s="269" t="s">
        <v>174</v>
      </c>
      <c r="D34" s="270">
        <v>192.5</v>
      </c>
      <c r="E34" s="266">
        <v>192.8</v>
      </c>
      <c r="F34" s="267">
        <v>0.3</v>
      </c>
      <c r="G34" s="268"/>
      <c r="H34" s="268"/>
    </row>
    <row r="35" spans="2:8" ht="15" customHeight="1">
      <c r="B35" s="253"/>
      <c r="C35" s="269" t="s">
        <v>176</v>
      </c>
      <c r="D35" s="270">
        <v>198</v>
      </c>
      <c r="E35" s="266">
        <v>198</v>
      </c>
      <c r="F35" s="267">
        <v>0</v>
      </c>
      <c r="G35" s="268"/>
      <c r="H35" s="268"/>
    </row>
    <row r="36" spans="2:8" ht="15" customHeight="1">
      <c r="B36" s="253"/>
      <c r="C36" s="269" t="s">
        <v>153</v>
      </c>
      <c r="D36" s="270">
        <v>187.6</v>
      </c>
      <c r="E36" s="266">
        <v>187.8</v>
      </c>
      <c r="F36" s="267">
        <v>0.2</v>
      </c>
      <c r="G36" s="268"/>
      <c r="H36" s="268"/>
    </row>
    <row r="37" spans="2:8" ht="15" customHeight="1">
      <c r="B37" s="253"/>
      <c r="C37" s="269" t="s">
        <v>154</v>
      </c>
      <c r="D37" s="270">
        <v>185</v>
      </c>
      <c r="E37" s="266">
        <v>185</v>
      </c>
      <c r="F37" s="267">
        <v>0</v>
      </c>
      <c r="G37" s="268"/>
      <c r="H37" s="268"/>
    </row>
    <row r="38" spans="2:8" ht="15" customHeight="1">
      <c r="B38" s="253"/>
      <c r="C38" s="269" t="s">
        <v>157</v>
      </c>
      <c r="D38" s="270">
        <v>209</v>
      </c>
      <c r="E38" s="266">
        <v>209</v>
      </c>
      <c r="F38" s="267">
        <v>0</v>
      </c>
      <c r="G38" s="268"/>
      <c r="H38" s="268"/>
    </row>
    <row r="39" spans="2:8" ht="15" customHeight="1">
      <c r="B39" s="253"/>
      <c r="C39" s="269" t="s">
        <v>159</v>
      </c>
      <c r="D39" s="270">
        <v>192</v>
      </c>
      <c r="E39" s="266">
        <v>192</v>
      </c>
      <c r="F39" s="267">
        <v>0</v>
      </c>
      <c r="G39" s="268"/>
      <c r="H39" s="268"/>
    </row>
    <row r="40" spans="2:8" ht="15" customHeight="1">
      <c r="B40" s="253"/>
      <c r="C40" s="269" t="s">
        <v>160</v>
      </c>
      <c r="D40" s="270">
        <v>182.6</v>
      </c>
      <c r="E40" s="266">
        <v>182.6</v>
      </c>
      <c r="F40" s="267">
        <v>0</v>
      </c>
      <c r="G40" s="268"/>
      <c r="H40" s="268"/>
    </row>
    <row r="41" spans="2:8" ht="15" customHeight="1">
      <c r="B41" s="253"/>
      <c r="C41" s="269" t="s">
        <v>162</v>
      </c>
      <c r="D41" s="270">
        <v>190</v>
      </c>
      <c r="E41" s="266">
        <v>190</v>
      </c>
      <c r="F41" s="267">
        <v>0</v>
      </c>
      <c r="G41" s="268"/>
      <c r="H41" s="268"/>
    </row>
    <row r="42" spans="2:8" ht="15" customHeight="1">
      <c r="B42" s="253"/>
      <c r="C42" s="269" t="s">
        <v>163</v>
      </c>
      <c r="D42" s="270">
        <v>192</v>
      </c>
      <c r="E42" s="266">
        <v>192</v>
      </c>
      <c r="F42" s="267">
        <v>0</v>
      </c>
      <c r="G42" s="268"/>
      <c r="H42" s="268"/>
    </row>
    <row r="43" spans="2:8" ht="15" customHeight="1">
      <c r="B43" s="253"/>
      <c r="C43" s="269" t="s">
        <v>165</v>
      </c>
      <c r="D43" s="270">
        <v>187</v>
      </c>
      <c r="E43" s="266">
        <v>186</v>
      </c>
      <c r="F43" s="267">
        <v>-1</v>
      </c>
      <c r="G43" s="268"/>
      <c r="H43" s="268"/>
    </row>
    <row r="44" spans="2:8" ht="15" customHeight="1">
      <c r="B44" s="253"/>
      <c r="C44" s="269" t="s">
        <v>178</v>
      </c>
      <c r="D44" s="270">
        <v>194</v>
      </c>
      <c r="E44" s="266">
        <v>194</v>
      </c>
      <c r="F44" s="267">
        <v>0</v>
      </c>
      <c r="G44" s="268"/>
      <c r="H44" s="268"/>
    </row>
    <row r="45" spans="2:8" ht="15" customHeight="1">
      <c r="B45" s="253"/>
      <c r="C45" s="269" t="s">
        <v>179</v>
      </c>
      <c r="D45" s="270">
        <v>199</v>
      </c>
      <c r="E45" s="266">
        <v>199</v>
      </c>
      <c r="F45" s="267">
        <v>0</v>
      </c>
      <c r="G45" s="268"/>
      <c r="H45" s="268"/>
    </row>
    <row r="46" spans="2:8" ht="15" customHeight="1">
      <c r="B46" s="253"/>
      <c r="C46" s="269" t="s">
        <v>167</v>
      </c>
      <c r="D46" s="270">
        <v>182.8</v>
      </c>
      <c r="E46" s="266">
        <v>182</v>
      </c>
      <c r="F46" s="267">
        <v>-0.8</v>
      </c>
      <c r="G46" s="268"/>
      <c r="H46" s="268"/>
    </row>
    <row r="47" spans="2:8" ht="15" customHeight="1">
      <c r="B47" s="253"/>
      <c r="C47" s="269" t="s">
        <v>168</v>
      </c>
      <c r="D47" s="270">
        <v>189</v>
      </c>
      <c r="E47" s="266">
        <v>189</v>
      </c>
      <c r="F47" s="267">
        <v>0</v>
      </c>
      <c r="G47" s="268"/>
      <c r="H47" s="268"/>
    </row>
    <row r="48" spans="2:8" ht="15" customHeight="1" thickBot="1">
      <c r="B48" s="254"/>
      <c r="C48" s="272" t="s">
        <v>169</v>
      </c>
      <c r="D48" s="276">
        <v>187</v>
      </c>
      <c r="E48" s="277">
        <v>187</v>
      </c>
      <c r="F48" s="278">
        <v>0</v>
      </c>
      <c r="G48" s="268"/>
      <c r="H48" s="268"/>
    </row>
    <row r="49" spans="6:6">
      <c r="F49" s="105" t="s">
        <v>56</v>
      </c>
    </row>
    <row r="51" spans="6:6">
      <c r="F51" s="260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5" customWidth="1"/>
    <col min="2" max="2" width="35" style="235" customWidth="1"/>
    <col min="3" max="3" width="25.5703125" style="235" customWidth="1"/>
    <col min="4" max="4" width="14.7109375" style="235" customWidth="1"/>
    <col min="5" max="5" width="15.7109375" style="235" customWidth="1"/>
    <col min="6" max="6" width="13.140625" style="235" customWidth="1"/>
    <col min="7" max="7" width="4.85546875" style="235" customWidth="1"/>
    <col min="8" max="16384" width="8.85546875" style="235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181</v>
      </c>
      <c r="C3" s="8"/>
      <c r="D3" s="8"/>
      <c r="E3" s="8"/>
      <c r="F3" s="9"/>
    </row>
    <row r="4" spans="2:7" ht="12" customHeight="1">
      <c r="B4" s="239" t="s">
        <v>139</v>
      </c>
      <c r="C4" s="239"/>
      <c r="D4" s="239"/>
      <c r="E4" s="239"/>
      <c r="F4" s="239"/>
      <c r="G4" s="240"/>
    </row>
    <row r="5" spans="2:7" ht="30" customHeight="1">
      <c r="B5" s="279" t="s">
        <v>182</v>
      </c>
      <c r="C5" s="279"/>
      <c r="D5" s="279"/>
      <c r="E5" s="279"/>
      <c r="F5" s="279"/>
      <c r="G5" s="240"/>
    </row>
    <row r="6" spans="2:7" ht="19.899999999999999" customHeight="1">
      <c r="B6" s="242" t="s">
        <v>183</v>
      </c>
      <c r="C6" s="242"/>
      <c r="D6" s="242"/>
      <c r="E6" s="242"/>
      <c r="F6" s="242"/>
    </row>
    <row r="7" spans="2:7" ht="19.899999999999999" customHeight="1">
      <c r="B7" s="242" t="s">
        <v>184</v>
      </c>
      <c r="C7" s="242"/>
      <c r="D7" s="242"/>
      <c r="E7" s="242"/>
      <c r="F7" s="242"/>
    </row>
    <row r="8" spans="2:7" ht="19.899999999999999" customHeight="1" thickBot="1"/>
    <row r="9" spans="2:7" ht="39" customHeight="1" thickBot="1">
      <c r="B9" s="243" t="s">
        <v>142</v>
      </c>
      <c r="C9" s="244" t="s">
        <v>143</v>
      </c>
      <c r="D9" s="244" t="s">
        <v>144</v>
      </c>
      <c r="E9" s="244" t="s">
        <v>145</v>
      </c>
      <c r="F9" s="244" t="s">
        <v>146</v>
      </c>
    </row>
    <row r="10" spans="2:7" ht="15" customHeight="1">
      <c r="B10" s="280" t="s">
        <v>185</v>
      </c>
      <c r="C10" s="281" t="s">
        <v>186</v>
      </c>
      <c r="D10" s="266">
        <v>184.2</v>
      </c>
      <c r="E10" s="266">
        <v>185.8</v>
      </c>
      <c r="F10" s="282">
        <v>1.6</v>
      </c>
    </row>
    <row r="11" spans="2:7" ht="15" customHeight="1">
      <c r="B11" s="283"/>
      <c r="C11" s="281" t="s">
        <v>187</v>
      </c>
      <c r="D11" s="266">
        <v>184</v>
      </c>
      <c r="E11" s="266">
        <v>184</v>
      </c>
      <c r="F11" s="282">
        <v>0</v>
      </c>
    </row>
    <row r="12" spans="2:7" ht="15" customHeight="1">
      <c r="B12" s="283"/>
      <c r="C12" s="281" t="s">
        <v>188</v>
      </c>
      <c r="D12" s="266">
        <v>184</v>
      </c>
      <c r="E12" s="266">
        <v>184</v>
      </c>
      <c r="F12" s="282">
        <v>0</v>
      </c>
    </row>
    <row r="13" spans="2:7" ht="15" customHeight="1">
      <c r="B13" s="283"/>
      <c r="C13" s="281" t="s">
        <v>189</v>
      </c>
      <c r="D13" s="266">
        <v>192.3</v>
      </c>
      <c r="E13" s="266">
        <v>195.6</v>
      </c>
      <c r="F13" s="282">
        <v>3.3</v>
      </c>
    </row>
    <row r="14" spans="2:7" ht="15" customHeight="1">
      <c r="B14" s="283"/>
      <c r="C14" s="281" t="s">
        <v>190</v>
      </c>
      <c r="D14" s="266">
        <v>180</v>
      </c>
      <c r="E14" s="266">
        <v>180</v>
      </c>
      <c r="F14" s="282">
        <v>0</v>
      </c>
    </row>
    <row r="15" spans="2:7" ht="15" customHeight="1">
      <c r="B15" s="283"/>
      <c r="C15" s="281" t="s">
        <v>191</v>
      </c>
      <c r="D15" s="266">
        <v>184</v>
      </c>
      <c r="E15" s="266">
        <v>184</v>
      </c>
      <c r="F15" s="282">
        <v>0</v>
      </c>
    </row>
    <row r="16" spans="2:7" ht="15" customHeight="1">
      <c r="B16" s="283"/>
      <c r="C16" s="281" t="s">
        <v>192</v>
      </c>
      <c r="D16" s="266">
        <v>190</v>
      </c>
      <c r="E16" s="266">
        <v>191</v>
      </c>
      <c r="F16" s="282">
        <v>1</v>
      </c>
    </row>
    <row r="17" spans="2:6" ht="15" customHeight="1">
      <c r="B17" s="283"/>
      <c r="C17" s="281" t="s">
        <v>193</v>
      </c>
      <c r="D17" s="266">
        <v>187</v>
      </c>
      <c r="E17" s="266">
        <v>187</v>
      </c>
      <c r="F17" s="282">
        <v>0</v>
      </c>
    </row>
    <row r="18" spans="2:6" ht="15" customHeight="1">
      <c r="B18" s="283"/>
      <c r="C18" s="281" t="s">
        <v>194</v>
      </c>
      <c r="D18" s="266">
        <v>182.4</v>
      </c>
      <c r="E18" s="266">
        <v>182.4</v>
      </c>
      <c r="F18" s="282">
        <v>0</v>
      </c>
    </row>
    <row r="19" spans="2:6" ht="15" customHeight="1">
      <c r="B19" s="283"/>
      <c r="C19" s="281" t="s">
        <v>195</v>
      </c>
      <c r="D19" s="266">
        <v>182</v>
      </c>
      <c r="E19" s="266">
        <v>184</v>
      </c>
      <c r="F19" s="282">
        <v>2</v>
      </c>
    </row>
    <row r="20" spans="2:6" ht="15" customHeight="1">
      <c r="B20" s="283"/>
      <c r="C20" s="281" t="s">
        <v>196</v>
      </c>
      <c r="D20" s="266">
        <v>191</v>
      </c>
      <c r="E20" s="266">
        <v>191</v>
      </c>
      <c r="F20" s="282">
        <v>0</v>
      </c>
    </row>
    <row r="21" spans="2:6" ht="15" customHeight="1">
      <c r="B21" s="283"/>
      <c r="C21" s="281" t="s">
        <v>197</v>
      </c>
      <c r="D21" s="266">
        <v>187</v>
      </c>
      <c r="E21" s="266">
        <v>186</v>
      </c>
      <c r="F21" s="282">
        <v>-1</v>
      </c>
    </row>
    <row r="22" spans="2:6" ht="15" customHeight="1">
      <c r="B22" s="283"/>
      <c r="C22" s="281" t="s">
        <v>198</v>
      </c>
      <c r="D22" s="266">
        <v>184</v>
      </c>
      <c r="E22" s="266">
        <v>184</v>
      </c>
      <c r="F22" s="282">
        <v>0</v>
      </c>
    </row>
    <row r="23" spans="2:6" ht="15" customHeight="1">
      <c r="B23" s="283"/>
      <c r="C23" s="281" t="s">
        <v>199</v>
      </c>
      <c r="D23" s="266">
        <v>185</v>
      </c>
      <c r="E23" s="266">
        <v>185</v>
      </c>
      <c r="F23" s="282">
        <v>0</v>
      </c>
    </row>
    <row r="24" spans="2:6" ht="15" customHeight="1">
      <c r="B24" s="283"/>
      <c r="C24" s="281" t="s">
        <v>200</v>
      </c>
      <c r="D24" s="266">
        <v>180</v>
      </c>
      <c r="E24" s="266">
        <v>180</v>
      </c>
      <c r="F24" s="282">
        <v>0</v>
      </c>
    </row>
    <row r="25" spans="2:6" ht="15" customHeight="1">
      <c r="B25" s="283"/>
      <c r="C25" s="281" t="s">
        <v>201</v>
      </c>
      <c r="D25" s="266">
        <v>189.8</v>
      </c>
      <c r="E25" s="266">
        <v>189.8</v>
      </c>
      <c r="F25" s="282">
        <v>0</v>
      </c>
    </row>
    <row r="26" spans="2:6" ht="15" customHeight="1">
      <c r="B26" s="283"/>
      <c r="C26" s="281" t="s">
        <v>202</v>
      </c>
      <c r="D26" s="266">
        <v>185</v>
      </c>
      <c r="E26" s="266">
        <v>185</v>
      </c>
      <c r="F26" s="282">
        <v>0</v>
      </c>
    </row>
    <row r="27" spans="2:6" ht="15" customHeight="1">
      <c r="B27" s="283"/>
      <c r="C27" s="281" t="s">
        <v>203</v>
      </c>
      <c r="D27" s="266">
        <v>183</v>
      </c>
      <c r="E27" s="266">
        <v>183</v>
      </c>
      <c r="F27" s="282">
        <v>0</v>
      </c>
    </row>
    <row r="28" spans="2:6" ht="15" customHeight="1" thickBot="1">
      <c r="B28" s="284"/>
      <c r="C28" s="285" t="s">
        <v>204</v>
      </c>
      <c r="D28" s="274">
        <v>182</v>
      </c>
      <c r="E28" s="274">
        <v>185</v>
      </c>
      <c r="F28" s="286">
        <v>3</v>
      </c>
    </row>
    <row r="29" spans="2:6" ht="15" customHeight="1">
      <c r="B29" s="280" t="s">
        <v>205</v>
      </c>
      <c r="C29" s="281" t="s">
        <v>187</v>
      </c>
      <c r="D29" s="287">
        <v>297</v>
      </c>
      <c r="E29" s="287">
        <v>297</v>
      </c>
      <c r="F29" s="288">
        <v>0</v>
      </c>
    </row>
    <row r="30" spans="2:6" ht="15" customHeight="1">
      <c r="B30" s="283"/>
      <c r="C30" s="281" t="s">
        <v>200</v>
      </c>
      <c r="D30" s="287">
        <v>320</v>
      </c>
      <c r="E30" s="287">
        <v>323</v>
      </c>
      <c r="F30" s="288">
        <v>3</v>
      </c>
    </row>
    <row r="31" spans="2:6" ht="15" customHeight="1" thickBot="1">
      <c r="B31" s="284"/>
      <c r="C31" s="285" t="s">
        <v>206</v>
      </c>
      <c r="D31" s="289">
        <v>260</v>
      </c>
      <c r="E31" s="289">
        <v>260</v>
      </c>
      <c r="F31" s="290">
        <v>0</v>
      </c>
    </row>
    <row r="32" spans="2:6" ht="15" customHeight="1">
      <c r="B32" s="280" t="s">
        <v>207</v>
      </c>
      <c r="C32" s="281" t="s">
        <v>187</v>
      </c>
      <c r="D32" s="287">
        <v>307</v>
      </c>
      <c r="E32" s="287">
        <v>307</v>
      </c>
      <c r="F32" s="288">
        <v>0</v>
      </c>
    </row>
    <row r="33" spans="2:6" ht="15" customHeight="1">
      <c r="B33" s="283"/>
      <c r="C33" s="281" t="s">
        <v>200</v>
      </c>
      <c r="D33" s="287">
        <v>336</v>
      </c>
      <c r="E33" s="287">
        <v>337.5</v>
      </c>
      <c r="F33" s="288">
        <v>1.5</v>
      </c>
    </row>
    <row r="34" spans="2:6" ht="15" customHeight="1">
      <c r="B34" s="283"/>
      <c r="C34" s="281" t="s">
        <v>208</v>
      </c>
      <c r="D34" s="287">
        <v>300</v>
      </c>
      <c r="E34" s="287">
        <v>300</v>
      </c>
      <c r="F34" s="288">
        <v>0</v>
      </c>
    </row>
    <row r="35" spans="2:6" ht="15" customHeight="1" thickBot="1">
      <c r="B35" s="284"/>
      <c r="C35" s="285" t="s">
        <v>206</v>
      </c>
      <c r="D35" s="289">
        <v>325</v>
      </c>
      <c r="E35" s="289">
        <v>325</v>
      </c>
      <c r="F35" s="290">
        <v>0</v>
      </c>
    </row>
    <row r="36" spans="2:6" ht="15" customHeight="1">
      <c r="B36" s="280" t="s">
        <v>209</v>
      </c>
      <c r="C36" s="281" t="s">
        <v>187</v>
      </c>
      <c r="D36" s="287">
        <v>471.15</v>
      </c>
      <c r="E36" s="287">
        <v>471.15</v>
      </c>
      <c r="F36" s="288">
        <v>0</v>
      </c>
    </row>
    <row r="37" spans="2:6" ht="15" customHeight="1">
      <c r="B37" s="283"/>
      <c r="C37" s="281" t="s">
        <v>200</v>
      </c>
      <c r="D37" s="287">
        <v>490</v>
      </c>
      <c r="E37" s="287">
        <v>490</v>
      </c>
      <c r="F37" s="288">
        <v>0</v>
      </c>
    </row>
    <row r="38" spans="2:6" ht="15" customHeight="1" thickBot="1">
      <c r="B38" s="284"/>
      <c r="C38" s="285" t="s">
        <v>206</v>
      </c>
      <c r="D38" s="289">
        <v>557.5</v>
      </c>
      <c r="E38" s="289">
        <v>557.5</v>
      </c>
      <c r="F38" s="290">
        <v>0</v>
      </c>
    </row>
    <row r="39" spans="2:6" ht="15" customHeight="1">
      <c r="B39" s="280" t="s">
        <v>210</v>
      </c>
      <c r="C39" s="281" t="s">
        <v>187</v>
      </c>
      <c r="D39" s="287">
        <v>601</v>
      </c>
      <c r="E39" s="287">
        <v>601</v>
      </c>
      <c r="F39" s="288">
        <v>0</v>
      </c>
    </row>
    <row r="40" spans="2:6" ht="15" customHeight="1">
      <c r="B40" s="283"/>
      <c r="C40" s="281" t="s">
        <v>200</v>
      </c>
      <c r="D40" s="287">
        <v>500</v>
      </c>
      <c r="E40" s="287">
        <v>500</v>
      </c>
      <c r="F40" s="288">
        <v>0</v>
      </c>
    </row>
    <row r="41" spans="2:6" ht="15" customHeight="1">
      <c r="B41" s="283"/>
      <c r="C41" s="281" t="s">
        <v>208</v>
      </c>
      <c r="D41" s="287">
        <v>570</v>
      </c>
      <c r="E41" s="287">
        <v>570</v>
      </c>
      <c r="F41" s="288">
        <v>0</v>
      </c>
    </row>
    <row r="42" spans="2:6" ht="15" customHeight="1" thickBot="1">
      <c r="B42" s="284"/>
      <c r="C42" s="285" t="s">
        <v>206</v>
      </c>
      <c r="D42" s="289">
        <v>572.5</v>
      </c>
      <c r="E42" s="289">
        <v>572.5</v>
      </c>
      <c r="F42" s="290">
        <v>0</v>
      </c>
    </row>
    <row r="43" spans="2:6" ht="15" customHeight="1">
      <c r="B43" s="280" t="s">
        <v>211</v>
      </c>
      <c r="C43" s="281" t="s">
        <v>187</v>
      </c>
      <c r="D43" s="287">
        <v>656.5</v>
      </c>
      <c r="E43" s="287">
        <v>656.5</v>
      </c>
      <c r="F43" s="288">
        <v>0</v>
      </c>
    </row>
    <row r="44" spans="2:6" ht="15" customHeight="1">
      <c r="B44" s="283"/>
      <c r="C44" s="281" t="s">
        <v>200</v>
      </c>
      <c r="D44" s="287">
        <v>612</v>
      </c>
      <c r="E44" s="287">
        <v>612</v>
      </c>
      <c r="F44" s="288">
        <v>0</v>
      </c>
    </row>
    <row r="45" spans="2:6" ht="15" customHeight="1" thickBot="1">
      <c r="B45" s="284"/>
      <c r="C45" s="285" t="s">
        <v>206</v>
      </c>
      <c r="D45" s="289">
        <v>595</v>
      </c>
      <c r="E45" s="289">
        <v>595</v>
      </c>
      <c r="F45" s="290">
        <v>0</v>
      </c>
    </row>
    <row r="46" spans="2:6">
      <c r="B46" s="280" t="s">
        <v>212</v>
      </c>
      <c r="C46" s="281" t="s">
        <v>200</v>
      </c>
      <c r="D46" s="287">
        <v>307</v>
      </c>
      <c r="E46" s="287">
        <v>307</v>
      </c>
      <c r="F46" s="288">
        <v>0</v>
      </c>
    </row>
    <row r="47" spans="2:6" ht="13.5" thickBot="1">
      <c r="B47" s="284"/>
      <c r="C47" s="285" t="s">
        <v>206</v>
      </c>
      <c r="D47" s="289">
        <v>320</v>
      </c>
      <c r="E47" s="289">
        <v>320</v>
      </c>
      <c r="F47" s="290">
        <v>0</v>
      </c>
    </row>
    <row r="48" spans="2:6">
      <c r="F48" s="105" t="s">
        <v>56</v>
      </c>
    </row>
    <row r="50" spans="6:6">
      <c r="F50" s="260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5" customWidth="1"/>
    <col min="2" max="2" width="31.28515625" style="235" customWidth="1"/>
    <col min="3" max="3" width="25.5703125" style="235" customWidth="1"/>
    <col min="4" max="4" width="17.85546875" style="235" customWidth="1"/>
    <col min="5" max="5" width="15.85546875" style="235" customWidth="1"/>
    <col min="6" max="6" width="13.5703125" style="235" customWidth="1"/>
    <col min="7" max="7" width="3.28515625" style="235" customWidth="1"/>
    <col min="8" max="16384" width="8.85546875" style="235"/>
  </cols>
  <sheetData>
    <row r="1" spans="1:7" ht="14.25" customHeight="1">
      <c r="A1" s="291"/>
      <c r="B1" s="291"/>
      <c r="C1" s="291"/>
      <c r="D1" s="291"/>
      <c r="E1" s="291"/>
      <c r="F1" s="291"/>
    </row>
    <row r="2" spans="1:7" ht="10.5" customHeight="1" thickBot="1">
      <c r="A2" s="291"/>
      <c r="B2" s="291"/>
      <c r="C2" s="291"/>
      <c r="D2" s="291"/>
      <c r="E2" s="291"/>
      <c r="F2" s="291"/>
    </row>
    <row r="3" spans="1:7" ht="19.899999999999999" customHeight="1" thickBot="1">
      <c r="A3" s="291"/>
      <c r="B3" s="292" t="s">
        <v>213</v>
      </c>
      <c r="C3" s="293"/>
      <c r="D3" s="293"/>
      <c r="E3" s="293"/>
      <c r="F3" s="294"/>
    </row>
    <row r="4" spans="1:7" ht="15.75" customHeight="1">
      <c r="A4" s="291"/>
      <c r="B4" s="6"/>
      <c r="C4" s="6"/>
      <c r="D4" s="6"/>
      <c r="E4" s="6"/>
      <c r="F4" s="6"/>
    </row>
    <row r="5" spans="1:7" ht="20.45" customHeight="1">
      <c r="A5" s="291"/>
      <c r="B5" s="295" t="s">
        <v>214</v>
      </c>
      <c r="C5" s="295"/>
      <c r="D5" s="295"/>
      <c r="E5" s="295"/>
      <c r="F5" s="295"/>
      <c r="G5" s="240"/>
    </row>
    <row r="6" spans="1:7" ht="19.899999999999999" customHeight="1">
      <c r="A6" s="291"/>
      <c r="B6" s="296" t="s">
        <v>215</v>
      </c>
      <c r="C6" s="296"/>
      <c r="D6" s="296"/>
      <c r="E6" s="296"/>
      <c r="F6" s="296"/>
      <c r="G6" s="240"/>
    </row>
    <row r="7" spans="1:7" ht="19.899999999999999" customHeight="1" thickBot="1">
      <c r="A7" s="291"/>
      <c r="B7" s="291"/>
      <c r="C7" s="291"/>
      <c r="D7" s="291"/>
      <c r="E7" s="291"/>
      <c r="F7" s="291"/>
    </row>
    <row r="8" spans="1:7" ht="39" customHeight="1" thickBot="1">
      <c r="A8" s="291"/>
      <c r="B8" s="297" t="s">
        <v>142</v>
      </c>
      <c r="C8" s="298" t="s">
        <v>143</v>
      </c>
      <c r="D8" s="299" t="s">
        <v>144</v>
      </c>
      <c r="E8" s="299" t="s">
        <v>145</v>
      </c>
      <c r="F8" s="298" t="s">
        <v>146</v>
      </c>
    </row>
    <row r="9" spans="1:7" ht="15" customHeight="1">
      <c r="A9" s="291"/>
      <c r="B9" s="300" t="s">
        <v>216</v>
      </c>
      <c r="C9" s="301" t="s">
        <v>148</v>
      </c>
      <c r="D9" s="302">
        <v>41.831960531418659</v>
      </c>
      <c r="E9" s="302">
        <v>44.144927101819974</v>
      </c>
      <c r="F9" s="303">
        <v>2.3129665704013149</v>
      </c>
    </row>
    <row r="10" spans="1:7" ht="15" customHeight="1">
      <c r="A10" s="291"/>
      <c r="B10" s="304"/>
      <c r="C10" s="305" t="s">
        <v>217</v>
      </c>
      <c r="D10" s="306">
        <v>36.775719281367849</v>
      </c>
      <c r="E10" s="306">
        <v>35.210299640683928</v>
      </c>
      <c r="F10" s="307">
        <v>-1.5654196406839205</v>
      </c>
    </row>
    <row r="11" spans="1:7" ht="15" customHeight="1">
      <c r="A11" s="291"/>
      <c r="B11" s="308"/>
      <c r="C11" s="305" t="s">
        <v>174</v>
      </c>
      <c r="D11" s="306">
        <v>32.824235063581298</v>
      </c>
      <c r="E11" s="306">
        <v>33.863999584094188</v>
      </c>
      <c r="F11" s="307">
        <v>1.0397645205128896</v>
      </c>
    </row>
    <row r="12" spans="1:7" ht="15" customHeight="1">
      <c r="A12" s="291"/>
      <c r="B12" s="308"/>
      <c r="C12" s="308" t="s">
        <v>218</v>
      </c>
      <c r="D12" s="306">
        <v>31.579418828268345</v>
      </c>
      <c r="E12" s="306">
        <v>33.126072052235742</v>
      </c>
      <c r="F12" s="307">
        <v>1.5466532239673967</v>
      </c>
    </row>
    <row r="13" spans="1:7" ht="15" customHeight="1" thickBot="1">
      <c r="A13" s="291"/>
      <c r="B13" s="309"/>
      <c r="C13" s="310" t="s">
        <v>179</v>
      </c>
      <c r="D13" s="311">
        <v>34.683521117319899</v>
      </c>
      <c r="E13" s="311">
        <v>32.714690930084437</v>
      </c>
      <c r="F13" s="312">
        <v>-1.9688301872354614</v>
      </c>
    </row>
    <row r="14" spans="1:7" ht="15" customHeight="1" thickBot="1">
      <c r="A14" s="291"/>
      <c r="B14" s="313" t="s">
        <v>219</v>
      </c>
      <c r="C14" s="314" t="s">
        <v>220</v>
      </c>
      <c r="D14" s="315"/>
      <c r="E14" s="315"/>
      <c r="F14" s="316"/>
    </row>
    <row r="15" spans="1:7" ht="15" customHeight="1">
      <c r="A15" s="291"/>
      <c r="B15" s="308"/>
      <c r="C15" s="301" t="s">
        <v>148</v>
      </c>
      <c r="D15" s="302">
        <v>50.011740002887173</v>
      </c>
      <c r="E15" s="302">
        <v>49.796803790154421</v>
      </c>
      <c r="F15" s="303">
        <v>-0.2149362127327521</v>
      </c>
    </row>
    <row r="16" spans="1:7" ht="15" customHeight="1">
      <c r="A16" s="291"/>
      <c r="B16" s="308"/>
      <c r="C16" s="305" t="s">
        <v>174</v>
      </c>
      <c r="D16" s="306">
        <v>42.023082055805354</v>
      </c>
      <c r="E16" s="306">
        <v>40.02000250384944</v>
      </c>
      <c r="F16" s="307">
        <v>-2.0030795519559135</v>
      </c>
    </row>
    <row r="17" spans="1:6" ht="15" customHeight="1">
      <c r="A17" s="291"/>
      <c r="B17" s="308"/>
      <c r="C17" s="305" t="s">
        <v>218</v>
      </c>
      <c r="D17" s="306">
        <v>42.083423202018722</v>
      </c>
      <c r="E17" s="306">
        <v>40.708655247418193</v>
      </c>
      <c r="F17" s="307">
        <v>-1.3747679546005287</v>
      </c>
    </row>
    <row r="18" spans="1:6" ht="15" customHeight="1">
      <c r="A18" s="291"/>
      <c r="B18" s="308"/>
      <c r="C18" s="305" t="s">
        <v>217</v>
      </c>
      <c r="D18" s="306">
        <v>60.99518067796955</v>
      </c>
      <c r="E18" s="306">
        <v>60.23883781714305</v>
      </c>
      <c r="F18" s="307">
        <v>-0.75634286082649993</v>
      </c>
    </row>
    <row r="19" spans="1:6" ht="15" customHeight="1">
      <c r="A19" s="291"/>
      <c r="B19" s="308"/>
      <c r="C19" s="305" t="s">
        <v>158</v>
      </c>
      <c r="D19" s="306">
        <v>41.558055555555654</v>
      </c>
      <c r="E19" s="306">
        <v>43.50726190476199</v>
      </c>
      <c r="F19" s="307">
        <v>1.9492063492063352</v>
      </c>
    </row>
    <row r="20" spans="1:6" ht="15" customHeight="1">
      <c r="A20" s="291"/>
      <c r="B20" s="308"/>
      <c r="C20" s="305" t="s">
        <v>179</v>
      </c>
      <c r="D20" s="306">
        <v>42.298505803656752</v>
      </c>
      <c r="E20" s="306">
        <v>44.141092993640321</v>
      </c>
      <c r="F20" s="307">
        <v>1.8425871899835684</v>
      </c>
    </row>
    <row r="21" spans="1:6" ht="15" customHeight="1" thickBot="1">
      <c r="A21" s="291"/>
      <c r="B21" s="309"/>
      <c r="C21" s="310" t="s">
        <v>221</v>
      </c>
      <c r="D21" s="311">
        <v>44.148273073512243</v>
      </c>
      <c r="E21" s="311">
        <v>44.148273073512243</v>
      </c>
      <c r="F21" s="312">
        <v>0</v>
      </c>
    </row>
    <row r="22" spans="1:6" ht="15" customHeight="1" thickBot="1">
      <c r="A22" s="291"/>
      <c r="B22" s="317" t="s">
        <v>222</v>
      </c>
      <c r="C22" s="314" t="s">
        <v>223</v>
      </c>
      <c r="D22" s="315"/>
      <c r="E22" s="318"/>
      <c r="F22" s="319" t="s">
        <v>224</v>
      </c>
    </row>
    <row r="23" spans="1:6" ht="15" customHeight="1" thickBot="1">
      <c r="A23" s="291"/>
      <c r="B23" s="308"/>
      <c r="C23" s="305"/>
      <c r="D23" s="307" t="s">
        <v>225</v>
      </c>
      <c r="E23" s="307" t="s">
        <v>226</v>
      </c>
      <c r="F23" s="306"/>
    </row>
    <row r="24" spans="1:6" ht="15" customHeight="1" thickBot="1">
      <c r="A24" s="291"/>
      <c r="B24" s="320"/>
      <c r="C24" s="321"/>
      <c r="D24" s="318"/>
      <c r="E24" s="322"/>
      <c r="F24" s="322"/>
    </row>
    <row r="25" spans="1:6" ht="15" customHeight="1" thickBot="1">
      <c r="A25" s="291"/>
      <c r="B25" s="317" t="s">
        <v>227</v>
      </c>
      <c r="C25" s="323" t="s">
        <v>228</v>
      </c>
      <c r="D25" s="306">
        <v>150.99296379853334</v>
      </c>
      <c r="E25" s="306">
        <v>150.99296379853334</v>
      </c>
      <c r="F25" s="307">
        <f>E25-D25</f>
        <v>0</v>
      </c>
    </row>
    <row r="26" spans="1:6" ht="15" customHeight="1" thickBot="1">
      <c r="A26" s="291"/>
      <c r="B26" s="320"/>
      <c r="C26" s="321"/>
      <c r="D26" s="318"/>
      <c r="E26" s="322"/>
      <c r="F26" s="319"/>
    </row>
    <row r="27" spans="1:6" ht="15" customHeight="1" thickBot="1">
      <c r="A27" s="291"/>
      <c r="B27" s="324" t="s">
        <v>229</v>
      </c>
      <c r="C27" s="324" t="s">
        <v>230</v>
      </c>
      <c r="D27" s="322">
        <v>133.26356847636876</v>
      </c>
      <c r="E27" s="322">
        <v>133.26356847636876</v>
      </c>
      <c r="F27" s="319">
        <f>E27-D27</f>
        <v>0</v>
      </c>
    </row>
    <row r="28" spans="1:6">
      <c r="A28" s="291"/>
      <c r="B28" s="291"/>
      <c r="C28" s="291"/>
      <c r="D28" s="291"/>
      <c r="E28" s="291"/>
      <c r="F28" s="105" t="s">
        <v>56</v>
      </c>
    </row>
    <row r="30" spans="1:6">
      <c r="F30" s="260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7" customWidth="1"/>
    <col min="2" max="2" width="38.7109375" style="327" customWidth="1"/>
    <col min="3" max="3" width="22.28515625" style="327" customWidth="1"/>
    <col min="4" max="4" width="18.28515625" style="327" customWidth="1"/>
    <col min="5" max="5" width="16" style="327" customWidth="1"/>
    <col min="6" max="6" width="13.5703125" style="327" customWidth="1"/>
    <col min="7" max="7" width="2.28515625" style="327" customWidth="1"/>
    <col min="8" max="16384" width="11.42578125" style="328"/>
  </cols>
  <sheetData>
    <row r="1" spans="1:12">
      <c r="A1" s="325"/>
      <c r="B1" s="325"/>
      <c r="C1" s="325"/>
      <c r="D1" s="325"/>
      <c r="E1" s="325"/>
      <c r="F1" s="326"/>
    </row>
    <row r="2" spans="1:12" ht="15.75" thickBot="1">
      <c r="A2" s="325"/>
      <c r="B2" s="325"/>
      <c r="C2" s="325"/>
      <c r="D2" s="325"/>
      <c r="E2" s="325"/>
      <c r="F2" s="329"/>
    </row>
    <row r="3" spans="1:12" ht="16.899999999999999" customHeight="1" thickBot="1">
      <c r="A3" s="325"/>
      <c r="B3" s="292" t="s">
        <v>231</v>
      </c>
      <c r="C3" s="293"/>
      <c r="D3" s="293"/>
      <c r="E3" s="293"/>
      <c r="F3" s="294"/>
    </row>
    <row r="4" spans="1:12">
      <c r="A4" s="325"/>
      <c r="B4" s="330"/>
      <c r="C4" s="331"/>
      <c r="D4" s="332"/>
      <c r="E4" s="332"/>
      <c r="F4" s="332"/>
    </row>
    <row r="5" spans="1:12">
      <c r="A5" s="325"/>
      <c r="B5" s="333" t="s">
        <v>232</v>
      </c>
      <c r="C5" s="333"/>
      <c r="D5" s="333"/>
      <c r="E5" s="333"/>
      <c r="F5" s="333"/>
      <c r="G5" s="334"/>
    </row>
    <row r="6" spans="1:12">
      <c r="A6" s="325"/>
      <c r="B6" s="333" t="s">
        <v>233</v>
      </c>
      <c r="C6" s="333"/>
      <c r="D6" s="333"/>
      <c r="E6" s="333"/>
      <c r="F6" s="333"/>
      <c r="G6" s="334"/>
    </row>
    <row r="7" spans="1:12" ht="15.75" thickBot="1">
      <c r="A7" s="325"/>
      <c r="B7" s="335"/>
      <c r="C7" s="335"/>
      <c r="D7" s="335"/>
      <c r="E7" s="335"/>
      <c r="F7" s="325"/>
    </row>
    <row r="8" spans="1:12" ht="44.45" customHeight="1" thickBot="1">
      <c r="A8" s="325"/>
      <c r="B8" s="243" t="s">
        <v>234</v>
      </c>
      <c r="C8" s="336" t="s">
        <v>143</v>
      </c>
      <c r="D8" s="299" t="s">
        <v>144</v>
      </c>
      <c r="E8" s="299" t="s">
        <v>145</v>
      </c>
      <c r="F8" s="336" t="s">
        <v>146</v>
      </c>
    </row>
    <row r="9" spans="1:12">
      <c r="A9" s="325"/>
      <c r="B9" s="337" t="s">
        <v>235</v>
      </c>
      <c r="C9" s="338" t="s">
        <v>217</v>
      </c>
      <c r="D9" s="339">
        <v>219.67500000000001</v>
      </c>
      <c r="E9" s="339">
        <v>219.67500000000001</v>
      </c>
      <c r="F9" s="340">
        <v>0</v>
      </c>
    </row>
    <row r="10" spans="1:12">
      <c r="A10" s="325"/>
      <c r="B10" s="341" t="s">
        <v>236</v>
      </c>
      <c r="C10" s="342" t="s">
        <v>174</v>
      </c>
      <c r="D10" s="343">
        <v>208</v>
      </c>
      <c r="E10" s="343">
        <v>207</v>
      </c>
      <c r="F10" s="344">
        <v>-1</v>
      </c>
    </row>
    <row r="11" spans="1:12">
      <c r="A11" s="325"/>
      <c r="B11" s="341"/>
      <c r="C11" s="342" t="s">
        <v>237</v>
      </c>
      <c r="D11" s="343">
        <v>216</v>
      </c>
      <c r="E11" s="343">
        <v>203</v>
      </c>
      <c r="F11" s="344">
        <v>-13</v>
      </c>
    </row>
    <row r="12" spans="1:12">
      <c r="A12" s="325"/>
      <c r="B12" s="341"/>
      <c r="C12" s="342" t="s">
        <v>177</v>
      </c>
      <c r="D12" s="343">
        <v>209.5</v>
      </c>
      <c r="E12" s="343">
        <v>211</v>
      </c>
      <c r="F12" s="344">
        <v>1.5</v>
      </c>
      <c r="L12" s="345"/>
    </row>
    <row r="13" spans="1:12">
      <c r="A13" s="325"/>
      <c r="B13" s="341"/>
      <c r="C13" s="342" t="s">
        <v>238</v>
      </c>
      <c r="D13" s="343">
        <v>201</v>
      </c>
      <c r="E13" s="343">
        <v>196.5</v>
      </c>
      <c r="F13" s="344">
        <v>-4.5</v>
      </c>
    </row>
    <row r="14" spans="1:12">
      <c r="A14" s="325"/>
      <c r="B14" s="341"/>
      <c r="C14" s="342" t="s">
        <v>239</v>
      </c>
      <c r="D14" s="343">
        <v>205</v>
      </c>
      <c r="E14" s="343">
        <v>205</v>
      </c>
      <c r="F14" s="344">
        <v>0</v>
      </c>
    </row>
    <row r="15" spans="1:12">
      <c r="A15" s="325"/>
      <c r="B15" s="341"/>
      <c r="C15" s="342" t="s">
        <v>164</v>
      </c>
      <c r="D15" s="343">
        <v>224</v>
      </c>
      <c r="E15" s="343">
        <v>227.5</v>
      </c>
      <c r="F15" s="344">
        <v>3.5</v>
      </c>
    </row>
    <row r="16" spans="1:12">
      <c r="A16" s="325"/>
      <c r="B16" s="341"/>
      <c r="C16" s="342" t="s">
        <v>166</v>
      </c>
      <c r="D16" s="343">
        <v>212.5</v>
      </c>
      <c r="E16" s="343">
        <v>215</v>
      </c>
      <c r="F16" s="344">
        <v>2.5</v>
      </c>
    </row>
    <row r="17" spans="1:6" ht="15.75" thickBot="1">
      <c r="A17" s="325"/>
      <c r="B17" s="341"/>
      <c r="C17" s="346" t="s">
        <v>179</v>
      </c>
      <c r="D17" s="347">
        <v>213</v>
      </c>
      <c r="E17" s="347">
        <v>213</v>
      </c>
      <c r="F17" s="348">
        <v>0</v>
      </c>
    </row>
    <row r="18" spans="1:6">
      <c r="A18" s="325"/>
      <c r="B18" s="349" t="s">
        <v>240</v>
      </c>
      <c r="C18" s="342" t="s">
        <v>217</v>
      </c>
      <c r="D18" s="343">
        <v>200</v>
      </c>
      <c r="E18" s="343">
        <v>200</v>
      </c>
      <c r="F18" s="344">
        <v>0</v>
      </c>
    </row>
    <row r="19" spans="1:6">
      <c r="A19" s="325"/>
      <c r="B19" s="341" t="s">
        <v>241</v>
      </c>
      <c r="C19" s="342" t="s">
        <v>237</v>
      </c>
      <c r="D19" s="343">
        <v>175.5</v>
      </c>
      <c r="E19" s="343">
        <v>175.5</v>
      </c>
      <c r="F19" s="344">
        <v>0</v>
      </c>
    </row>
    <row r="20" spans="1:6">
      <c r="A20" s="325"/>
      <c r="B20" s="341"/>
      <c r="C20" s="342" t="s">
        <v>177</v>
      </c>
      <c r="D20" s="343">
        <v>179</v>
      </c>
      <c r="E20" s="343">
        <v>179</v>
      </c>
      <c r="F20" s="344">
        <v>0</v>
      </c>
    </row>
    <row r="21" spans="1:6">
      <c r="A21" s="325"/>
      <c r="B21" s="341"/>
      <c r="C21" s="342" t="s">
        <v>238</v>
      </c>
      <c r="D21" s="343">
        <v>172.5</v>
      </c>
      <c r="E21" s="343">
        <v>177.5</v>
      </c>
      <c r="F21" s="344">
        <v>5</v>
      </c>
    </row>
    <row r="22" spans="1:6">
      <c r="A22" s="325"/>
      <c r="B22" s="341"/>
      <c r="C22" s="342" t="s">
        <v>164</v>
      </c>
      <c r="D22" s="343">
        <v>186</v>
      </c>
      <c r="E22" s="343">
        <v>186</v>
      </c>
      <c r="F22" s="344">
        <v>0</v>
      </c>
    </row>
    <row r="23" spans="1:6">
      <c r="A23" s="325"/>
      <c r="B23" s="341"/>
      <c r="C23" s="342" t="s">
        <v>242</v>
      </c>
      <c r="D23" s="343">
        <v>195</v>
      </c>
      <c r="E23" s="343">
        <v>195</v>
      </c>
      <c r="F23" s="344">
        <v>0</v>
      </c>
    </row>
    <row r="24" spans="1:6">
      <c r="A24" s="325"/>
      <c r="B24" s="341"/>
      <c r="C24" s="342" t="s">
        <v>166</v>
      </c>
      <c r="D24" s="343">
        <v>177.5</v>
      </c>
      <c r="E24" s="343">
        <v>180</v>
      </c>
      <c r="F24" s="344">
        <v>2.5</v>
      </c>
    </row>
    <row r="25" spans="1:6" ht="15.75" thickBot="1">
      <c r="A25" s="325"/>
      <c r="B25" s="350"/>
      <c r="C25" s="342" t="s">
        <v>179</v>
      </c>
      <c r="D25" s="343">
        <v>178</v>
      </c>
      <c r="E25" s="343">
        <v>181</v>
      </c>
      <c r="F25" s="344">
        <v>3</v>
      </c>
    </row>
    <row r="26" spans="1:6">
      <c r="A26" s="325"/>
      <c r="B26" s="349" t="s">
        <v>243</v>
      </c>
      <c r="C26" s="338" t="s">
        <v>237</v>
      </c>
      <c r="D26" s="339">
        <v>169.5</v>
      </c>
      <c r="E26" s="339">
        <v>169.5</v>
      </c>
      <c r="F26" s="340">
        <v>0</v>
      </c>
    </row>
    <row r="27" spans="1:6">
      <c r="A27" s="325"/>
      <c r="B27" s="341"/>
      <c r="C27" s="342" t="s">
        <v>177</v>
      </c>
      <c r="D27" s="343">
        <v>166.75</v>
      </c>
      <c r="E27" s="343">
        <v>167.5</v>
      </c>
      <c r="F27" s="344">
        <v>0.75</v>
      </c>
    </row>
    <row r="28" spans="1:6">
      <c r="A28" s="325"/>
      <c r="B28" s="341" t="s">
        <v>244</v>
      </c>
      <c r="C28" s="342" t="s">
        <v>238</v>
      </c>
      <c r="D28" s="343">
        <v>169</v>
      </c>
      <c r="E28" s="343">
        <v>172</v>
      </c>
      <c r="F28" s="344">
        <v>3</v>
      </c>
    </row>
    <row r="29" spans="1:6">
      <c r="A29" s="325"/>
      <c r="B29" s="341"/>
      <c r="C29" s="342" t="s">
        <v>239</v>
      </c>
      <c r="D29" s="343">
        <v>170</v>
      </c>
      <c r="E29" s="343">
        <v>170</v>
      </c>
      <c r="F29" s="344">
        <v>0</v>
      </c>
    </row>
    <row r="30" spans="1:6">
      <c r="A30" s="325"/>
      <c r="B30" s="341"/>
      <c r="C30" s="342" t="s">
        <v>164</v>
      </c>
      <c r="D30" s="343">
        <v>172</v>
      </c>
      <c r="E30" s="343">
        <v>172</v>
      </c>
      <c r="F30" s="344">
        <v>0</v>
      </c>
    </row>
    <row r="31" spans="1:6">
      <c r="A31" s="325"/>
      <c r="B31" s="341"/>
      <c r="C31" s="342" t="s">
        <v>166</v>
      </c>
      <c r="D31" s="343">
        <v>152.5</v>
      </c>
      <c r="E31" s="343">
        <v>155</v>
      </c>
      <c r="F31" s="344">
        <v>2.5</v>
      </c>
    </row>
    <row r="32" spans="1:6" ht="15.75" thickBot="1">
      <c r="A32" s="325"/>
      <c r="B32" s="350"/>
      <c r="C32" s="346" t="s">
        <v>217</v>
      </c>
      <c r="D32" s="347">
        <v>187.5</v>
      </c>
      <c r="E32" s="347">
        <v>187.5</v>
      </c>
      <c r="F32" s="348">
        <v>0</v>
      </c>
    </row>
    <row r="33" spans="1:6">
      <c r="A33" s="325"/>
      <c r="B33" s="349" t="s">
        <v>245</v>
      </c>
      <c r="C33" s="342" t="s">
        <v>237</v>
      </c>
      <c r="D33" s="343">
        <v>174.5</v>
      </c>
      <c r="E33" s="343">
        <v>172</v>
      </c>
      <c r="F33" s="344">
        <v>-2.5</v>
      </c>
    </row>
    <row r="34" spans="1:6">
      <c r="A34" s="325"/>
      <c r="B34" s="341"/>
      <c r="C34" s="342" t="s">
        <v>238</v>
      </c>
      <c r="D34" s="343">
        <v>173.5</v>
      </c>
      <c r="E34" s="343">
        <v>173.1</v>
      </c>
      <c r="F34" s="344">
        <v>-0.40000000000000568</v>
      </c>
    </row>
    <row r="35" spans="1:6">
      <c r="A35" s="325"/>
      <c r="B35" s="341"/>
      <c r="C35" s="342" t="s">
        <v>164</v>
      </c>
      <c r="D35" s="343">
        <v>176.66</v>
      </c>
      <c r="E35" s="343">
        <v>171.5</v>
      </c>
      <c r="F35" s="344">
        <v>-5.1599999999999966</v>
      </c>
    </row>
    <row r="36" spans="1:6" ht="15.75" thickBot="1">
      <c r="A36" s="325"/>
      <c r="B36" s="350"/>
      <c r="C36" s="342" t="s">
        <v>166</v>
      </c>
      <c r="D36" s="343">
        <v>175</v>
      </c>
      <c r="E36" s="343">
        <v>175</v>
      </c>
      <c r="F36" s="344">
        <v>0</v>
      </c>
    </row>
    <row r="37" spans="1:6">
      <c r="A37" s="325"/>
      <c r="B37" s="349" t="s">
        <v>246</v>
      </c>
      <c r="C37" s="338" t="s">
        <v>237</v>
      </c>
      <c r="D37" s="339">
        <v>67</v>
      </c>
      <c r="E37" s="339">
        <v>65.5</v>
      </c>
      <c r="F37" s="340">
        <v>-1.5</v>
      </c>
    </row>
    <row r="38" spans="1:6">
      <c r="A38" s="325"/>
      <c r="B38" s="341"/>
      <c r="C38" s="342" t="s">
        <v>238</v>
      </c>
      <c r="D38" s="343">
        <v>68.5</v>
      </c>
      <c r="E38" s="343">
        <v>67.5</v>
      </c>
      <c r="F38" s="344">
        <v>-1</v>
      </c>
    </row>
    <row r="39" spans="1:6" ht="15.75" thickBot="1">
      <c r="A39" s="325"/>
      <c r="B39" s="350"/>
      <c r="C39" s="346" t="s">
        <v>166</v>
      </c>
      <c r="D39" s="347">
        <v>70</v>
      </c>
      <c r="E39" s="347">
        <v>70</v>
      </c>
      <c r="F39" s="348">
        <v>0</v>
      </c>
    </row>
    <row r="40" spans="1:6">
      <c r="A40" s="325"/>
      <c r="B40" s="349" t="s">
        <v>247</v>
      </c>
      <c r="C40" s="342" t="s">
        <v>237</v>
      </c>
      <c r="D40" s="343">
        <v>102</v>
      </c>
      <c r="E40" s="343">
        <v>103.5</v>
      </c>
      <c r="F40" s="344">
        <v>1.5</v>
      </c>
    </row>
    <row r="41" spans="1:6">
      <c r="A41" s="325"/>
      <c r="B41" s="341"/>
      <c r="C41" s="342" t="s">
        <v>238</v>
      </c>
      <c r="D41" s="343">
        <v>101.785</v>
      </c>
      <c r="E41" s="343">
        <v>103.285</v>
      </c>
      <c r="F41" s="344">
        <v>1.5</v>
      </c>
    </row>
    <row r="42" spans="1:6" ht="15.75" thickBot="1">
      <c r="A42" s="325"/>
      <c r="B42" s="350"/>
      <c r="C42" s="342" t="s">
        <v>166</v>
      </c>
      <c r="D42" s="343">
        <v>100</v>
      </c>
      <c r="E42" s="343">
        <v>100</v>
      </c>
      <c r="F42" s="344">
        <v>0</v>
      </c>
    </row>
    <row r="43" spans="1:6">
      <c r="A43" s="325"/>
      <c r="B43" s="341"/>
      <c r="C43" s="338" t="s">
        <v>237</v>
      </c>
      <c r="D43" s="339">
        <v>77.72</v>
      </c>
      <c r="E43" s="339">
        <v>79.25</v>
      </c>
      <c r="F43" s="340">
        <v>1.5</v>
      </c>
    </row>
    <row r="44" spans="1:6">
      <c r="A44" s="325"/>
      <c r="B44" s="341" t="s">
        <v>248</v>
      </c>
      <c r="C44" s="342" t="s">
        <v>164</v>
      </c>
      <c r="D44" s="343">
        <v>73.295000000000002</v>
      </c>
      <c r="E44" s="343">
        <v>75.125</v>
      </c>
      <c r="F44" s="344">
        <v>1.8299999999999983</v>
      </c>
    </row>
    <row r="45" spans="1:6" ht="15.75" thickBot="1">
      <c r="A45" s="325"/>
      <c r="B45" s="341"/>
      <c r="C45" s="346" t="s">
        <v>166</v>
      </c>
      <c r="D45" s="347">
        <v>85</v>
      </c>
      <c r="E45" s="347">
        <v>85</v>
      </c>
      <c r="F45" s="348">
        <v>0</v>
      </c>
    </row>
    <row r="46" spans="1:6">
      <c r="A46" s="325"/>
      <c r="B46" s="351" t="s">
        <v>249</v>
      </c>
      <c r="C46" s="342" t="s">
        <v>250</v>
      </c>
      <c r="D46" s="343">
        <v>356.10360634695144</v>
      </c>
      <c r="E46" s="343">
        <v>356.13148576285658</v>
      </c>
      <c r="F46" s="344">
        <v>2.7879415905147198E-2</v>
      </c>
    </row>
    <row r="47" spans="1:6">
      <c r="A47" s="325"/>
      <c r="B47" s="352" t="s">
        <v>251</v>
      </c>
      <c r="C47" s="342" t="s">
        <v>252</v>
      </c>
      <c r="D47" s="343">
        <v>294.52827515389527</v>
      </c>
      <c r="E47" s="343">
        <v>297.09077515389527</v>
      </c>
      <c r="F47" s="344">
        <v>2.5625</v>
      </c>
    </row>
    <row r="48" spans="1:6" ht="15.75" thickBot="1">
      <c r="A48" s="329"/>
      <c r="B48" s="353"/>
      <c r="C48" s="346" t="s">
        <v>253</v>
      </c>
      <c r="D48" s="347">
        <v>316.66736011157963</v>
      </c>
      <c r="E48" s="347">
        <v>316.71653113510547</v>
      </c>
      <c r="F48" s="348">
        <v>4.9171023525843793E-2</v>
      </c>
    </row>
    <row r="49" spans="1:6">
      <c r="A49" s="329"/>
      <c r="B49" s="329"/>
      <c r="C49" s="329"/>
      <c r="D49" s="329"/>
      <c r="E49" s="329"/>
      <c r="F49" s="105" t="s">
        <v>56</v>
      </c>
    </row>
    <row r="50" spans="1:6">
      <c r="F50" s="35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2020-02-05T13:44:53Z</dcterms:created>
  <dcterms:modified xsi:type="dcterms:W3CDTF">2020-02-05T13:46:40Z</dcterms:modified>
</cp:coreProperties>
</file>