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6\"/>
    </mc:Choice>
  </mc:AlternateContent>
  <bookViews>
    <workbookView xWindow="0" yWindow="0" windowWidth="28800" windowHeight="1312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14'!$A$1:$N$70</definedName>
    <definedName name="_xlnm.Print_Area" localSheetId="10">'Pág. 15'!$A$1:$G$38</definedName>
    <definedName name="_xlnm.Print_Area" localSheetId="11">'Pág. 16'!$A$1:$N$74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'[5]Email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7" i="11"/>
  <c r="G26" i="11"/>
  <c r="N69" i="10"/>
  <c r="H69" i="10"/>
  <c r="G69" i="10"/>
  <c r="N44" i="10"/>
  <c r="H44" i="10"/>
  <c r="G44" i="10"/>
  <c r="I13" i="10"/>
  <c r="I69" i="10" s="1"/>
  <c r="H13" i="10"/>
  <c r="J13" i="10" l="1"/>
  <c r="I44" i="10"/>
  <c r="K13" i="10" l="1"/>
  <c r="J69" i="10"/>
  <c r="J44" i="10"/>
  <c r="L13" i="10" l="1"/>
  <c r="K69" i="10"/>
  <c r="K44" i="10"/>
  <c r="L69" i="10" l="1"/>
  <c r="L44" i="10"/>
  <c r="M13" i="10"/>
  <c r="M69" i="10" l="1"/>
  <c r="M44" i="10"/>
  <c r="F27" i="8" l="1"/>
  <c r="F25" i="8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<sst xmlns="http://schemas.openxmlformats.org/spreadsheetml/2006/main" count="1642" uniqueCount="563">
  <si>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</si>
  <si>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</si>
  <si>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</si>
  <si>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</si>
  <si>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</si>
  <si>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</si>
  <si>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05</t>
  </si>
  <si>
    <t>Semana 06</t>
  </si>
  <si>
    <t xml:space="preserve">semanal </t>
  </si>
  <si>
    <t>03-09/02</t>
  </si>
  <si>
    <t>euros</t>
  </si>
  <si>
    <t>%</t>
  </si>
  <si>
    <t>CEREALES</t>
  </si>
  <si>
    <t>(1)</t>
  </si>
  <si>
    <t>Trigo blando panificable (€/t)</t>
  </si>
  <si>
    <t>202,29</t>
  </si>
  <si>
    <t>Trigo duro (€/t)</t>
  </si>
  <si>
    <t>Cebada pienso (€/t)</t>
  </si>
  <si>
    <t>182,35</t>
  </si>
  <si>
    <t>Cebada malta (€/t)</t>
  </si>
  <si>
    <t>188,99</t>
  </si>
  <si>
    <t xml:space="preserve">Maíz grano (€/t)                            </t>
  </si>
  <si>
    <t>185,58</t>
  </si>
  <si>
    <t>(4)</t>
  </si>
  <si>
    <t>Arroz cáscara (€/t)</t>
  </si>
  <si>
    <t>317,07</t>
  </si>
  <si>
    <t>Arroz blanco (€/t)</t>
  </si>
  <si>
    <t>509,41</t>
  </si>
  <si>
    <t>Arroz blanco vaporizado (€/t)</t>
  </si>
  <si>
    <t>625,39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</si>
  <si>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</si>
  <si>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</si>
  <si>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</si>
  <si>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</si>
  <si>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</si>
  <si>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</si>
  <si>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</si>
  <si>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</si>
  <si>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</si>
  <si>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</si>
  <si>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</si>
  <si>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</si>
  <si>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</si>
  <si>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</si>
  <si>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</si>
  <si>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</si>
  <si>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</si>
  <si>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</si>
  <si>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</si>
  <si>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</si>
  <si>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</si>
  <si>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</si>
  <si>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</si>
  <si>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</si>
  <si>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</si>
  <si>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</si>
  <si>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</si>
  <si>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</si>
  <si>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</si>
  <si>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</si>
  <si>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</si>
  <si>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</si>
  <si>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27/01 - 02/02</t>
  </si>
  <si>
    <t>03 - 09/02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</si>
  <si>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</si>
  <si>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</si>
  <si>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</si>
  <si>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</si>
  <si>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</si>
  <si>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</si>
  <si>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</si>
  <si>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</si>
  <si>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</si>
  <si>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</si>
  <si>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</si>
  <si>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</si>
  <si>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</si>
  <si>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</si>
  <si>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</si>
  <si>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</si>
  <si>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</si>
  <si>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</si>
  <si>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</si>
  <si>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</si>
  <si>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</si>
  <si>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</si>
  <si>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</si>
  <si>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</si>
  <si>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</si>
  <si>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</si>
  <si>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</si>
  <si>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</si>
  <si>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</si>
  <si>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</si>
  <si>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</si>
  <si>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</si>
  <si>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</si>
  <si>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27/01-02/02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</si>
  <si>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</si>
  <si>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</si>
  <si>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</si>
  <si>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</si>
  <si>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</si>
  <si>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</si>
  <si>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</si>
  <si>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</si>
  <si>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</si>
  <si>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</si>
  <si>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</si>
  <si>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</si>
  <si>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</si>
  <si>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</si>
  <si>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</si>
  <si>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</si>
  <si>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</si>
  <si>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</si>
  <si>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</si>
  <si>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</si>
  <si>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</si>
  <si>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</si>
  <si>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</si>
  <si>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</si>
  <si>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</si>
  <si>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</si>
  <si>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</si>
  <si>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</si>
  <si>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</si>
  <si>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</si>
  <si>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</si>
  <si>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</si>
  <si>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</si>
  <si>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</si>
  <si>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</si>
  <si>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</si>
  <si>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diciembre 2019: 33,80 €/100 litros</t>
  </si>
  <si>
    <t>MIEL</t>
  </si>
  <si>
    <t>(11)</t>
  </si>
  <si>
    <t>Miel multifloral a granel (€/100 kg)</t>
  </si>
  <si>
    <t>Precio diciembre 2019:  268,54 €/100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</si>
  <si>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</si>
  <si>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</si>
  <si>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</si>
  <si>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</si>
  <si>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</si>
  <si>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</si>
  <si>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</si>
  <si>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</si>
  <si>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</si>
  <si>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</si>
  <si>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05
27/01-02/02
2020</t>
  </si>
  <si>
    <t>Semana 06
03-09/02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</si>
  <si>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</si>
  <si>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</si>
  <si>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</si>
  <si>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</si>
  <si>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</si>
  <si>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</si>
  <si>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</si>
  <si>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</si>
  <si>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</si>
  <si>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</si>
  <si>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</si>
  <si>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</si>
  <si>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</si>
  <si>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</si>
  <si>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</si>
  <si>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</si>
  <si>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</si>
  <si>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</si>
  <si>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</si>
  <si>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</si>
  <si>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</si>
  <si>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</si>
  <si>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</si>
  <si>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</si>
  <si>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</si>
  <si>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</si>
  <si>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</si>
  <si>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</si>
  <si>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</si>
  <si>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</si>
  <si>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</si>
  <si>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</si>
  <si>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</si>
  <si>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</si>
  <si>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</si>
  <si>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</si>
  <si>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</si>
  <si>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</si>
  <si>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</si>
  <si>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</si>
  <si>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</si>
  <si>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</si>
  <si>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</si>
  <si>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</si>
  <si>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</si>
  <si>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</si>
  <si>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</si>
  <si>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</si>
  <si>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</si>
  <si>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</si>
  <si>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</si>
  <si>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</si>
  <si>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</si>
  <si>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</si>
  <si>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</si>
  <si>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</si>
  <si>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</si>
  <si>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</si>
  <si>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</si>
  <si>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</si>
  <si>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</si>
  <si>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</si>
  <si>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</si>
  <si>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</si>
  <si>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</si>
  <si>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</si>
  <si>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</si>
  <si>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</si>
  <si>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</si>
  <si>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</si>
  <si>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</si>
  <si>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</si>
  <si>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</si>
  <si>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</si>
  <si>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</si>
  <si>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</si>
  <si>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</si>
  <si>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</si>
  <si>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</si>
  <si>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</si>
  <si>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</si>
  <si>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</si>
  <si>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</si>
  <si>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</si>
  <si>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</si>
  <si>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</si>
  <si>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</si>
  <si>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</si>
  <si>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</si>
  <si>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</si>
  <si>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</si>
  <si>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</si>
  <si>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</si>
  <si>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</si>
  <si>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</si>
  <si>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</si>
  <si>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</si>
  <si>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</si>
  <si>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</si>
  <si>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</si>
  <si>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</si>
  <si>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</si>
  <si>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</si>
  <si>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</si>
  <si>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</si>
  <si>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</si>
  <si>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</si>
  <si>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</si>
  <si>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</si>
  <si>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</si>
  <si>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</si>
  <si>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</si>
  <si>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</si>
  <si>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</si>
  <si>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</si>
  <si>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</si>
  <si>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</si>
  <si>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</si>
  <si>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</si>
  <si>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</si>
  <si>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</si>
  <si>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</si>
  <si>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</si>
  <si>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</si>
  <si>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</si>
  <si>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</si>
  <si>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</si>
  <si>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</si>
  <si>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Nour</t>
  </si>
  <si>
    <t>LIMÓN</t>
  </si>
  <si>
    <t>Alicante</t>
  </si>
  <si>
    <t>Fino</t>
  </si>
  <si>
    <t>3-4</t>
  </si>
  <si>
    <t>MANDARINA</t>
  </si>
  <si>
    <t>Clemenvilla</t>
  </si>
  <si>
    <t>1-2</t>
  </si>
  <si>
    <t>Nadorcott</t>
  </si>
  <si>
    <t>Orri</t>
  </si>
  <si>
    <t>Ortanique</t>
  </si>
  <si>
    <t>Safor</t>
  </si>
  <si>
    <t>Tango</t>
  </si>
  <si>
    <t>NARANJA</t>
  </si>
  <si>
    <t>Navel</t>
  </si>
  <si>
    <t>3-6</t>
  </si>
  <si>
    <t>Navel Lane Late</t>
  </si>
  <si>
    <t>Navelate</t>
  </si>
  <si>
    <t>Navelina</t>
  </si>
  <si>
    <t>Salustiana</t>
  </si>
  <si>
    <t>Sanguinelli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</si>
  <si>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</si>
  <si>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</si>
  <si>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</si>
  <si>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</si>
  <si>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</si>
  <si>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</si>
  <si>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</si>
  <si>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</si>
  <si>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</si>
  <si>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</si>
  <si>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</si>
  <si>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</si>
  <si>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</si>
  <si>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</si>
  <si>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</si>
  <si>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</si>
  <si>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</si>
  <si>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</si>
  <si>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</si>
  <si>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</si>
  <si>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</si>
  <si>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</si>
  <si>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</si>
  <si>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</si>
  <si>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</si>
  <si>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</si>
  <si>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</si>
  <si>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06 - 2020: 03/02 - 09/02</t>
  </si>
  <si>
    <t>ESPAÑA</t>
  </si>
  <si>
    <t>Todas las variedades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</si>
  <si>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</si>
  <si>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</si>
  <si>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</si>
  <si>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</si>
  <si>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</si>
  <si>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</si>
  <si>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</si>
  <si>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</si>
  <si>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</si>
  <si>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</si>
  <si>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</si>
  <si>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</si>
  <si>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</si>
  <si>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</si>
  <si>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</si>
  <si>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</si>
  <si>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</si>
  <si>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</si>
  <si>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</si>
  <si>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</si>
  <si>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</si>
  <si>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</si>
  <si>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</si>
  <si>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</si>
  <si>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</si>
  <si>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</si>
  <si>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</si>
  <si>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</si>
  <si>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</si>
  <si>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</si>
  <si>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</si>
  <si>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</si>
  <si>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</si>
  <si>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</si>
  <si>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</si>
  <si>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</si>
  <si>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</si>
  <si>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</si>
  <si>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</si>
  <si>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</si>
  <si>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</si>
  <si>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</si>
  <si>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</si>
  <si>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</si>
  <si>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</si>
  <si>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</si>
  <si>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</si>
  <si>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</si>
  <si>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</si>
  <si>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</si>
  <si>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</si>
  <si>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</si>
  <si>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</si>
  <si>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</si>
  <si>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</si>
  <si>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</si>
  <si>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</si>
  <si>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 xml:space="preserve">Italiano </t>
  </si>
  <si>
    <t>Sweet Bite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</si>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</sst>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4" fillId="0" borderId="0" xfId="1" applyFont="1"/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2" fontId="4" fillId="0" borderId="16" xfId="1" applyNumberFormat="1" applyFont="1" applyFill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20" fillId="0" borderId="0" xfId="2" applyNumberFormat="1" applyFont="1" applyFill="1" applyBorder="1" applyAlignment="1">
      <alignment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9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5" fillId="4" borderId="62" xfId="2" applyNumberFormat="1" applyFont="1" applyFill="1" applyBorder="1" applyAlignment="1" applyProtection="1">
      <alignment horizontal="center" vertical="center" wrapText="1"/>
    </xf>
    <xf numFmtId="2" fontId="25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0" fontId="25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5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5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165" fontId="30" fillId="0" borderId="0" xfId="6" applyFont="1" applyBorder="1" applyAlignment="1">
      <alignment horizontal="center"/>
    </xf>
    <xf numFmtId="166" fontId="31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70" xfId="5" applyNumberFormat="1" applyFont="1" applyFill="1" applyBorder="1" applyAlignment="1" applyProtection="1">
      <alignment horizontal="left"/>
    </xf>
    <xf numFmtId="166" fontId="18" fillId="8" borderId="69" xfId="5" applyNumberFormat="1" applyFont="1" applyFill="1" applyBorder="1" applyProtection="1"/>
    <xf numFmtId="166" fontId="18" fillId="8" borderId="69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Protection="1"/>
    <xf numFmtId="166" fontId="18" fillId="8" borderId="72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3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4" xfId="5" applyNumberFormat="1" applyFont="1" applyFill="1" applyBorder="1" applyAlignment="1" applyProtection="1">
      <alignment horizontal="center"/>
    </xf>
    <xf numFmtId="167" fontId="18" fillId="7" borderId="75" xfId="5" applyNumberFormat="1" applyFont="1" applyFill="1" applyBorder="1" applyAlignment="1" applyProtection="1">
      <alignment horizontal="center"/>
    </xf>
    <xf numFmtId="167" fontId="18" fillId="7" borderId="76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2" fontId="20" fillId="4" borderId="75" xfId="5" quotePrefix="1" applyNumberFormat="1" applyFont="1" applyFill="1" applyBorder="1" applyAlignment="1" applyProtection="1">
      <alignment horizontal="center" vertical="center"/>
    </xf>
    <xf numFmtId="2" fontId="21" fillId="4" borderId="76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166" fontId="18" fillId="4" borderId="74" xfId="5" quotePrefix="1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7" xfId="5" applyNumberFormat="1" applyFont="1" applyFill="1" applyBorder="1" applyAlignment="1" applyProtection="1">
      <alignment horizontal="center" vertical="center"/>
    </xf>
    <xf numFmtId="2" fontId="28" fillId="4" borderId="77" xfId="5" applyNumberFormat="1" applyFont="1" applyFill="1" applyBorder="1" applyAlignment="1" applyProtection="1">
      <alignment horizontal="center" vertical="center"/>
    </xf>
    <xf numFmtId="2" fontId="28" fillId="4" borderId="78" xfId="5" applyNumberFormat="1" applyFont="1" applyFill="1" applyBorder="1" applyAlignment="1" applyProtection="1">
      <alignment horizontal="center" vertical="center"/>
    </xf>
    <xf numFmtId="2" fontId="18" fillId="4" borderId="79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166" fontId="18" fillId="8" borderId="80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Alignment="1" applyProtection="1">
      <alignment horizontal="left"/>
    </xf>
    <xf numFmtId="167" fontId="18" fillId="7" borderId="81" xfId="5" applyNumberFormat="1" applyFont="1" applyFill="1" applyBorder="1" applyAlignment="1" applyProtection="1">
      <alignment horizontal="center"/>
    </xf>
    <xf numFmtId="167" fontId="18" fillId="7" borderId="82" xfId="5" applyNumberFormat="1" applyFont="1" applyFill="1" applyBorder="1" applyAlignment="1" applyProtection="1">
      <alignment horizontal="center"/>
    </xf>
    <xf numFmtId="39" fontId="18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8" fillId="4" borderId="0" xfId="5" applyFont="1" applyFill="1" applyBorder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83" xfId="5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84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166" fontId="21" fillId="9" borderId="74" xfId="5" quotePrefix="1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5" xfId="5" applyNumberFormat="1" applyFont="1" applyFill="1" applyBorder="1" applyAlignment="1" applyProtection="1">
      <alignment horizontal="center"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166" fontId="18" fillId="4" borderId="86" xfId="5" quotePrefix="1" applyNumberFormat="1" applyFont="1" applyFill="1" applyBorder="1" applyAlignment="1" applyProtection="1">
      <alignment horizontal="center" vertical="center"/>
    </xf>
    <xf numFmtId="2" fontId="18" fillId="4" borderId="87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3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2" fontId="26" fillId="4" borderId="88" xfId="2" applyNumberFormat="1" applyFont="1" applyFill="1" applyBorder="1" applyAlignment="1" applyProtection="1">
      <alignment horizontal="center" vertical="center" wrapText="1"/>
    </xf>
    <xf numFmtId="166" fontId="18" fillId="4" borderId="89" xfId="5" applyNumberFormat="1" applyFont="1" applyFill="1" applyBorder="1" applyAlignment="1" applyProtection="1">
      <alignment horizontal="center" vertical="center"/>
    </xf>
    <xf numFmtId="2" fontId="26" fillId="4" borderId="90" xfId="2" applyNumberFormat="1" applyFont="1" applyFill="1" applyBorder="1" applyAlignment="1" applyProtection="1">
      <alignment horizontal="center" vertical="center" wrapText="1"/>
    </xf>
    <xf numFmtId="166" fontId="18" fillId="4" borderId="34" xfId="5" applyNumberFormat="1" applyFont="1" applyFill="1" applyBorder="1" applyAlignment="1" applyProtection="1">
      <alignment horizontal="center" vertical="center"/>
    </xf>
    <xf numFmtId="166" fontId="18" fillId="4" borderId="91" xfId="5" applyNumberFormat="1" applyFont="1" applyFill="1" applyBorder="1" applyAlignment="1" applyProtection="1">
      <alignment horizontal="center" vertical="center"/>
    </xf>
    <xf numFmtId="2" fontId="18" fillId="4" borderId="36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/>
    <xf numFmtId="0" fontId="40" fillId="4" borderId="0" xfId="5" applyFont="1" applyFill="1" applyBorder="1"/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92" xfId="5" applyNumberFormat="1" applyFont="1" applyFill="1" applyBorder="1" applyAlignment="1" applyProtection="1">
      <alignment horizontal="center" vertical="center"/>
    </xf>
    <xf numFmtId="2" fontId="21" fillId="4" borderId="93" xfId="5" applyNumberFormat="1" applyFont="1" applyFill="1" applyBorder="1" applyAlignment="1" applyProtection="1">
      <alignment horizontal="center" vertical="center"/>
    </xf>
    <xf numFmtId="2" fontId="20" fillId="4" borderId="81" xfId="5" applyNumberFormat="1" applyFont="1" applyFill="1" applyBorder="1" applyAlignment="1" applyProtection="1">
      <alignment horizontal="center" vertical="center"/>
    </xf>
    <xf numFmtId="2" fontId="21" fillId="4" borderId="82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85" xfId="5" applyNumberFormat="1" applyFont="1" applyFill="1" applyBorder="1" applyAlignment="1" applyProtection="1">
      <alignment horizontal="center" vertical="center"/>
    </xf>
    <xf numFmtId="2" fontId="20" fillId="4" borderId="81" xfId="5" quotePrefix="1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21" fillId="4" borderId="76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0" borderId="81" xfId="5" quotePrefix="1" applyNumberFormat="1" applyFont="1" applyFill="1" applyBorder="1" applyAlignment="1" applyProtection="1">
      <alignment horizontal="center" vertical="center"/>
    </xf>
    <xf numFmtId="2" fontId="21" fillId="0" borderId="82" xfId="5" applyNumberFormat="1" applyFont="1" applyFill="1" applyBorder="1" applyAlignment="1" applyProtection="1">
      <alignment horizontal="center" vertical="center"/>
    </xf>
    <xf numFmtId="2" fontId="20" fillId="0" borderId="81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7" xfId="5" applyNumberFormat="1" applyFont="1" applyFill="1" applyBorder="1" applyAlignment="1" applyProtection="1">
      <alignment horizontal="center" vertical="center"/>
    </xf>
    <xf numFmtId="2" fontId="21" fillId="4" borderId="94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84" xfId="5" applyNumberFormat="1" applyFont="1" applyFill="1" applyBorder="1" applyAlignment="1" applyProtection="1">
      <alignment horizontal="center" vertical="center"/>
    </xf>
    <xf numFmtId="166" fontId="18" fillId="4" borderId="84" xfId="5" applyNumberFormat="1" applyFont="1" applyFill="1" applyBorder="1" applyAlignment="1" applyProtection="1">
      <alignment horizontal="center" vertical="center" wrapText="1"/>
    </xf>
    <xf numFmtId="2" fontId="18" fillId="0" borderId="75" xfId="5" applyNumberFormat="1" applyFont="1" applyFill="1" applyBorder="1" applyAlignment="1" applyProtection="1">
      <alignment horizontal="center" vertical="center"/>
    </xf>
    <xf numFmtId="166" fontId="18" fillId="4" borderId="95" xfId="5" applyNumberFormat="1" applyFont="1" applyFill="1" applyBorder="1" applyAlignment="1" applyProtection="1">
      <alignment horizontal="center" vertical="center"/>
    </xf>
    <xf numFmtId="166" fontId="18" fillId="4" borderId="77" xfId="5" applyNumberFormat="1" applyFont="1" applyFill="1" applyBorder="1" applyAlignment="1" applyProtection="1">
      <alignment horizontal="center" vertical="center"/>
    </xf>
    <xf numFmtId="2" fontId="18" fillId="4" borderId="78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3" xfId="2" applyNumberFormat="1" applyFont="1" applyFill="1" applyBorder="1" applyAlignment="1">
      <alignment horizontal="center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4" borderId="96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0" fillId="0" borderId="92" xfId="2" applyNumberFormat="1" applyFont="1" applyFill="1" applyBorder="1" applyAlignment="1"/>
    <xf numFmtId="0" fontId="20" fillId="0" borderId="97" xfId="2" applyNumberFormat="1" applyFont="1" applyFill="1" applyBorder="1" applyAlignment="1"/>
    <xf numFmtId="0" fontId="20" fillId="0" borderId="98" xfId="2" applyNumberFormat="1" applyFont="1" applyFill="1" applyBorder="1" applyAlignment="1"/>
    <xf numFmtId="2" fontId="20" fillId="4" borderId="12" xfId="2" applyNumberFormat="1" applyFont="1" applyFill="1" applyBorder="1" applyAlignment="1" applyProtection="1">
      <alignment horizontal="center" vertical="top" wrapText="1"/>
    </xf>
    <xf numFmtId="2" fontId="21" fillId="0" borderId="99" xfId="2" applyNumberFormat="1" applyFont="1" applyFill="1" applyBorder="1" applyAlignment="1">
      <alignment horizontal="center" vertical="top"/>
    </xf>
    <xf numFmtId="0" fontId="21" fillId="0" borderId="92" xfId="2" applyNumberFormat="1" applyFont="1" applyFill="1" applyBorder="1" applyAlignment="1"/>
    <xf numFmtId="2" fontId="21" fillId="4" borderId="100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4" borderId="101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3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7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8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9" xfId="2" applyFont="1" applyFill="1" applyBorder="1" applyAlignment="1">
      <alignment vertical="top"/>
    </xf>
    <xf numFmtId="2" fontId="38" fillId="4" borderId="77" xfId="2" applyNumberFormat="1" applyFont="1" applyFill="1" applyBorder="1" applyAlignment="1">
      <alignment horizontal="center" vertical="center"/>
    </xf>
    <xf numFmtId="2" fontId="38" fillId="4" borderId="79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21" fillId="7" borderId="111" xfId="2" applyFont="1" applyFill="1" applyBorder="1" applyAlignment="1">
      <alignment vertical="center"/>
    </xf>
    <xf numFmtId="0" fontId="21" fillId="7" borderId="112" xfId="2" applyFont="1" applyFill="1" applyBorder="1" applyAlignment="1">
      <alignment horizontal="center" vertical="center"/>
    </xf>
    <xf numFmtId="0" fontId="20" fillId="4" borderId="113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14" xfId="2" applyFont="1" applyFill="1" applyBorder="1" applyAlignment="1">
      <alignment vertical="top"/>
    </xf>
    <xf numFmtId="2" fontId="38" fillId="4" borderId="101" xfId="2" applyNumberFormat="1" applyFont="1" applyFill="1" applyBorder="1" applyAlignment="1">
      <alignment horizontal="center" vertical="center"/>
    </xf>
    <xf numFmtId="2" fontId="38" fillId="4" borderId="115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1" fillId="7" borderId="116" xfId="2" applyFont="1" applyFill="1" applyBorder="1" applyAlignment="1">
      <alignment horizontal="center" vertical="center" wrapText="1"/>
    </xf>
    <xf numFmtId="0" fontId="20" fillId="4" borderId="113" xfId="2" applyFont="1" applyFill="1" applyBorder="1" applyAlignment="1">
      <alignment horizontal="left" vertical="center"/>
    </xf>
    <xf numFmtId="2" fontId="21" fillId="4" borderId="11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18" xfId="2" applyFont="1" applyFill="1" applyBorder="1" applyAlignment="1">
      <alignment horizontal="left" vertical="center"/>
    </xf>
    <xf numFmtId="2" fontId="20" fillId="4" borderId="119" xfId="2" applyNumberFormat="1" applyFont="1" applyFill="1" applyBorder="1" applyAlignment="1">
      <alignment horizontal="center" vertical="center"/>
    </xf>
    <xf numFmtId="2" fontId="21" fillId="4" borderId="120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00" xfId="2" applyFont="1" applyFill="1" applyBorder="1" applyAlignment="1">
      <alignment horizontal="center"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87" xfId="2" applyFont="1" applyFill="1" applyBorder="1" applyAlignment="1">
      <alignment horizontal="center" vertical="center"/>
    </xf>
    <xf numFmtId="0" fontId="21" fillId="4" borderId="128" xfId="2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>
      <alignment horizontal="center" vertical="center" wrapText="1"/>
    </xf>
    <xf numFmtId="2" fontId="21" fillId="4" borderId="130" xfId="2" applyNumberFormat="1" applyFont="1" applyFill="1" applyBorder="1" applyAlignment="1" applyProtection="1">
      <alignment horizontal="center" vertical="center" wrapText="1"/>
    </xf>
    <xf numFmtId="0" fontId="20" fillId="0" borderId="126" xfId="2" applyNumberFormat="1" applyFont="1" applyFill="1" applyBorder="1" applyAlignment="1">
      <alignment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1" fillId="0" borderId="100" xfId="2" applyNumberFormat="1" applyFont="1" applyFill="1" applyBorder="1" applyAlignment="1">
      <alignment horizontal="center" vertical="center"/>
    </xf>
    <xf numFmtId="2" fontId="21" fillId="0" borderId="87" xfId="2" applyNumberFormat="1" applyFont="1" applyFill="1" applyBorder="1" applyAlignment="1">
      <alignment horizontal="center" vertical="center"/>
    </xf>
    <xf numFmtId="0" fontId="20" fillId="0" borderId="128" xfId="2" applyNumberFormat="1" applyFont="1" applyFill="1" applyBorder="1" applyAlignment="1">
      <alignment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0" fontId="21" fillId="7" borderId="116" xfId="2" applyNumberFormat="1" applyFont="1" applyFill="1" applyBorder="1" applyAlignment="1" applyProtection="1">
      <alignment horizontal="center" vertical="center" wrapText="1"/>
    </xf>
    <xf numFmtId="0" fontId="21" fillId="7" borderId="112" xfId="2" applyFont="1" applyFill="1" applyBorder="1" applyAlignment="1">
      <alignment horizontal="center" vertical="center" wrapText="1"/>
    </xf>
    <xf numFmtId="0" fontId="20" fillId="0" borderId="132" xfId="2" applyFont="1" applyFill="1" applyBorder="1" applyAlignment="1">
      <alignment horizontal="left" vertical="top" wrapText="1"/>
    </xf>
    <xf numFmtId="2" fontId="20" fillId="0" borderId="100" xfId="2" applyNumberFormat="1" applyFont="1" applyFill="1" applyBorder="1" applyAlignment="1">
      <alignment horizontal="center" vertical="center" wrapText="1"/>
    </xf>
    <xf numFmtId="2" fontId="21" fillId="0" borderId="88" xfId="2" applyNumberFormat="1" applyFont="1" applyFill="1" applyBorder="1" applyAlignment="1">
      <alignment horizontal="center" vertical="center" wrapText="1"/>
    </xf>
    <xf numFmtId="0" fontId="21" fillId="7" borderId="132" xfId="2" applyNumberFormat="1" applyFont="1" applyFill="1" applyBorder="1" applyAlignment="1" applyProtection="1">
      <alignment horizontal="left" vertical="center" wrapText="1"/>
    </xf>
    <xf numFmtId="2" fontId="20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2" applyFont="1" applyFill="1" applyBorder="1" applyAlignment="1">
      <alignment horizontal="left" vertical="top" wrapText="1"/>
    </xf>
    <xf numFmtId="2" fontId="20" fillId="0" borderId="101" xfId="2" applyNumberFormat="1" applyFont="1" applyFill="1" applyBorder="1" applyAlignment="1">
      <alignment horizontal="center" vertical="center" wrapText="1"/>
    </xf>
    <xf numFmtId="2" fontId="21" fillId="0" borderId="90" xfId="2" applyNumberFormat="1" applyFont="1" applyFill="1" applyBorder="1" applyAlignment="1">
      <alignment horizontal="center" vertical="center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0" fontId="21" fillId="7" borderId="137" xfId="2" applyFont="1" applyFill="1" applyBorder="1" applyAlignment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21" fillId="7" borderId="136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38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top"/>
    </xf>
    <xf numFmtId="2" fontId="21" fillId="0" borderId="0" xfId="1" applyNumberFormat="1" applyFont="1" applyFill="1" applyBorder="1" applyAlignment="1">
      <alignment horizontal="center"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4" fillId="0" borderId="0" xfId="2" applyNumberFormat="1" applyFont="1" applyFill="1" applyBorder="1" applyAlignment="1">
      <alignment horizontal="center" vertical="center"/>
    </xf>
    <xf numFmtId="0" fontId="24" fillId="0" borderId="0" xfId="2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4" borderId="0" xfId="3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top" wrapText="1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9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1" fillId="0" borderId="9" xfId="2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left" vertical="top" wrapText="1"/>
    </xf>
    <xf numFmtId="0" fontId="20" fillId="0" borderId="0" xfId="2" applyNumberFormat="1" applyFont="1" applyFill="1" applyBorder="1" applyAlignment="1">
      <alignment horizontal="center" vertical="center"/>
    </xf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11" xfId="2" applyNumberFormat="1" applyFont="1" applyFill="1" applyBorder="1" applyAlignment="1">
      <alignment horizontal="center" vertical="center" wrapText="1"/>
    </xf>
    <xf numFmtId="0" fontId="14" fillId="4" borderId="110" xfId="2" applyNumberFormat="1" applyFont="1" applyFill="1" applyBorder="1" applyAlignment="1" applyProtection="1">
      <alignment horizontal="center" vertical="center"/>
    </xf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14" fillId="4" borderId="0" xfId="2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0" fontId="21" fillId="0" borderId="110" xfId="2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45</xdr:row>
          <xdr:rowOff>152400</xdr:rowOff>
        </xdr:from>
        <xdr:to>
          <xdr:col>6</xdr:col>
          <xdr:colOff>733425</xdr:colOff>
          <xdr:row>62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40</xdr:row>
          <xdr:rowOff>219075</xdr:rowOff>
        </xdr:from>
        <xdr:to>
          <xdr:col>6</xdr:col>
          <xdr:colOff>1143000</xdr:colOff>
          <xdr:row>59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133350</xdr:rowOff>
        </xdr:from>
        <xdr:to>
          <xdr:col>6</xdr:col>
          <xdr:colOff>1266825</xdr:colOff>
          <xdr:row>66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43864</v>
          </cell>
          <cell r="H13">
            <v>43865</v>
          </cell>
          <cell r="I13">
            <v>43866</v>
          </cell>
          <cell r="J13">
            <v>43867</v>
          </cell>
          <cell r="K13">
            <v>43868</v>
          </cell>
          <cell r="L13">
            <v>43869</v>
          </cell>
          <cell r="M13">
            <v>43870</v>
          </cell>
        </row>
      </sheetData>
      <sheetData sheetId="1">
        <row r="13">
          <cell r="G13" t="str">
            <v>Semana 06 - 2020: 03/02 - 09/02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45"/>
  </cols>
  <sheetData>
    <row r="1" spans="1:5">
      <c r="A1" s="645" t="s">
        <v>530</v>
      </c>
    </row>
    <row r="2" spans="1:5">
      <c r="A2" s="645" t="s">
        <v>531</v>
      </c>
    </row>
    <row r="3" spans="1:5">
      <c r="A3" s="645" t="s">
        <v>532</v>
      </c>
    </row>
    <row r="4" spans="1:5">
      <c r="A4" s="646" t="s">
        <v>533</v>
      </c>
      <c r="B4" s="646"/>
      <c r="C4" s="646"/>
      <c r="D4" s="646"/>
      <c r="E4" s="646"/>
    </row>
    <row r="5" spans="1:5">
      <c r="A5" s="646" t="s">
        <v>553</v>
      </c>
      <c r="B5" s="646"/>
      <c r="C5" s="646"/>
      <c r="D5" s="646"/>
      <c r="E5" s="646"/>
    </row>
    <row r="7" spans="1:5">
      <c r="A7" s="645" t="s">
        <v>534</v>
      </c>
    </row>
    <row r="8" spans="1:5">
      <c r="A8" s="646" t="s">
        <v>535</v>
      </c>
      <c r="B8" s="646"/>
      <c r="C8" s="646"/>
      <c r="D8" s="646"/>
      <c r="E8" s="646"/>
    </row>
    <row r="10" spans="1:5">
      <c r="A10" s="645" t="s">
        <v>536</v>
      </c>
    </row>
    <row r="11" spans="1:5">
      <c r="A11" s="645" t="s">
        <v>537</v>
      </c>
    </row>
    <row r="12" spans="1:5">
      <c r="A12" s="646" t="s">
        <v>554</v>
      </c>
      <c r="B12" s="646"/>
      <c r="C12" s="646"/>
      <c r="D12" s="646"/>
      <c r="E12" s="646"/>
    </row>
    <row r="13" spans="1:5">
      <c r="A13" s="646" t="s">
        <v>555</v>
      </c>
      <c r="B13" s="646"/>
      <c r="C13" s="646"/>
      <c r="D13" s="646"/>
      <c r="E13" s="646"/>
    </row>
    <row r="14" spans="1:5">
      <c r="A14" s="646" t="s">
        <v>556</v>
      </c>
      <c r="B14" s="646"/>
      <c r="C14" s="646"/>
      <c r="D14" s="646"/>
      <c r="E14" s="646"/>
    </row>
    <row r="15" spans="1:5">
      <c r="A15" s="646" t="s">
        <v>557</v>
      </c>
      <c r="B15" s="646"/>
      <c r="C15" s="646"/>
      <c r="D15" s="646"/>
      <c r="E15" s="646"/>
    </row>
    <row r="16" spans="1:5">
      <c r="A16" s="646" t="s">
        <v>558</v>
      </c>
      <c r="B16" s="646"/>
      <c r="C16" s="646"/>
      <c r="D16" s="646"/>
      <c r="E16" s="646"/>
    </row>
    <row r="17" spans="1:5">
      <c r="A17" s="645" t="s">
        <v>538</v>
      </c>
    </row>
    <row r="18" spans="1:5">
      <c r="A18" s="645" t="s">
        <v>539</v>
      </c>
    </row>
    <row r="19" spans="1:5">
      <c r="A19" s="646" t="s">
        <v>540</v>
      </c>
      <c r="B19" s="646"/>
      <c r="C19" s="646"/>
      <c r="D19" s="646"/>
      <c r="E19" s="646"/>
    </row>
    <row r="20" spans="1:5">
      <c r="A20" s="646" t="s">
        <v>559</v>
      </c>
      <c r="B20" s="646"/>
      <c r="C20" s="646"/>
      <c r="D20" s="646"/>
      <c r="E20" s="646"/>
    </row>
    <row r="21" spans="1:5">
      <c r="A21" s="645" t="s">
        <v>541</v>
      </c>
    </row>
    <row r="22" spans="1:5">
      <c r="A22" s="646" t="s">
        <v>542</v>
      </c>
      <c r="B22" s="646"/>
      <c r="C22" s="646"/>
      <c r="D22" s="646"/>
      <c r="E22" s="646"/>
    </row>
    <row r="23" spans="1:5">
      <c r="A23" s="646" t="s">
        <v>543</v>
      </c>
      <c r="B23" s="646"/>
      <c r="C23" s="646"/>
      <c r="D23" s="646"/>
      <c r="E23" s="646"/>
    </row>
    <row r="24" spans="1:5">
      <c r="A24" s="645" t="s">
        <v>544</v>
      </c>
    </row>
    <row r="25" spans="1:5">
      <c r="A25" s="645" t="s">
        <v>545</v>
      </c>
    </row>
    <row r="26" spans="1:5">
      <c r="A26" s="646" t="s">
        <v>560</v>
      </c>
      <c r="B26" s="646"/>
      <c r="C26" s="646"/>
      <c r="D26" s="646"/>
      <c r="E26" s="646"/>
    </row>
    <row r="27" spans="1:5">
      <c r="A27" s="646" t="s">
        <v>561</v>
      </c>
      <c r="B27" s="646"/>
      <c r="C27" s="646"/>
      <c r="D27" s="646"/>
      <c r="E27" s="646"/>
    </row>
    <row r="28" spans="1:5">
      <c r="A28" s="646" t="s">
        <v>562</v>
      </c>
      <c r="B28" s="646"/>
      <c r="C28" s="646"/>
      <c r="D28" s="646"/>
      <c r="E28" s="646"/>
    </row>
    <row r="29" spans="1:5">
      <c r="A29" s="645" t="s">
        <v>546</v>
      </c>
    </row>
    <row r="30" spans="1:5">
      <c r="A30" s="646" t="s">
        <v>547</v>
      </c>
      <c r="B30" s="646"/>
      <c r="C30" s="646"/>
      <c r="D30" s="646"/>
      <c r="E30" s="646"/>
    </row>
    <row r="31" spans="1:5">
      <c r="A31" s="645" t="s">
        <v>548</v>
      </c>
    </row>
    <row r="32" spans="1:5">
      <c r="A32" s="646" t="s">
        <v>549</v>
      </c>
      <c r="B32" s="646"/>
      <c r="C32" s="646"/>
      <c r="D32" s="646"/>
      <c r="E32" s="646"/>
    </row>
    <row r="33" spans="1:5">
      <c r="A33" s="646" t="s">
        <v>550</v>
      </c>
      <c r="B33" s="646"/>
      <c r="C33" s="646"/>
      <c r="D33" s="646"/>
      <c r="E33" s="646"/>
    </row>
    <row r="34" spans="1:5">
      <c r="A34" s="646" t="s">
        <v>551</v>
      </c>
      <c r="B34" s="646"/>
      <c r="C34" s="646"/>
      <c r="D34" s="646"/>
      <c r="E34" s="646"/>
    </row>
    <row r="35" spans="1:5">
      <c r="A35" s="646" t="s">
        <v>552</v>
      </c>
      <c r="B35" s="646"/>
      <c r="C35" s="646"/>
      <c r="D35" s="646"/>
      <c r="E35" s="64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29" customWidth="1"/>
    <col min="2" max="2" width="20.7109375" style="330" customWidth="1"/>
    <col min="3" max="3" width="16.140625" style="330" customWidth="1"/>
    <col min="4" max="4" width="36.28515625" style="330" customWidth="1"/>
    <col min="5" max="5" width="8.140625" style="330" customWidth="1"/>
    <col min="6" max="6" width="19.42578125" style="330" bestFit="1" customWidth="1"/>
    <col min="7" max="13" width="10.7109375" style="330" customWidth="1"/>
    <col min="14" max="14" width="14.7109375" style="330" customWidth="1"/>
    <col min="15" max="15" width="3.7109375" style="331" customWidth="1"/>
    <col min="16" max="16" width="10.85546875" style="331" customWidth="1"/>
    <col min="17" max="17" width="12.5703125" style="331"/>
    <col min="18" max="19" width="14.7109375" style="331" bestFit="1" customWidth="1"/>
    <col min="20" max="20" width="12.85546875" style="331" bestFit="1" customWidth="1"/>
    <col min="21" max="16384" width="12.5703125" style="331"/>
  </cols>
  <sheetData>
    <row r="1" spans="1:21" ht="11.25" customHeight="1"/>
    <row r="2" spans="1:21">
      <c r="J2" s="332"/>
      <c r="K2" s="332"/>
      <c r="L2" s="333"/>
      <c r="M2" s="333"/>
      <c r="N2" s="334"/>
      <c r="O2" s="335"/>
    </row>
    <row r="3" spans="1:21" ht="0.75" customHeight="1">
      <c r="J3" s="332"/>
      <c r="K3" s="332"/>
      <c r="L3" s="333"/>
      <c r="M3" s="333"/>
      <c r="N3" s="333"/>
      <c r="O3" s="335"/>
    </row>
    <row r="4" spans="1:21" ht="27" customHeight="1">
      <c r="B4" s="674" t="s">
        <v>259</v>
      </c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336"/>
    </row>
    <row r="5" spans="1:21" ht="26.25" customHeight="1" thickBot="1">
      <c r="B5" s="675" t="s">
        <v>260</v>
      </c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337"/>
    </row>
    <row r="6" spans="1:21" ht="24.75" customHeight="1">
      <c r="B6" s="676" t="s">
        <v>261</v>
      </c>
      <c r="C6" s="677"/>
      <c r="D6" s="677"/>
      <c r="E6" s="677"/>
      <c r="F6" s="677"/>
      <c r="G6" s="677"/>
      <c r="H6" s="677"/>
      <c r="I6" s="677"/>
      <c r="J6" s="677"/>
      <c r="K6" s="677"/>
      <c r="L6" s="677"/>
      <c r="M6" s="677"/>
      <c r="N6" s="678"/>
      <c r="O6" s="337"/>
    </row>
    <row r="7" spans="1:21" ht="19.5" customHeight="1" thickBot="1">
      <c r="B7" s="679" t="s">
        <v>262</v>
      </c>
      <c r="C7" s="680"/>
      <c r="D7" s="680"/>
      <c r="E7" s="680"/>
      <c r="F7" s="680"/>
      <c r="G7" s="680"/>
      <c r="H7" s="680"/>
      <c r="I7" s="680"/>
      <c r="J7" s="680"/>
      <c r="K7" s="680"/>
      <c r="L7" s="680"/>
      <c r="M7" s="680"/>
      <c r="N7" s="681"/>
      <c r="O7" s="337"/>
      <c r="Q7" s="330"/>
    </row>
    <row r="8" spans="1:21" ht="16.5" customHeight="1">
      <c r="B8" s="682" t="s">
        <v>263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337"/>
    </row>
    <row r="9" spans="1:21" s="340" customFormat="1" ht="12" customHeight="1">
      <c r="A9" s="338"/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7"/>
    </row>
    <row r="10" spans="1:21" s="340" customFormat="1" ht="24.75" customHeight="1">
      <c r="A10" s="338"/>
      <c r="B10" s="341" t="s">
        <v>264</v>
      </c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37"/>
    </row>
    <row r="11" spans="1:21" ht="6" customHeight="1" thickBot="1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3"/>
    </row>
    <row r="12" spans="1:21" ht="25.9" customHeight="1">
      <c r="B12" s="344" t="s">
        <v>147</v>
      </c>
      <c r="C12" s="345" t="s">
        <v>265</v>
      </c>
      <c r="D12" s="346" t="s">
        <v>266</v>
      </c>
      <c r="E12" s="345" t="s">
        <v>267</v>
      </c>
      <c r="F12" s="346" t="s">
        <v>268</v>
      </c>
      <c r="G12" s="347" t="s">
        <v>269</v>
      </c>
      <c r="H12" s="348"/>
      <c r="I12" s="349"/>
      <c r="J12" s="348" t="s">
        <v>270</v>
      </c>
      <c r="K12" s="348"/>
      <c r="L12" s="350"/>
      <c r="M12" s="350"/>
      <c r="N12" s="351"/>
      <c r="O12" s="352"/>
      <c r="U12" s="330"/>
    </row>
    <row r="13" spans="1:21" ht="19.7" customHeight="1">
      <c r="B13" s="353"/>
      <c r="C13" s="354"/>
      <c r="D13" s="355" t="s">
        <v>271</v>
      </c>
      <c r="E13" s="354"/>
      <c r="F13" s="355"/>
      <c r="G13" s="356">
        <v>43864</v>
      </c>
      <c r="H13" s="356">
        <f>G13+1</f>
        <v>43865</v>
      </c>
      <c r="I13" s="356">
        <f t="shared" ref="I13:M13" si="0">H13+1</f>
        <v>43866</v>
      </c>
      <c r="J13" s="356">
        <f t="shared" si="0"/>
        <v>43867</v>
      </c>
      <c r="K13" s="356">
        <f t="shared" si="0"/>
        <v>43868</v>
      </c>
      <c r="L13" s="356">
        <f t="shared" si="0"/>
        <v>43869</v>
      </c>
      <c r="M13" s="357">
        <f t="shared" si="0"/>
        <v>43870</v>
      </c>
      <c r="N13" s="358" t="s">
        <v>272</v>
      </c>
      <c r="O13" s="359"/>
    </row>
    <row r="14" spans="1:21" s="369" customFormat="1" ht="20.100000000000001" customHeight="1">
      <c r="A14" s="329"/>
      <c r="B14" s="360" t="s">
        <v>273</v>
      </c>
      <c r="C14" s="361" t="s">
        <v>274</v>
      </c>
      <c r="D14" s="361" t="s">
        <v>275</v>
      </c>
      <c r="E14" s="361" t="s">
        <v>276</v>
      </c>
      <c r="F14" s="361" t="s">
        <v>277</v>
      </c>
      <c r="G14" s="362">
        <v>70.72</v>
      </c>
      <c r="H14" s="362">
        <v>75.61</v>
      </c>
      <c r="I14" s="362">
        <v>75.48</v>
      </c>
      <c r="J14" s="362">
        <v>69.150000000000006</v>
      </c>
      <c r="K14" s="363">
        <v>67.83</v>
      </c>
      <c r="L14" s="363">
        <v>68.16</v>
      </c>
      <c r="M14" s="364" t="s">
        <v>278</v>
      </c>
      <c r="N14" s="365">
        <v>71.75</v>
      </c>
      <c r="O14" s="366"/>
      <c r="P14" s="367"/>
      <c r="Q14" s="368"/>
    </row>
    <row r="15" spans="1:21" s="369" customFormat="1" ht="20.100000000000001" customHeight="1">
      <c r="A15" s="329"/>
      <c r="B15" s="360"/>
      <c r="C15" s="361" t="s">
        <v>226</v>
      </c>
      <c r="D15" s="361" t="s">
        <v>275</v>
      </c>
      <c r="E15" s="361" t="s">
        <v>276</v>
      </c>
      <c r="F15" s="361" t="s">
        <v>277</v>
      </c>
      <c r="G15" s="362">
        <v>85</v>
      </c>
      <c r="H15" s="362">
        <v>85</v>
      </c>
      <c r="I15" s="362">
        <v>85</v>
      </c>
      <c r="J15" s="362">
        <v>85</v>
      </c>
      <c r="K15" s="363">
        <v>85</v>
      </c>
      <c r="L15" s="363" t="s">
        <v>278</v>
      </c>
      <c r="M15" s="364" t="s">
        <v>278</v>
      </c>
      <c r="N15" s="365">
        <v>85</v>
      </c>
      <c r="O15" s="366"/>
      <c r="P15" s="367"/>
      <c r="Q15" s="368"/>
    </row>
    <row r="16" spans="1:21" s="369" customFormat="1" ht="20.100000000000001" customHeight="1">
      <c r="A16" s="329"/>
      <c r="B16" s="370"/>
      <c r="C16" s="361" t="s">
        <v>274</v>
      </c>
      <c r="D16" s="361" t="s">
        <v>279</v>
      </c>
      <c r="E16" s="361" t="s">
        <v>276</v>
      </c>
      <c r="F16" s="361" t="s">
        <v>277</v>
      </c>
      <c r="G16" s="362">
        <v>127.67</v>
      </c>
      <c r="H16" s="362">
        <v>127.67</v>
      </c>
      <c r="I16" s="362">
        <v>127.67</v>
      </c>
      <c r="J16" s="362">
        <v>127.67</v>
      </c>
      <c r="K16" s="363">
        <v>127.67</v>
      </c>
      <c r="L16" s="363" t="s">
        <v>278</v>
      </c>
      <c r="M16" s="364" t="s">
        <v>278</v>
      </c>
      <c r="N16" s="365">
        <v>127.67</v>
      </c>
      <c r="O16" s="367"/>
      <c r="P16" s="367"/>
      <c r="Q16" s="368"/>
    </row>
    <row r="17" spans="1:17" s="369" customFormat="1" ht="20.100000000000001" customHeight="1">
      <c r="A17" s="329"/>
      <c r="B17" s="360" t="s">
        <v>280</v>
      </c>
      <c r="C17" s="361" t="s">
        <v>281</v>
      </c>
      <c r="D17" s="361" t="s">
        <v>282</v>
      </c>
      <c r="E17" s="361" t="s">
        <v>276</v>
      </c>
      <c r="F17" s="371" t="s">
        <v>283</v>
      </c>
      <c r="G17" s="362">
        <v>95.3</v>
      </c>
      <c r="H17" s="362">
        <v>96.19</v>
      </c>
      <c r="I17" s="362">
        <v>95.32</v>
      </c>
      <c r="J17" s="362">
        <v>96.27</v>
      </c>
      <c r="K17" s="363">
        <v>94.38</v>
      </c>
      <c r="L17" s="363" t="s">
        <v>278</v>
      </c>
      <c r="M17" s="364" t="s">
        <v>278</v>
      </c>
      <c r="N17" s="365">
        <v>95.48</v>
      </c>
      <c r="O17" s="366"/>
      <c r="P17" s="367"/>
      <c r="Q17" s="368"/>
    </row>
    <row r="18" spans="1:17" s="369" customFormat="1" ht="20.100000000000001" customHeight="1">
      <c r="A18" s="329"/>
      <c r="B18" s="360"/>
      <c r="C18" s="361" t="s">
        <v>244</v>
      </c>
      <c r="D18" s="361" t="s">
        <v>282</v>
      </c>
      <c r="E18" s="361" t="s">
        <v>276</v>
      </c>
      <c r="F18" s="361" t="s">
        <v>283</v>
      </c>
      <c r="G18" s="362">
        <v>109.86</v>
      </c>
      <c r="H18" s="362">
        <v>108.93</v>
      </c>
      <c r="I18" s="362">
        <v>109.86</v>
      </c>
      <c r="J18" s="362">
        <v>110.8</v>
      </c>
      <c r="K18" s="363">
        <v>110.8</v>
      </c>
      <c r="L18" s="363" t="s">
        <v>278</v>
      </c>
      <c r="M18" s="364" t="s">
        <v>278</v>
      </c>
      <c r="N18" s="365">
        <v>110.06</v>
      </c>
      <c r="O18" s="366"/>
      <c r="P18" s="367"/>
      <c r="Q18" s="368"/>
    </row>
    <row r="19" spans="1:17" s="369" customFormat="1" ht="20.100000000000001" customHeight="1">
      <c r="A19" s="329"/>
      <c r="B19" s="370"/>
      <c r="C19" s="361" t="s">
        <v>163</v>
      </c>
      <c r="D19" s="361" t="s">
        <v>282</v>
      </c>
      <c r="E19" s="361" t="s">
        <v>276</v>
      </c>
      <c r="F19" s="361" t="s">
        <v>283</v>
      </c>
      <c r="G19" s="362">
        <v>106</v>
      </c>
      <c r="H19" s="362">
        <v>104</v>
      </c>
      <c r="I19" s="362">
        <v>106</v>
      </c>
      <c r="J19" s="362">
        <v>104</v>
      </c>
      <c r="K19" s="363">
        <v>105</v>
      </c>
      <c r="L19" s="363" t="s">
        <v>278</v>
      </c>
      <c r="M19" s="364" t="s">
        <v>278</v>
      </c>
      <c r="N19" s="365">
        <v>105.01</v>
      </c>
      <c r="O19" s="367"/>
      <c r="P19" s="367"/>
      <c r="Q19" s="368"/>
    </row>
    <row r="20" spans="1:17" s="369" customFormat="1" ht="20.100000000000001" customHeight="1">
      <c r="A20" s="329"/>
      <c r="B20" s="360" t="s">
        <v>284</v>
      </c>
      <c r="C20" s="361" t="s">
        <v>226</v>
      </c>
      <c r="D20" s="361" t="s">
        <v>285</v>
      </c>
      <c r="E20" s="361" t="s">
        <v>276</v>
      </c>
      <c r="F20" s="361" t="s">
        <v>286</v>
      </c>
      <c r="G20" s="362">
        <v>89.06</v>
      </c>
      <c r="H20" s="362">
        <v>85</v>
      </c>
      <c r="I20" s="362">
        <v>85</v>
      </c>
      <c r="J20" s="362">
        <v>79.02</v>
      </c>
      <c r="K20" s="363">
        <v>85</v>
      </c>
      <c r="L20" s="363" t="s">
        <v>278</v>
      </c>
      <c r="M20" s="364" t="s">
        <v>278</v>
      </c>
      <c r="N20" s="365">
        <v>86.34</v>
      </c>
      <c r="O20" s="366"/>
      <c r="P20" s="367"/>
      <c r="Q20" s="368"/>
    </row>
    <row r="21" spans="1:17" s="369" customFormat="1" ht="20.100000000000001" customHeight="1">
      <c r="A21" s="329"/>
      <c r="B21" s="360"/>
      <c r="C21" s="361" t="s">
        <v>274</v>
      </c>
      <c r="D21" s="361" t="s">
        <v>287</v>
      </c>
      <c r="E21" s="361" t="s">
        <v>276</v>
      </c>
      <c r="F21" s="361" t="s">
        <v>286</v>
      </c>
      <c r="G21" s="362">
        <v>113.47</v>
      </c>
      <c r="H21" s="362">
        <v>108.83</v>
      </c>
      <c r="I21" s="362">
        <v>118.88</v>
      </c>
      <c r="J21" s="362">
        <v>99.17</v>
      </c>
      <c r="K21" s="363">
        <v>119.13</v>
      </c>
      <c r="L21" s="363">
        <v>63.24</v>
      </c>
      <c r="M21" s="364" t="s">
        <v>278</v>
      </c>
      <c r="N21" s="365">
        <v>108.87</v>
      </c>
      <c r="O21" s="366"/>
      <c r="P21" s="367"/>
      <c r="Q21" s="368"/>
    </row>
    <row r="22" spans="1:17" s="369" customFormat="1" ht="20.100000000000001" customHeight="1">
      <c r="A22" s="329"/>
      <c r="B22" s="360"/>
      <c r="C22" s="361" t="s">
        <v>226</v>
      </c>
      <c r="D22" s="361" t="s">
        <v>287</v>
      </c>
      <c r="E22" s="361" t="s">
        <v>276</v>
      </c>
      <c r="F22" s="361" t="s">
        <v>286</v>
      </c>
      <c r="G22" s="362">
        <v>125.26</v>
      </c>
      <c r="H22" s="362">
        <v>128.97999999999999</v>
      </c>
      <c r="I22" s="362">
        <v>126.28</v>
      </c>
      <c r="J22" s="362">
        <v>126.37</v>
      </c>
      <c r="K22" s="363">
        <v>134.68</v>
      </c>
      <c r="L22" s="363">
        <v>96.54</v>
      </c>
      <c r="M22" s="364">
        <v>126.72</v>
      </c>
      <c r="N22" s="365">
        <v>129.13999999999999</v>
      </c>
      <c r="O22" s="366"/>
      <c r="P22" s="367"/>
      <c r="Q22" s="368"/>
    </row>
    <row r="23" spans="1:17" s="369" customFormat="1" ht="20.100000000000001" customHeight="1">
      <c r="A23" s="329"/>
      <c r="B23" s="360"/>
      <c r="C23" s="361" t="s">
        <v>274</v>
      </c>
      <c r="D23" s="361" t="s">
        <v>288</v>
      </c>
      <c r="E23" s="361" t="s">
        <v>276</v>
      </c>
      <c r="F23" s="361" t="s">
        <v>286</v>
      </c>
      <c r="G23" s="362">
        <v>170</v>
      </c>
      <c r="H23" s="362">
        <v>171.33</v>
      </c>
      <c r="I23" s="362">
        <v>140.41999999999999</v>
      </c>
      <c r="J23" s="362">
        <v>142.66</v>
      </c>
      <c r="K23" s="363">
        <v>165.93</v>
      </c>
      <c r="L23" s="363">
        <v>160.91</v>
      </c>
      <c r="M23" s="364" t="s">
        <v>278</v>
      </c>
      <c r="N23" s="365">
        <v>158.80000000000001</v>
      </c>
      <c r="O23" s="366"/>
      <c r="P23" s="367"/>
      <c r="Q23" s="368"/>
    </row>
    <row r="24" spans="1:17" s="369" customFormat="1" ht="20.100000000000001" customHeight="1">
      <c r="A24" s="329"/>
      <c r="B24" s="360"/>
      <c r="C24" s="361" t="s">
        <v>226</v>
      </c>
      <c r="D24" s="361" t="s">
        <v>288</v>
      </c>
      <c r="E24" s="361" t="s">
        <v>276</v>
      </c>
      <c r="F24" s="361" t="s">
        <v>286</v>
      </c>
      <c r="G24" s="362">
        <v>131.22</v>
      </c>
      <c r="H24" s="362">
        <v>130.72999999999999</v>
      </c>
      <c r="I24" s="362">
        <v>128.94</v>
      </c>
      <c r="J24" s="362">
        <v>127.2</v>
      </c>
      <c r="K24" s="363">
        <v>127.2</v>
      </c>
      <c r="L24" s="363" t="s">
        <v>278</v>
      </c>
      <c r="M24" s="364">
        <v>138.28</v>
      </c>
      <c r="N24" s="365">
        <v>129.33000000000001</v>
      </c>
      <c r="O24" s="366"/>
      <c r="P24" s="367"/>
      <c r="Q24" s="368"/>
    </row>
    <row r="25" spans="1:17" s="369" customFormat="1" ht="20.100000000000001" customHeight="1">
      <c r="A25" s="329"/>
      <c r="B25" s="360"/>
      <c r="C25" s="361" t="s">
        <v>274</v>
      </c>
      <c r="D25" s="361" t="s">
        <v>289</v>
      </c>
      <c r="E25" s="361" t="s">
        <v>276</v>
      </c>
      <c r="F25" s="361" t="s">
        <v>286</v>
      </c>
      <c r="G25" s="362">
        <v>83.41</v>
      </c>
      <c r="H25" s="362">
        <v>83.66</v>
      </c>
      <c r="I25" s="362">
        <v>71.739999999999995</v>
      </c>
      <c r="J25" s="362">
        <v>74.09</v>
      </c>
      <c r="K25" s="363">
        <v>81.78</v>
      </c>
      <c r="L25" s="363">
        <v>63.73</v>
      </c>
      <c r="M25" s="364" t="s">
        <v>278</v>
      </c>
      <c r="N25" s="365">
        <v>77.459999999999994</v>
      </c>
      <c r="O25" s="366"/>
      <c r="P25" s="367"/>
      <c r="Q25" s="368"/>
    </row>
    <row r="26" spans="1:17" s="369" customFormat="1" ht="20.100000000000001" customHeight="1">
      <c r="A26" s="329"/>
      <c r="B26" s="360"/>
      <c r="C26" s="361" t="s">
        <v>226</v>
      </c>
      <c r="D26" s="361" t="s">
        <v>289</v>
      </c>
      <c r="E26" s="361" t="s">
        <v>276</v>
      </c>
      <c r="F26" s="361" t="s">
        <v>286</v>
      </c>
      <c r="G26" s="362">
        <v>65.260000000000005</v>
      </c>
      <c r="H26" s="362">
        <v>76.98</v>
      </c>
      <c r="I26" s="362">
        <v>77.56</v>
      </c>
      <c r="J26" s="362">
        <v>76.62</v>
      </c>
      <c r="K26" s="363">
        <v>85.42</v>
      </c>
      <c r="L26" s="363" t="s">
        <v>278</v>
      </c>
      <c r="M26" s="364">
        <v>78.459999999999994</v>
      </c>
      <c r="N26" s="365">
        <v>81.89</v>
      </c>
      <c r="O26" s="366"/>
      <c r="P26" s="367"/>
      <c r="Q26" s="368"/>
    </row>
    <row r="27" spans="1:17" s="369" customFormat="1" ht="20.100000000000001" customHeight="1">
      <c r="A27" s="329"/>
      <c r="B27" s="360"/>
      <c r="C27" s="361" t="s">
        <v>274</v>
      </c>
      <c r="D27" s="361" t="s">
        <v>290</v>
      </c>
      <c r="E27" s="361" t="s">
        <v>276</v>
      </c>
      <c r="F27" s="361" t="s">
        <v>286</v>
      </c>
      <c r="G27" s="362" t="s">
        <v>278</v>
      </c>
      <c r="H27" s="362" t="s">
        <v>278</v>
      </c>
      <c r="I27" s="362">
        <v>91.92</v>
      </c>
      <c r="J27" s="362">
        <v>83.85</v>
      </c>
      <c r="K27" s="363">
        <v>81.7</v>
      </c>
      <c r="L27" s="363" t="s">
        <v>278</v>
      </c>
      <c r="M27" s="364" t="s">
        <v>278</v>
      </c>
      <c r="N27" s="365">
        <v>85.25</v>
      </c>
      <c r="O27" s="366"/>
      <c r="P27" s="367"/>
      <c r="Q27" s="368"/>
    </row>
    <row r="28" spans="1:17" s="369" customFormat="1" ht="20.100000000000001" customHeight="1">
      <c r="A28" s="329"/>
      <c r="B28" s="370"/>
      <c r="C28" s="361" t="s">
        <v>226</v>
      </c>
      <c r="D28" s="361" t="s">
        <v>291</v>
      </c>
      <c r="E28" s="361" t="s">
        <v>276</v>
      </c>
      <c r="F28" s="361" t="s">
        <v>286</v>
      </c>
      <c r="G28" s="362">
        <v>141</v>
      </c>
      <c r="H28" s="362">
        <v>136.06</v>
      </c>
      <c r="I28" s="362">
        <v>138.08000000000001</v>
      </c>
      <c r="J28" s="362">
        <v>138.18</v>
      </c>
      <c r="K28" s="363">
        <v>135.35</v>
      </c>
      <c r="L28" s="363">
        <v>125.84</v>
      </c>
      <c r="M28" s="364">
        <v>142.08000000000001</v>
      </c>
      <c r="N28" s="365">
        <v>137.16999999999999</v>
      </c>
      <c r="O28" s="367"/>
      <c r="P28" s="367"/>
      <c r="Q28" s="368"/>
    </row>
    <row r="29" spans="1:17" s="369" customFormat="1" ht="20.100000000000001" customHeight="1">
      <c r="A29" s="329"/>
      <c r="B29" s="360" t="s">
        <v>292</v>
      </c>
      <c r="C29" s="361" t="s">
        <v>169</v>
      </c>
      <c r="D29" s="361" t="s">
        <v>293</v>
      </c>
      <c r="E29" s="361" t="s">
        <v>276</v>
      </c>
      <c r="F29" s="361" t="s">
        <v>294</v>
      </c>
      <c r="G29" s="362">
        <v>70</v>
      </c>
      <c r="H29" s="362">
        <v>70</v>
      </c>
      <c r="I29" s="362">
        <v>70</v>
      </c>
      <c r="J29" s="362">
        <v>70</v>
      </c>
      <c r="K29" s="363">
        <v>70</v>
      </c>
      <c r="L29" s="363" t="s">
        <v>278</v>
      </c>
      <c r="M29" s="364" t="s">
        <v>278</v>
      </c>
      <c r="N29" s="365">
        <v>70</v>
      </c>
      <c r="O29" s="366"/>
      <c r="P29" s="367"/>
      <c r="Q29" s="368"/>
    </row>
    <row r="30" spans="1:17" s="369" customFormat="1" ht="20.100000000000001" customHeight="1">
      <c r="A30" s="329"/>
      <c r="B30" s="360"/>
      <c r="C30" s="361" t="s">
        <v>281</v>
      </c>
      <c r="D30" s="361" t="s">
        <v>295</v>
      </c>
      <c r="E30" s="361" t="s">
        <v>276</v>
      </c>
      <c r="F30" s="361" t="s">
        <v>294</v>
      </c>
      <c r="G30" s="362">
        <v>42.95</v>
      </c>
      <c r="H30" s="362">
        <v>42.57</v>
      </c>
      <c r="I30" s="362">
        <v>42.57</v>
      </c>
      <c r="J30" s="362">
        <v>42.57</v>
      </c>
      <c r="K30" s="363">
        <v>42.57</v>
      </c>
      <c r="L30" s="363" t="s">
        <v>278</v>
      </c>
      <c r="M30" s="364" t="s">
        <v>278</v>
      </c>
      <c r="N30" s="365">
        <v>42.66</v>
      </c>
      <c r="O30" s="366"/>
      <c r="P30" s="367"/>
      <c r="Q30" s="368"/>
    </row>
    <row r="31" spans="1:17" s="369" customFormat="1" ht="20.100000000000001" customHeight="1">
      <c r="A31" s="329"/>
      <c r="B31" s="360"/>
      <c r="C31" s="361" t="s">
        <v>274</v>
      </c>
      <c r="D31" s="361" t="s">
        <v>295</v>
      </c>
      <c r="E31" s="361" t="s">
        <v>276</v>
      </c>
      <c r="F31" s="361" t="s">
        <v>294</v>
      </c>
      <c r="G31" s="362">
        <v>57.88</v>
      </c>
      <c r="H31" s="362">
        <v>55.82</v>
      </c>
      <c r="I31" s="362">
        <v>62.6</v>
      </c>
      <c r="J31" s="362">
        <v>55.34</v>
      </c>
      <c r="K31" s="363">
        <v>58.47</v>
      </c>
      <c r="L31" s="363">
        <v>54.91</v>
      </c>
      <c r="M31" s="364" t="s">
        <v>278</v>
      </c>
      <c r="N31" s="365">
        <v>57.87</v>
      </c>
      <c r="O31" s="366"/>
      <c r="P31" s="367"/>
      <c r="Q31" s="368"/>
    </row>
    <row r="32" spans="1:17" s="369" customFormat="1" ht="20.100000000000001" customHeight="1">
      <c r="A32" s="329"/>
      <c r="B32" s="360"/>
      <c r="C32" s="361" t="s">
        <v>226</v>
      </c>
      <c r="D32" s="361" t="s">
        <v>295</v>
      </c>
      <c r="E32" s="361" t="s">
        <v>276</v>
      </c>
      <c r="F32" s="361" t="s">
        <v>294</v>
      </c>
      <c r="G32" s="362">
        <v>56.64</v>
      </c>
      <c r="H32" s="362">
        <v>61.3</v>
      </c>
      <c r="I32" s="362">
        <v>57.43</v>
      </c>
      <c r="J32" s="362">
        <v>57.29</v>
      </c>
      <c r="K32" s="363">
        <v>56.75</v>
      </c>
      <c r="L32" s="363">
        <v>63.98</v>
      </c>
      <c r="M32" s="364">
        <v>77.02</v>
      </c>
      <c r="N32" s="365">
        <v>58.17</v>
      </c>
      <c r="O32" s="366"/>
      <c r="P32" s="367"/>
      <c r="Q32" s="368"/>
    </row>
    <row r="33" spans="1:17" s="369" customFormat="1" ht="20.100000000000001" customHeight="1">
      <c r="A33" s="329"/>
      <c r="B33" s="360"/>
      <c r="C33" s="361" t="s">
        <v>274</v>
      </c>
      <c r="D33" s="361" t="s">
        <v>296</v>
      </c>
      <c r="E33" s="361" t="s">
        <v>276</v>
      </c>
      <c r="F33" s="361" t="s">
        <v>294</v>
      </c>
      <c r="G33" s="362">
        <v>72.959999999999994</v>
      </c>
      <c r="H33" s="362">
        <v>75.819999999999993</v>
      </c>
      <c r="I33" s="362">
        <v>81.319999999999993</v>
      </c>
      <c r="J33" s="362">
        <v>63.37</v>
      </c>
      <c r="K33" s="363">
        <v>71.08</v>
      </c>
      <c r="L33" s="363" t="s">
        <v>278</v>
      </c>
      <c r="M33" s="364" t="s">
        <v>278</v>
      </c>
      <c r="N33" s="365">
        <v>68.98</v>
      </c>
      <c r="O33" s="366"/>
      <c r="P33" s="367"/>
      <c r="Q33" s="368"/>
    </row>
    <row r="34" spans="1:17" s="369" customFormat="1" ht="20.100000000000001" customHeight="1">
      <c r="A34" s="329"/>
      <c r="B34" s="360"/>
      <c r="C34" s="361" t="s">
        <v>226</v>
      </c>
      <c r="D34" s="361" t="s">
        <v>296</v>
      </c>
      <c r="E34" s="361" t="s">
        <v>276</v>
      </c>
      <c r="F34" s="361" t="s">
        <v>294</v>
      </c>
      <c r="G34" s="362">
        <v>54.47</v>
      </c>
      <c r="H34" s="362">
        <v>54.47</v>
      </c>
      <c r="I34" s="362">
        <v>54.47</v>
      </c>
      <c r="J34" s="362">
        <v>54.47</v>
      </c>
      <c r="K34" s="363">
        <v>46.86</v>
      </c>
      <c r="L34" s="363" t="s">
        <v>278</v>
      </c>
      <c r="M34" s="364">
        <v>54.18</v>
      </c>
      <c r="N34" s="365">
        <v>53.72</v>
      </c>
      <c r="O34" s="366"/>
      <c r="P34" s="367"/>
      <c r="Q34" s="368"/>
    </row>
    <row r="35" spans="1:17" s="369" customFormat="1" ht="20.100000000000001" customHeight="1">
      <c r="A35" s="329"/>
      <c r="B35" s="360"/>
      <c r="C35" s="361" t="s">
        <v>226</v>
      </c>
      <c r="D35" s="361" t="s">
        <v>297</v>
      </c>
      <c r="E35" s="361" t="s">
        <v>276</v>
      </c>
      <c r="F35" s="361" t="s">
        <v>294</v>
      </c>
      <c r="G35" s="362" t="s">
        <v>278</v>
      </c>
      <c r="H35" s="362">
        <v>74.69</v>
      </c>
      <c r="I35" s="362" t="s">
        <v>278</v>
      </c>
      <c r="J35" s="362" t="s">
        <v>278</v>
      </c>
      <c r="K35" s="363" t="s">
        <v>278</v>
      </c>
      <c r="L35" s="363" t="s">
        <v>278</v>
      </c>
      <c r="M35" s="364" t="s">
        <v>278</v>
      </c>
      <c r="N35" s="365">
        <v>74.69</v>
      </c>
      <c r="O35" s="366"/>
      <c r="P35" s="367"/>
      <c r="Q35" s="368"/>
    </row>
    <row r="36" spans="1:17" s="369" customFormat="1" ht="20.100000000000001" customHeight="1">
      <c r="A36" s="329"/>
      <c r="B36" s="360"/>
      <c r="C36" s="361" t="s">
        <v>274</v>
      </c>
      <c r="D36" s="361" t="s">
        <v>298</v>
      </c>
      <c r="E36" s="361" t="s">
        <v>276</v>
      </c>
      <c r="F36" s="361" t="s">
        <v>294</v>
      </c>
      <c r="G36" s="362">
        <v>60.34</v>
      </c>
      <c r="H36" s="362">
        <v>69.709999999999994</v>
      </c>
      <c r="I36" s="362">
        <v>65.33</v>
      </c>
      <c r="J36" s="362">
        <v>61.7</v>
      </c>
      <c r="K36" s="363">
        <v>65.05</v>
      </c>
      <c r="L36" s="363">
        <v>68.03</v>
      </c>
      <c r="M36" s="364" t="s">
        <v>278</v>
      </c>
      <c r="N36" s="365">
        <v>65.5</v>
      </c>
      <c r="O36" s="366"/>
      <c r="P36" s="367"/>
      <c r="Q36" s="368"/>
    </row>
    <row r="37" spans="1:17" s="369" customFormat="1" ht="20.100000000000001" customHeight="1">
      <c r="A37" s="329"/>
      <c r="B37" s="360"/>
      <c r="C37" s="361" t="s">
        <v>226</v>
      </c>
      <c r="D37" s="361" t="s">
        <v>298</v>
      </c>
      <c r="E37" s="361" t="s">
        <v>276</v>
      </c>
      <c r="F37" s="361" t="s">
        <v>294</v>
      </c>
      <c r="G37" s="362">
        <v>61.98</v>
      </c>
      <c r="H37" s="362">
        <v>54.9</v>
      </c>
      <c r="I37" s="362">
        <v>57.35</v>
      </c>
      <c r="J37" s="362">
        <v>53.54</v>
      </c>
      <c r="K37" s="363">
        <v>58.49</v>
      </c>
      <c r="L37" s="363">
        <v>67.02</v>
      </c>
      <c r="M37" s="364">
        <v>56.03</v>
      </c>
      <c r="N37" s="365">
        <v>58.17</v>
      </c>
      <c r="O37" s="366"/>
      <c r="P37" s="367"/>
      <c r="Q37" s="368"/>
    </row>
    <row r="38" spans="1:17" s="369" customFormat="1" ht="20.100000000000001" customHeight="1">
      <c r="A38" s="329"/>
      <c r="B38" s="360"/>
      <c r="C38" s="361" t="s">
        <v>226</v>
      </c>
      <c r="D38" s="361" t="s">
        <v>299</v>
      </c>
      <c r="E38" s="361" t="s">
        <v>276</v>
      </c>
      <c r="F38" s="361" t="s">
        <v>294</v>
      </c>
      <c r="G38" s="362" t="s">
        <v>278</v>
      </c>
      <c r="H38" s="362" t="s">
        <v>278</v>
      </c>
      <c r="I38" s="362" t="s">
        <v>278</v>
      </c>
      <c r="J38" s="362" t="s">
        <v>278</v>
      </c>
      <c r="K38" s="363" t="s">
        <v>278</v>
      </c>
      <c r="L38" s="363" t="s">
        <v>278</v>
      </c>
      <c r="M38" s="364">
        <v>87.01</v>
      </c>
      <c r="N38" s="365">
        <v>87.01</v>
      </c>
      <c r="O38" s="366"/>
      <c r="P38" s="367"/>
      <c r="Q38" s="368"/>
    </row>
    <row r="39" spans="1:17" s="369" customFormat="1" ht="20.100000000000001" customHeight="1" thickBot="1">
      <c r="A39" s="329"/>
      <c r="B39" s="372"/>
      <c r="C39" s="373" t="s">
        <v>226</v>
      </c>
      <c r="D39" s="373" t="s">
        <v>300</v>
      </c>
      <c r="E39" s="373" t="s">
        <v>276</v>
      </c>
      <c r="F39" s="373" t="s">
        <v>294</v>
      </c>
      <c r="G39" s="374">
        <v>55.88</v>
      </c>
      <c r="H39" s="374">
        <v>51.31</v>
      </c>
      <c r="I39" s="374">
        <v>54.23</v>
      </c>
      <c r="J39" s="374">
        <v>52.07</v>
      </c>
      <c r="K39" s="374">
        <v>59.18</v>
      </c>
      <c r="L39" s="374" t="s">
        <v>278</v>
      </c>
      <c r="M39" s="375" t="s">
        <v>278</v>
      </c>
      <c r="N39" s="376">
        <v>56.13</v>
      </c>
      <c r="O39" s="367"/>
      <c r="P39" s="367"/>
      <c r="Q39" s="368"/>
    </row>
    <row r="40" spans="1:17" s="382" customFormat="1" ht="18.75" customHeight="1">
      <c r="A40" s="377"/>
      <c r="B40" s="378"/>
      <c r="C40" s="379"/>
      <c r="D40" s="378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80"/>
      <c r="P40" s="381"/>
      <c r="Q40" s="380"/>
    </row>
    <row r="41" spans="1:17" ht="15" customHeight="1">
      <c r="B41" s="341" t="s">
        <v>301</v>
      </c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3"/>
      <c r="Q41" s="380"/>
    </row>
    <row r="42" spans="1:17" ht="4.5" customHeight="1" thickBot="1">
      <c r="B42" s="339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4"/>
      <c r="Q42" s="380"/>
    </row>
    <row r="43" spans="1:17" ht="27" customHeight="1">
      <c r="B43" s="344" t="s">
        <v>147</v>
      </c>
      <c r="C43" s="345" t="s">
        <v>265</v>
      </c>
      <c r="D43" s="346" t="s">
        <v>266</v>
      </c>
      <c r="E43" s="345" t="s">
        <v>267</v>
      </c>
      <c r="F43" s="346" t="s">
        <v>268</v>
      </c>
      <c r="G43" s="385" t="s">
        <v>269</v>
      </c>
      <c r="H43" s="350"/>
      <c r="I43" s="386"/>
      <c r="J43" s="350" t="s">
        <v>270</v>
      </c>
      <c r="K43" s="350"/>
      <c r="L43" s="350"/>
      <c r="M43" s="350"/>
      <c r="N43" s="351"/>
      <c r="O43" s="352"/>
      <c r="Q43" s="380"/>
    </row>
    <row r="44" spans="1:17" ht="19.7" customHeight="1">
      <c r="B44" s="353"/>
      <c r="C44" s="354"/>
      <c r="D44" s="355" t="s">
        <v>271</v>
      </c>
      <c r="E44" s="354"/>
      <c r="F44" s="355" t="s">
        <v>302</v>
      </c>
      <c r="G44" s="356">
        <f t="shared" ref="G44:N44" si="1">G13</f>
        <v>43864</v>
      </c>
      <c r="H44" s="356">
        <f t="shared" si="1"/>
        <v>43865</v>
      </c>
      <c r="I44" s="356">
        <f t="shared" si="1"/>
        <v>43866</v>
      </c>
      <c r="J44" s="356">
        <f t="shared" si="1"/>
        <v>43867</v>
      </c>
      <c r="K44" s="356">
        <f t="shared" si="1"/>
        <v>43868</v>
      </c>
      <c r="L44" s="356">
        <f t="shared" si="1"/>
        <v>43869</v>
      </c>
      <c r="M44" s="387">
        <f t="shared" si="1"/>
        <v>43870</v>
      </c>
      <c r="N44" s="388" t="str">
        <f t="shared" si="1"/>
        <v>PMPS</v>
      </c>
      <c r="O44" s="359"/>
      <c r="Q44" s="380"/>
    </row>
    <row r="45" spans="1:17" s="369" customFormat="1" ht="20.100000000000001" customHeight="1">
      <c r="A45" s="329"/>
      <c r="B45" s="360" t="s">
        <v>303</v>
      </c>
      <c r="C45" s="361" t="s">
        <v>304</v>
      </c>
      <c r="D45" s="361" t="s">
        <v>305</v>
      </c>
      <c r="E45" s="361" t="s">
        <v>276</v>
      </c>
      <c r="F45" s="361" t="s">
        <v>306</v>
      </c>
      <c r="G45" s="362">
        <v>111.39</v>
      </c>
      <c r="H45" s="362">
        <v>111.39</v>
      </c>
      <c r="I45" s="362">
        <v>111.39</v>
      </c>
      <c r="J45" s="362">
        <v>111.39</v>
      </c>
      <c r="K45" s="363">
        <v>111.39</v>
      </c>
      <c r="L45" s="363" t="s">
        <v>278</v>
      </c>
      <c r="M45" s="364" t="s">
        <v>278</v>
      </c>
      <c r="N45" s="365">
        <v>111.39</v>
      </c>
      <c r="O45" s="366"/>
      <c r="P45" s="367"/>
      <c r="Q45" s="368"/>
    </row>
    <row r="46" spans="1:17" s="369" customFormat="1" ht="20.100000000000001" customHeight="1">
      <c r="A46" s="329"/>
      <c r="B46" s="360"/>
      <c r="C46" s="361" t="s">
        <v>174</v>
      </c>
      <c r="D46" s="361" t="s">
        <v>305</v>
      </c>
      <c r="E46" s="361" t="s">
        <v>276</v>
      </c>
      <c r="F46" s="361" t="s">
        <v>306</v>
      </c>
      <c r="G46" s="362">
        <v>85.57</v>
      </c>
      <c r="H46" s="362">
        <v>92.1</v>
      </c>
      <c r="I46" s="362">
        <v>88.04</v>
      </c>
      <c r="J46" s="362" t="s">
        <v>278</v>
      </c>
      <c r="K46" s="363">
        <v>85.24</v>
      </c>
      <c r="L46" s="363" t="s">
        <v>278</v>
      </c>
      <c r="M46" s="364" t="s">
        <v>278</v>
      </c>
      <c r="N46" s="365">
        <v>86.44</v>
      </c>
      <c r="O46" s="366"/>
      <c r="P46" s="367"/>
      <c r="Q46" s="368"/>
    </row>
    <row r="47" spans="1:17" s="369" customFormat="1" ht="20.100000000000001" customHeight="1">
      <c r="A47" s="329"/>
      <c r="B47" s="360"/>
      <c r="C47" s="361" t="s">
        <v>304</v>
      </c>
      <c r="D47" s="361" t="s">
        <v>307</v>
      </c>
      <c r="E47" s="361" t="s">
        <v>276</v>
      </c>
      <c r="F47" s="361" t="s">
        <v>306</v>
      </c>
      <c r="G47" s="362">
        <v>95.59</v>
      </c>
      <c r="H47" s="362">
        <v>95.59</v>
      </c>
      <c r="I47" s="362">
        <v>95.59</v>
      </c>
      <c r="J47" s="362">
        <v>95.59</v>
      </c>
      <c r="K47" s="363">
        <v>95.59</v>
      </c>
      <c r="L47" s="363" t="s">
        <v>278</v>
      </c>
      <c r="M47" s="364" t="s">
        <v>278</v>
      </c>
      <c r="N47" s="365">
        <v>95.59</v>
      </c>
      <c r="O47" s="366"/>
      <c r="P47" s="367"/>
      <c r="Q47" s="368"/>
    </row>
    <row r="48" spans="1:17" s="369" customFormat="1" ht="20.100000000000001" customHeight="1">
      <c r="A48" s="329"/>
      <c r="B48" s="360"/>
      <c r="C48" s="361" t="s">
        <v>161</v>
      </c>
      <c r="D48" s="361" t="s">
        <v>307</v>
      </c>
      <c r="E48" s="361" t="s">
        <v>276</v>
      </c>
      <c r="F48" s="361" t="s">
        <v>306</v>
      </c>
      <c r="G48" s="362">
        <v>51.84</v>
      </c>
      <c r="H48" s="362">
        <v>51.96</v>
      </c>
      <c r="I48" s="362">
        <v>52.4</v>
      </c>
      <c r="J48" s="362">
        <v>53.68</v>
      </c>
      <c r="K48" s="363">
        <v>53.12</v>
      </c>
      <c r="L48" s="363" t="s">
        <v>278</v>
      </c>
      <c r="M48" s="364" t="s">
        <v>278</v>
      </c>
      <c r="N48" s="365">
        <v>52.62</v>
      </c>
      <c r="O48" s="366"/>
      <c r="P48" s="367"/>
      <c r="Q48" s="368"/>
    </row>
    <row r="49" spans="1:17" s="369" customFormat="1" ht="20.100000000000001" customHeight="1">
      <c r="A49" s="329"/>
      <c r="B49" s="360"/>
      <c r="C49" s="361" t="s">
        <v>174</v>
      </c>
      <c r="D49" s="361" t="s">
        <v>307</v>
      </c>
      <c r="E49" s="361" t="s">
        <v>276</v>
      </c>
      <c r="F49" s="361" t="s">
        <v>306</v>
      </c>
      <c r="G49" s="362">
        <v>70.64</v>
      </c>
      <c r="H49" s="362">
        <v>70.75</v>
      </c>
      <c r="I49" s="362">
        <v>68.59</v>
      </c>
      <c r="J49" s="362">
        <v>72.36</v>
      </c>
      <c r="K49" s="363">
        <v>70.95</v>
      </c>
      <c r="L49" s="363" t="s">
        <v>278</v>
      </c>
      <c r="M49" s="364" t="s">
        <v>278</v>
      </c>
      <c r="N49" s="365">
        <v>70.760000000000005</v>
      </c>
      <c r="O49" s="366"/>
      <c r="P49" s="367"/>
      <c r="Q49" s="368"/>
    </row>
    <row r="50" spans="1:17" s="369" customFormat="1" ht="20.100000000000001" customHeight="1">
      <c r="A50" s="329"/>
      <c r="B50" s="360"/>
      <c r="C50" s="361" t="s">
        <v>304</v>
      </c>
      <c r="D50" s="361" t="s">
        <v>308</v>
      </c>
      <c r="E50" s="361" t="s">
        <v>276</v>
      </c>
      <c r="F50" s="361" t="s">
        <v>306</v>
      </c>
      <c r="G50" s="362">
        <v>91.53</v>
      </c>
      <c r="H50" s="362">
        <v>91.53</v>
      </c>
      <c r="I50" s="362">
        <v>91.53</v>
      </c>
      <c r="J50" s="362">
        <v>91.53</v>
      </c>
      <c r="K50" s="363">
        <v>91.53</v>
      </c>
      <c r="L50" s="363" t="s">
        <v>278</v>
      </c>
      <c r="M50" s="364" t="s">
        <v>278</v>
      </c>
      <c r="N50" s="365">
        <v>91.53</v>
      </c>
      <c r="O50" s="366"/>
      <c r="P50" s="367"/>
      <c r="Q50" s="368"/>
    </row>
    <row r="51" spans="1:17" s="369" customFormat="1" ht="20.100000000000001" customHeight="1">
      <c r="A51" s="329"/>
      <c r="B51" s="360"/>
      <c r="C51" s="361" t="s">
        <v>161</v>
      </c>
      <c r="D51" s="361" t="s">
        <v>308</v>
      </c>
      <c r="E51" s="361" t="s">
        <v>276</v>
      </c>
      <c r="F51" s="361" t="s">
        <v>306</v>
      </c>
      <c r="G51" s="362">
        <v>42.5</v>
      </c>
      <c r="H51" s="362">
        <v>42.5</v>
      </c>
      <c r="I51" s="362">
        <v>42.5</v>
      </c>
      <c r="J51" s="362">
        <v>42.5</v>
      </c>
      <c r="K51" s="363">
        <v>42.5</v>
      </c>
      <c r="L51" s="363" t="s">
        <v>278</v>
      </c>
      <c r="M51" s="364" t="s">
        <v>278</v>
      </c>
      <c r="N51" s="365">
        <v>42.5</v>
      </c>
      <c r="O51" s="366"/>
      <c r="P51" s="367"/>
      <c r="Q51" s="368"/>
    </row>
    <row r="52" spans="1:17" s="369" customFormat="1" ht="20.100000000000001" customHeight="1">
      <c r="A52" s="329"/>
      <c r="B52" s="360"/>
      <c r="C52" s="361" t="s">
        <v>174</v>
      </c>
      <c r="D52" s="361" t="s">
        <v>308</v>
      </c>
      <c r="E52" s="361" t="s">
        <v>276</v>
      </c>
      <c r="F52" s="361" t="s">
        <v>306</v>
      </c>
      <c r="G52" s="362">
        <v>75</v>
      </c>
      <c r="H52" s="362">
        <v>73.760000000000005</v>
      </c>
      <c r="I52" s="362">
        <v>76.819999999999993</v>
      </c>
      <c r="J52" s="362">
        <v>72.73</v>
      </c>
      <c r="K52" s="363">
        <v>74.22</v>
      </c>
      <c r="L52" s="363" t="s">
        <v>278</v>
      </c>
      <c r="M52" s="364" t="s">
        <v>278</v>
      </c>
      <c r="N52" s="365">
        <v>74.92</v>
      </c>
      <c r="O52" s="366"/>
      <c r="P52" s="367"/>
      <c r="Q52" s="368"/>
    </row>
    <row r="53" spans="1:17" s="369" customFormat="1" ht="20.100000000000001" customHeight="1">
      <c r="A53" s="329"/>
      <c r="B53" s="360"/>
      <c r="C53" s="361" t="s">
        <v>161</v>
      </c>
      <c r="D53" s="361" t="s">
        <v>309</v>
      </c>
      <c r="E53" s="361" t="s">
        <v>276</v>
      </c>
      <c r="F53" s="361" t="s">
        <v>306</v>
      </c>
      <c r="G53" s="362">
        <v>49.5</v>
      </c>
      <c r="H53" s="362">
        <v>49.5</v>
      </c>
      <c r="I53" s="362">
        <v>49.5</v>
      </c>
      <c r="J53" s="362">
        <v>49.5</v>
      </c>
      <c r="K53" s="363">
        <v>49.5</v>
      </c>
      <c r="L53" s="363" t="s">
        <v>278</v>
      </c>
      <c r="M53" s="364" t="s">
        <v>278</v>
      </c>
      <c r="N53" s="365">
        <v>49.5</v>
      </c>
      <c r="O53" s="366"/>
      <c r="P53" s="367"/>
      <c r="Q53" s="368"/>
    </row>
    <row r="54" spans="1:17" s="369" customFormat="1" ht="20.100000000000001" customHeight="1">
      <c r="A54" s="329"/>
      <c r="B54" s="360"/>
      <c r="C54" s="361" t="s">
        <v>174</v>
      </c>
      <c r="D54" s="361" t="s">
        <v>309</v>
      </c>
      <c r="E54" s="361" t="s">
        <v>276</v>
      </c>
      <c r="F54" s="361" t="s">
        <v>306</v>
      </c>
      <c r="G54" s="362">
        <v>107.21</v>
      </c>
      <c r="H54" s="362">
        <v>63</v>
      </c>
      <c r="I54" s="362">
        <v>63</v>
      </c>
      <c r="J54" s="362">
        <v>67.22</v>
      </c>
      <c r="K54" s="363">
        <v>102.02</v>
      </c>
      <c r="L54" s="363" t="s">
        <v>278</v>
      </c>
      <c r="M54" s="364" t="s">
        <v>278</v>
      </c>
      <c r="N54" s="365">
        <v>83.89</v>
      </c>
      <c r="O54" s="366"/>
      <c r="P54" s="367"/>
      <c r="Q54" s="368"/>
    </row>
    <row r="55" spans="1:17" s="369" customFormat="1" ht="20.100000000000001" customHeight="1">
      <c r="A55" s="329"/>
      <c r="B55" s="360"/>
      <c r="C55" s="361" t="s">
        <v>304</v>
      </c>
      <c r="D55" s="361" t="s">
        <v>310</v>
      </c>
      <c r="E55" s="361" t="s">
        <v>276</v>
      </c>
      <c r="F55" s="361" t="s">
        <v>306</v>
      </c>
      <c r="G55" s="362">
        <v>98.31</v>
      </c>
      <c r="H55" s="362">
        <v>98.31</v>
      </c>
      <c r="I55" s="362">
        <v>98.31</v>
      </c>
      <c r="J55" s="362">
        <v>98.31</v>
      </c>
      <c r="K55" s="363">
        <v>98.31</v>
      </c>
      <c r="L55" s="363" t="s">
        <v>278</v>
      </c>
      <c r="M55" s="364" t="s">
        <v>278</v>
      </c>
      <c r="N55" s="365">
        <v>98.31</v>
      </c>
      <c r="O55" s="366"/>
      <c r="P55" s="367"/>
      <c r="Q55" s="368"/>
    </row>
    <row r="56" spans="1:17" s="369" customFormat="1" ht="20.100000000000001" customHeight="1">
      <c r="A56" s="329"/>
      <c r="B56" s="360"/>
      <c r="C56" s="361" t="s">
        <v>174</v>
      </c>
      <c r="D56" s="361" t="s">
        <v>311</v>
      </c>
      <c r="E56" s="361" t="s">
        <v>276</v>
      </c>
      <c r="F56" s="361" t="s">
        <v>306</v>
      </c>
      <c r="G56" s="362">
        <v>75.180000000000007</v>
      </c>
      <c r="H56" s="362" t="s">
        <v>278</v>
      </c>
      <c r="I56" s="362">
        <v>70.37</v>
      </c>
      <c r="J56" s="362">
        <v>72.73</v>
      </c>
      <c r="K56" s="363">
        <v>70.5</v>
      </c>
      <c r="L56" s="363" t="s">
        <v>278</v>
      </c>
      <c r="M56" s="364" t="s">
        <v>278</v>
      </c>
      <c r="N56" s="365">
        <v>73.13</v>
      </c>
      <c r="O56" s="366"/>
      <c r="P56" s="367"/>
      <c r="Q56" s="368"/>
    </row>
    <row r="57" spans="1:17" s="369" customFormat="1" ht="20.100000000000001" customHeight="1">
      <c r="A57" s="329"/>
      <c r="B57" s="360"/>
      <c r="C57" s="361" t="s">
        <v>304</v>
      </c>
      <c r="D57" s="361" t="s">
        <v>312</v>
      </c>
      <c r="E57" s="361" t="s">
        <v>276</v>
      </c>
      <c r="F57" s="361" t="s">
        <v>306</v>
      </c>
      <c r="G57" s="362">
        <v>95.18</v>
      </c>
      <c r="H57" s="362">
        <v>95.18</v>
      </c>
      <c r="I57" s="362">
        <v>95.18</v>
      </c>
      <c r="J57" s="362">
        <v>95.18</v>
      </c>
      <c r="K57" s="363">
        <v>95.18</v>
      </c>
      <c r="L57" s="363" t="s">
        <v>278</v>
      </c>
      <c r="M57" s="364" t="s">
        <v>278</v>
      </c>
      <c r="N57" s="365">
        <v>95.18</v>
      </c>
      <c r="O57" s="367"/>
      <c r="P57" s="367"/>
      <c r="Q57" s="368"/>
    </row>
    <row r="58" spans="1:17" s="369" customFormat="1" ht="20.100000000000001" customHeight="1">
      <c r="A58" s="329"/>
      <c r="B58" s="360"/>
      <c r="C58" s="361" t="s">
        <v>161</v>
      </c>
      <c r="D58" s="361" t="s">
        <v>312</v>
      </c>
      <c r="E58" s="361" t="s">
        <v>276</v>
      </c>
      <c r="F58" s="361" t="s">
        <v>306</v>
      </c>
      <c r="G58" s="362">
        <v>57.73</v>
      </c>
      <c r="H58" s="362">
        <v>57.57</v>
      </c>
      <c r="I58" s="362">
        <v>57.58</v>
      </c>
      <c r="J58" s="362">
        <v>58.26</v>
      </c>
      <c r="K58" s="363">
        <v>57.72</v>
      </c>
      <c r="L58" s="363" t="s">
        <v>278</v>
      </c>
      <c r="M58" s="364" t="s">
        <v>278</v>
      </c>
      <c r="N58" s="365">
        <v>57.74</v>
      </c>
      <c r="O58" s="367"/>
      <c r="P58" s="367"/>
      <c r="Q58" s="368"/>
    </row>
    <row r="59" spans="1:17" s="369" customFormat="1" ht="20.100000000000001" customHeight="1">
      <c r="A59" s="329"/>
      <c r="B59" s="370"/>
      <c r="C59" s="361" t="s">
        <v>174</v>
      </c>
      <c r="D59" s="361" t="s">
        <v>312</v>
      </c>
      <c r="E59" s="361" t="s">
        <v>276</v>
      </c>
      <c r="F59" s="361" t="s">
        <v>306</v>
      </c>
      <c r="G59" s="362">
        <v>74.540000000000006</v>
      </c>
      <c r="H59" s="362">
        <v>71.25</v>
      </c>
      <c r="I59" s="362">
        <v>77.400000000000006</v>
      </c>
      <c r="J59" s="362">
        <v>70</v>
      </c>
      <c r="K59" s="363">
        <v>70.84</v>
      </c>
      <c r="L59" s="363" t="s">
        <v>278</v>
      </c>
      <c r="M59" s="364" t="s">
        <v>278</v>
      </c>
      <c r="N59" s="365">
        <v>73.56</v>
      </c>
      <c r="O59" s="367"/>
      <c r="P59" s="367"/>
      <c r="Q59" s="368"/>
    </row>
    <row r="60" spans="1:17" s="369" customFormat="1" ht="20.100000000000001" customHeight="1">
      <c r="A60" s="329"/>
      <c r="B60" s="360" t="s">
        <v>313</v>
      </c>
      <c r="C60" s="361" t="s">
        <v>161</v>
      </c>
      <c r="D60" s="361" t="s">
        <v>314</v>
      </c>
      <c r="E60" s="361" t="s">
        <v>276</v>
      </c>
      <c r="F60" s="361" t="s">
        <v>315</v>
      </c>
      <c r="G60" s="362">
        <v>78</v>
      </c>
      <c r="H60" s="362">
        <v>78</v>
      </c>
      <c r="I60" s="362">
        <v>78</v>
      </c>
      <c r="J60" s="362">
        <v>78</v>
      </c>
      <c r="K60" s="363">
        <v>88.39</v>
      </c>
      <c r="L60" s="363" t="s">
        <v>278</v>
      </c>
      <c r="M60" s="364" t="s">
        <v>278</v>
      </c>
      <c r="N60" s="365">
        <v>82.16</v>
      </c>
      <c r="O60" s="366"/>
      <c r="P60" s="367"/>
      <c r="Q60" s="368"/>
    </row>
    <row r="61" spans="1:17" s="369" customFormat="1" ht="20.100000000000001" customHeight="1">
      <c r="A61" s="329"/>
      <c r="B61" s="360"/>
      <c r="C61" s="361" t="s">
        <v>174</v>
      </c>
      <c r="D61" s="361" t="s">
        <v>314</v>
      </c>
      <c r="E61" s="361" t="s">
        <v>276</v>
      </c>
      <c r="F61" s="361" t="s">
        <v>315</v>
      </c>
      <c r="G61" s="362">
        <v>89.15</v>
      </c>
      <c r="H61" s="362">
        <v>77.569999999999993</v>
      </c>
      <c r="I61" s="362">
        <v>65.42</v>
      </c>
      <c r="J61" s="362">
        <v>72.94</v>
      </c>
      <c r="K61" s="363">
        <v>83.71</v>
      </c>
      <c r="L61" s="363" t="s">
        <v>278</v>
      </c>
      <c r="M61" s="364" t="s">
        <v>278</v>
      </c>
      <c r="N61" s="365">
        <v>76.19</v>
      </c>
      <c r="O61" s="366"/>
      <c r="P61" s="367"/>
      <c r="Q61" s="368"/>
    </row>
    <row r="62" spans="1:17" s="369" customFormat="1" ht="20.100000000000001" customHeight="1">
      <c r="A62" s="329"/>
      <c r="B62" s="360"/>
      <c r="C62" s="361" t="s">
        <v>316</v>
      </c>
      <c r="D62" s="361" t="s">
        <v>317</v>
      </c>
      <c r="E62" s="361" t="s">
        <v>276</v>
      </c>
      <c r="F62" s="361" t="s">
        <v>318</v>
      </c>
      <c r="G62" s="362">
        <v>82</v>
      </c>
      <c r="H62" s="362">
        <v>82</v>
      </c>
      <c r="I62" s="362">
        <v>82</v>
      </c>
      <c r="J62" s="362">
        <v>82</v>
      </c>
      <c r="K62" s="363">
        <v>82</v>
      </c>
      <c r="L62" s="363" t="s">
        <v>278</v>
      </c>
      <c r="M62" s="364" t="s">
        <v>278</v>
      </c>
      <c r="N62" s="365">
        <v>82</v>
      </c>
      <c r="O62" s="366"/>
      <c r="P62" s="367"/>
      <c r="Q62" s="368"/>
    </row>
    <row r="63" spans="1:17" s="369" customFormat="1" ht="20.100000000000001" customHeight="1">
      <c r="A63" s="329"/>
      <c r="B63" s="360"/>
      <c r="C63" s="361" t="s">
        <v>161</v>
      </c>
      <c r="D63" s="361" t="s">
        <v>317</v>
      </c>
      <c r="E63" s="361" t="s">
        <v>276</v>
      </c>
      <c r="F63" s="361" t="s">
        <v>318</v>
      </c>
      <c r="G63" s="362">
        <v>81.680000000000007</v>
      </c>
      <c r="H63" s="362">
        <v>84.33</v>
      </c>
      <c r="I63" s="362">
        <v>81.88</v>
      </c>
      <c r="J63" s="362">
        <v>83.66</v>
      </c>
      <c r="K63" s="363">
        <v>81.69</v>
      </c>
      <c r="L63" s="363" t="s">
        <v>278</v>
      </c>
      <c r="M63" s="364" t="s">
        <v>278</v>
      </c>
      <c r="N63" s="365">
        <v>82.9</v>
      </c>
      <c r="O63" s="366"/>
      <c r="P63" s="367"/>
      <c r="Q63" s="368"/>
    </row>
    <row r="64" spans="1:17" s="369" customFormat="1" ht="20.100000000000001" customHeight="1" thickBot="1">
      <c r="A64" s="329"/>
      <c r="B64" s="372"/>
      <c r="C64" s="373" t="s">
        <v>174</v>
      </c>
      <c r="D64" s="373" t="s">
        <v>317</v>
      </c>
      <c r="E64" s="373" t="s">
        <v>276</v>
      </c>
      <c r="F64" s="373" t="s">
        <v>318</v>
      </c>
      <c r="G64" s="374">
        <v>70.290000000000006</v>
      </c>
      <c r="H64" s="374">
        <v>81.87</v>
      </c>
      <c r="I64" s="374">
        <v>70.53</v>
      </c>
      <c r="J64" s="374" t="s">
        <v>278</v>
      </c>
      <c r="K64" s="374">
        <v>74.069999999999993</v>
      </c>
      <c r="L64" s="374" t="s">
        <v>278</v>
      </c>
      <c r="M64" s="375" t="s">
        <v>278</v>
      </c>
      <c r="N64" s="376">
        <v>72.8</v>
      </c>
      <c r="O64" s="367"/>
      <c r="P64" s="367"/>
      <c r="Q64" s="368"/>
    </row>
    <row r="65" spans="1:17" ht="15.6" customHeight="1">
      <c r="B65" s="378"/>
      <c r="C65" s="379"/>
      <c r="D65" s="378"/>
      <c r="E65" s="379"/>
      <c r="F65" s="379"/>
      <c r="G65" s="379"/>
      <c r="H65" s="379"/>
      <c r="I65" s="379"/>
      <c r="J65" s="379"/>
      <c r="K65" s="379"/>
      <c r="L65" s="379"/>
      <c r="M65" s="389"/>
      <c r="N65" s="390"/>
      <c r="O65" s="391"/>
      <c r="Q65" s="380"/>
    </row>
    <row r="66" spans="1:17" ht="15" customHeight="1">
      <c r="B66" s="341" t="s">
        <v>319</v>
      </c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3"/>
      <c r="Q66" s="380"/>
    </row>
    <row r="67" spans="1:17" ht="4.5" customHeight="1" thickBot="1">
      <c r="B67" s="339"/>
      <c r="C67" s="383"/>
      <c r="D67" s="383"/>
      <c r="E67" s="383"/>
      <c r="F67" s="383"/>
      <c r="G67" s="383"/>
      <c r="H67" s="383"/>
      <c r="I67" s="383"/>
      <c r="J67" s="383"/>
      <c r="K67" s="383"/>
      <c r="L67" s="383"/>
      <c r="M67" s="383"/>
      <c r="N67" s="383"/>
      <c r="O67" s="384"/>
      <c r="Q67" s="380"/>
    </row>
    <row r="68" spans="1:17" ht="27" customHeight="1">
      <c r="B68" s="344" t="s">
        <v>147</v>
      </c>
      <c r="C68" s="345" t="s">
        <v>265</v>
      </c>
      <c r="D68" s="346" t="s">
        <v>266</v>
      </c>
      <c r="E68" s="345" t="s">
        <v>267</v>
      </c>
      <c r="F68" s="346" t="s">
        <v>268</v>
      </c>
      <c r="G68" s="385" t="s">
        <v>269</v>
      </c>
      <c r="H68" s="350"/>
      <c r="I68" s="386"/>
      <c r="J68" s="350" t="s">
        <v>270</v>
      </c>
      <c r="K68" s="350"/>
      <c r="L68" s="350"/>
      <c r="M68" s="350"/>
      <c r="N68" s="351"/>
      <c r="O68" s="352"/>
      <c r="Q68" s="380"/>
    </row>
    <row r="69" spans="1:17" ht="19.7" customHeight="1">
      <c r="B69" s="353"/>
      <c r="C69" s="354"/>
      <c r="D69" s="355" t="s">
        <v>271</v>
      </c>
      <c r="E69" s="354"/>
      <c r="F69" s="355"/>
      <c r="G69" s="356">
        <f t="shared" ref="G69:N69" si="2">G13</f>
        <v>43864</v>
      </c>
      <c r="H69" s="356">
        <f t="shared" si="2"/>
        <v>43865</v>
      </c>
      <c r="I69" s="356">
        <f t="shared" si="2"/>
        <v>43866</v>
      </c>
      <c r="J69" s="356">
        <f t="shared" si="2"/>
        <v>43867</v>
      </c>
      <c r="K69" s="356">
        <f t="shared" si="2"/>
        <v>43868</v>
      </c>
      <c r="L69" s="356">
        <f t="shared" si="2"/>
        <v>43869</v>
      </c>
      <c r="M69" s="387">
        <f t="shared" si="2"/>
        <v>43870</v>
      </c>
      <c r="N69" s="388" t="str">
        <f t="shared" si="2"/>
        <v>PMPS</v>
      </c>
      <c r="O69" s="359"/>
      <c r="Q69" s="380"/>
    </row>
    <row r="70" spans="1:17" s="369" customFormat="1" ht="20.100000000000001" customHeight="1" thickBot="1">
      <c r="A70" s="329"/>
      <c r="B70" s="372" t="s">
        <v>320</v>
      </c>
      <c r="C70" s="373" t="s">
        <v>182</v>
      </c>
      <c r="D70" s="373" t="s">
        <v>321</v>
      </c>
      <c r="E70" s="373" t="s">
        <v>322</v>
      </c>
      <c r="F70" s="373" t="s">
        <v>322</v>
      </c>
      <c r="G70" s="374">
        <v>275</v>
      </c>
      <c r="H70" s="374">
        <v>275</v>
      </c>
      <c r="I70" s="374">
        <v>275</v>
      </c>
      <c r="J70" s="374">
        <v>275</v>
      </c>
      <c r="K70" s="374">
        <v>275</v>
      </c>
      <c r="L70" s="374">
        <v>275</v>
      </c>
      <c r="M70" s="375" t="s">
        <v>278</v>
      </c>
      <c r="N70" s="376">
        <v>275</v>
      </c>
      <c r="O70" s="367"/>
      <c r="P70" s="367"/>
      <c r="Q70" s="368"/>
    </row>
    <row r="71" spans="1:17" ht="15.6" customHeight="1">
      <c r="B71" s="378"/>
      <c r="C71" s="379"/>
      <c r="D71" s="378"/>
      <c r="E71" s="379"/>
      <c r="F71" s="379"/>
      <c r="G71" s="379"/>
      <c r="H71" s="379"/>
      <c r="I71" s="379"/>
      <c r="J71" s="379"/>
      <c r="K71" s="379"/>
      <c r="L71" s="379"/>
      <c r="M71" s="389"/>
      <c r="N71" s="99" t="s">
        <v>60</v>
      </c>
      <c r="O71" s="391"/>
      <c r="Q71" s="380"/>
    </row>
    <row r="72" spans="1:17" ht="22.5" customHeight="1"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Q72" s="380"/>
    </row>
    <row r="73" spans="1:17" ht="27.75" customHeight="1">
      <c r="B73" s="394"/>
      <c r="C73" s="394"/>
      <c r="D73" s="394"/>
      <c r="E73" s="394"/>
      <c r="F73" s="394"/>
      <c r="G73" s="395"/>
      <c r="H73" s="394"/>
      <c r="I73" s="394"/>
      <c r="J73" s="394"/>
      <c r="K73" s="394"/>
      <c r="L73" s="394"/>
      <c r="M73" s="394"/>
      <c r="N73" s="394"/>
      <c r="O73" s="340"/>
      <c r="Q73" s="380"/>
    </row>
    <row r="74" spans="1:17">
      <c r="M74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="70" zoomScaleNormal="70" zoomScaleSheetLayoutView="100" workbookViewId="0">
      <selection activeCell="A2" sqref="A2"/>
    </sheetView>
  </sheetViews>
  <sheetFormatPr baseColWidth="10" defaultColWidth="12.5703125" defaultRowHeight="15.75"/>
  <cols>
    <col min="1" max="1" width="2.7109375" style="396" customWidth="1"/>
    <col min="2" max="2" width="38.7109375" style="397" customWidth="1"/>
    <col min="3" max="3" width="12.7109375" style="397" customWidth="1"/>
    <col min="4" max="4" width="55.7109375" style="397" customWidth="1"/>
    <col min="5" max="5" width="7.7109375" style="397" customWidth="1"/>
    <col min="6" max="6" width="21.7109375" style="397" customWidth="1"/>
    <col min="7" max="7" width="60.7109375" style="397" customWidth="1"/>
    <col min="8" max="8" width="3.140625" style="331" customWidth="1"/>
    <col min="9" max="9" width="9.28515625" style="331" customWidth="1"/>
    <col min="10" max="10" width="10.85546875" style="331" bestFit="1" customWidth="1"/>
    <col min="11" max="11" width="12.5703125" style="331"/>
    <col min="12" max="13" width="14.7109375" style="331" bestFit="1" customWidth="1"/>
    <col min="14" max="14" width="12.85546875" style="331" bestFit="1" customWidth="1"/>
    <col min="15" max="16384" width="12.5703125" style="331"/>
  </cols>
  <sheetData>
    <row r="1" spans="1:10" ht="11.25" customHeight="1"/>
    <row r="2" spans="1:10">
      <c r="G2" s="334"/>
      <c r="H2" s="335"/>
    </row>
    <row r="3" spans="1:10" ht="8.25" customHeight="1">
      <c r="H3" s="335"/>
    </row>
    <row r="4" spans="1:10" ht="1.5" customHeight="1" thickBot="1">
      <c r="H4" s="335"/>
    </row>
    <row r="5" spans="1:10" ht="26.25" customHeight="1" thickBot="1">
      <c r="B5" s="686" t="s">
        <v>323</v>
      </c>
      <c r="C5" s="687"/>
      <c r="D5" s="687"/>
      <c r="E5" s="687"/>
      <c r="F5" s="687"/>
      <c r="G5" s="688"/>
      <c r="H5" s="336"/>
    </row>
    <row r="6" spans="1:10" ht="15" customHeight="1">
      <c r="B6" s="689"/>
      <c r="C6" s="689"/>
      <c r="D6" s="689"/>
      <c r="E6" s="689"/>
      <c r="F6" s="689"/>
      <c r="G6" s="689"/>
      <c r="H6" s="337"/>
    </row>
    <row r="7" spans="1:10" ht="33.6" customHeight="1">
      <c r="B7" s="690" t="s">
        <v>324</v>
      </c>
      <c r="C7" s="690"/>
      <c r="D7" s="690"/>
      <c r="E7" s="690"/>
      <c r="F7" s="690"/>
      <c r="G7" s="690"/>
      <c r="H7" s="337"/>
    </row>
    <row r="8" spans="1:10" ht="27" customHeight="1">
      <c r="B8" s="691" t="s">
        <v>325</v>
      </c>
      <c r="C8" s="692"/>
      <c r="D8" s="692"/>
      <c r="E8" s="692"/>
      <c r="F8" s="692"/>
      <c r="G8" s="692"/>
      <c r="H8" s="337"/>
    </row>
    <row r="9" spans="1:10" ht="9" customHeight="1">
      <c r="B9" s="398"/>
      <c r="C9" s="399"/>
      <c r="D9" s="399"/>
      <c r="E9" s="399"/>
      <c r="F9" s="399"/>
      <c r="G9" s="399"/>
      <c r="H9" s="337"/>
    </row>
    <row r="10" spans="1:10" s="369" customFormat="1" ht="21" customHeight="1">
      <c r="A10" s="396"/>
      <c r="B10" s="693" t="s">
        <v>264</v>
      </c>
      <c r="C10" s="693"/>
      <c r="D10" s="693"/>
      <c r="E10" s="693"/>
      <c r="F10" s="693"/>
      <c r="G10" s="693"/>
      <c r="H10" s="400"/>
    </row>
    <row r="11" spans="1:10" ht="3.75" customHeight="1" thickBot="1">
      <c r="B11" s="401"/>
      <c r="C11" s="402"/>
      <c r="D11" s="402"/>
      <c r="E11" s="402"/>
      <c r="F11" s="402"/>
      <c r="G11" s="402"/>
      <c r="H11" s="384"/>
    </row>
    <row r="12" spans="1:10" ht="30" customHeight="1">
      <c r="B12" s="344" t="s">
        <v>147</v>
      </c>
      <c r="C12" s="345" t="s">
        <v>265</v>
      </c>
      <c r="D12" s="346" t="s">
        <v>266</v>
      </c>
      <c r="E12" s="345" t="s">
        <v>267</v>
      </c>
      <c r="F12" s="346" t="s">
        <v>268</v>
      </c>
      <c r="G12" s="403" t="s">
        <v>326</v>
      </c>
      <c r="H12" s="352"/>
    </row>
    <row r="13" spans="1:10" ht="30" customHeight="1">
      <c r="B13" s="353"/>
      <c r="C13" s="354"/>
      <c r="D13" s="404" t="s">
        <v>271</v>
      </c>
      <c r="E13" s="354"/>
      <c r="F13" s="355"/>
      <c r="G13" s="405" t="s">
        <v>327</v>
      </c>
      <c r="H13" s="359"/>
    </row>
    <row r="14" spans="1:10" s="413" customFormat="1" ht="30" customHeight="1">
      <c r="A14" s="406"/>
      <c r="B14" s="407" t="s">
        <v>273</v>
      </c>
      <c r="C14" s="408" t="s">
        <v>328</v>
      </c>
      <c r="D14" s="408" t="s">
        <v>329</v>
      </c>
      <c r="E14" s="408" t="s">
        <v>276</v>
      </c>
      <c r="F14" s="409" t="s">
        <v>330</v>
      </c>
      <c r="G14" s="410">
        <v>77.44</v>
      </c>
      <c r="H14" s="367"/>
      <c r="I14" s="411"/>
      <c r="J14" s="412"/>
    </row>
    <row r="15" spans="1:10" s="413" customFormat="1" ht="30" customHeight="1">
      <c r="A15" s="406"/>
      <c r="B15" s="407" t="s">
        <v>280</v>
      </c>
      <c r="C15" s="408" t="s">
        <v>328</v>
      </c>
      <c r="D15" s="408" t="s">
        <v>329</v>
      </c>
      <c r="E15" s="408" t="s">
        <v>276</v>
      </c>
      <c r="F15" s="409" t="s">
        <v>331</v>
      </c>
      <c r="G15" s="410">
        <v>102.75</v>
      </c>
      <c r="H15" s="367"/>
      <c r="I15" s="411"/>
      <c r="J15" s="412"/>
    </row>
    <row r="16" spans="1:10" s="413" customFormat="1" ht="30" customHeight="1">
      <c r="A16" s="406"/>
      <c r="B16" s="407" t="s">
        <v>284</v>
      </c>
      <c r="C16" s="408" t="s">
        <v>328</v>
      </c>
      <c r="D16" s="408" t="s">
        <v>329</v>
      </c>
      <c r="E16" s="408" t="s">
        <v>276</v>
      </c>
      <c r="F16" s="409" t="s">
        <v>286</v>
      </c>
      <c r="G16" s="410">
        <v>124.46</v>
      </c>
      <c r="H16" s="367"/>
      <c r="I16" s="411"/>
      <c r="J16" s="412"/>
    </row>
    <row r="17" spans="1:14" s="369" customFormat="1" ht="30" customHeight="1">
      <c r="A17" s="396"/>
      <c r="B17" s="414" t="s">
        <v>292</v>
      </c>
      <c r="C17" s="415" t="s">
        <v>328</v>
      </c>
      <c r="D17" s="415" t="s">
        <v>332</v>
      </c>
      <c r="E17" s="415" t="s">
        <v>276</v>
      </c>
      <c r="F17" s="416" t="s">
        <v>294</v>
      </c>
      <c r="G17" s="417">
        <v>55.79</v>
      </c>
      <c r="H17" s="367"/>
      <c r="I17" s="411"/>
      <c r="J17" s="412"/>
    </row>
    <row r="18" spans="1:14" s="369" customFormat="1" ht="30" customHeight="1">
      <c r="A18" s="396"/>
      <c r="B18" s="418"/>
      <c r="C18" s="415" t="s">
        <v>328</v>
      </c>
      <c r="D18" s="415" t="s">
        <v>293</v>
      </c>
      <c r="E18" s="415" t="s">
        <v>276</v>
      </c>
      <c r="F18" s="416" t="s">
        <v>294</v>
      </c>
      <c r="G18" s="417">
        <v>70</v>
      </c>
      <c r="H18" s="367"/>
      <c r="I18" s="411"/>
      <c r="J18" s="412"/>
    </row>
    <row r="19" spans="1:14" s="369" customFormat="1" ht="30" customHeight="1">
      <c r="A19" s="396"/>
      <c r="B19" s="418"/>
      <c r="C19" s="415" t="s">
        <v>328</v>
      </c>
      <c r="D19" s="415" t="s">
        <v>296</v>
      </c>
      <c r="E19" s="415" t="s">
        <v>276</v>
      </c>
      <c r="F19" s="416" t="s">
        <v>294</v>
      </c>
      <c r="G19" s="417">
        <v>56.91</v>
      </c>
      <c r="H19" s="367"/>
      <c r="I19" s="411"/>
      <c r="J19" s="412"/>
    </row>
    <row r="20" spans="1:14" s="369" customFormat="1" ht="30" customHeight="1">
      <c r="A20" s="396"/>
      <c r="B20" s="418"/>
      <c r="C20" s="415" t="s">
        <v>328</v>
      </c>
      <c r="D20" s="415" t="s">
        <v>297</v>
      </c>
      <c r="E20" s="415" t="s">
        <v>276</v>
      </c>
      <c r="F20" s="416" t="s">
        <v>294</v>
      </c>
      <c r="G20" s="417">
        <v>74.69</v>
      </c>
      <c r="H20" s="367"/>
      <c r="I20" s="411"/>
      <c r="J20" s="412"/>
    </row>
    <row r="21" spans="1:14" s="413" customFormat="1" ht="30" customHeight="1" thickBot="1">
      <c r="A21" s="406"/>
      <c r="B21" s="372"/>
      <c r="C21" s="419" t="s">
        <v>328</v>
      </c>
      <c r="D21" s="419" t="s">
        <v>298</v>
      </c>
      <c r="E21" s="419" t="s">
        <v>276</v>
      </c>
      <c r="F21" s="419" t="s">
        <v>294</v>
      </c>
      <c r="G21" s="420">
        <v>58.82</v>
      </c>
      <c r="H21" s="367"/>
      <c r="I21" s="411"/>
      <c r="J21" s="412"/>
    </row>
    <row r="22" spans="1:14" s="413" customFormat="1" ht="50.25" customHeight="1">
      <c r="A22" s="421"/>
      <c r="B22" s="422"/>
      <c r="C22" s="423"/>
      <c r="D22" s="422"/>
      <c r="E22" s="423"/>
      <c r="F22" s="423"/>
      <c r="G22" s="423"/>
      <c r="H22" s="367"/>
      <c r="I22" s="424"/>
      <c r="J22" s="425"/>
      <c r="N22" s="426"/>
    </row>
    <row r="23" spans="1:14" s="369" customFormat="1" ht="15" customHeight="1">
      <c r="A23" s="396"/>
      <c r="B23" s="683" t="s">
        <v>301</v>
      </c>
      <c r="C23" s="683"/>
      <c r="D23" s="683"/>
      <c r="E23" s="683"/>
      <c r="F23" s="683"/>
      <c r="G23" s="683"/>
      <c r="H23" s="400"/>
    </row>
    <row r="24" spans="1:14" s="369" customFormat="1" ht="4.5" customHeight="1" thickBot="1">
      <c r="A24" s="396"/>
      <c r="B24" s="427"/>
      <c r="C24" s="428"/>
      <c r="D24" s="428"/>
      <c r="E24" s="428"/>
      <c r="F24" s="428"/>
      <c r="G24" s="428"/>
      <c r="H24" s="429"/>
    </row>
    <row r="25" spans="1:14" s="369" customFormat="1" ht="30" customHeight="1">
      <c r="A25" s="396"/>
      <c r="B25" s="430" t="s">
        <v>147</v>
      </c>
      <c r="C25" s="431" t="s">
        <v>265</v>
      </c>
      <c r="D25" s="432" t="s">
        <v>266</v>
      </c>
      <c r="E25" s="431" t="s">
        <v>267</v>
      </c>
      <c r="F25" s="432" t="s">
        <v>268</v>
      </c>
      <c r="G25" s="433" t="s">
        <v>326</v>
      </c>
      <c r="H25" s="434"/>
    </row>
    <row r="26" spans="1:14" s="369" customFormat="1" ht="30" customHeight="1">
      <c r="A26" s="396"/>
      <c r="B26" s="435"/>
      <c r="C26" s="436"/>
      <c r="D26" s="404" t="s">
        <v>271</v>
      </c>
      <c r="E26" s="436"/>
      <c r="F26" s="404" t="s">
        <v>302</v>
      </c>
      <c r="G26" s="405" t="str">
        <f>$G$13</f>
        <v>Semana 06 - 2020: 03/02 - 09/02</v>
      </c>
      <c r="H26" s="437"/>
    </row>
    <row r="27" spans="1:14" s="369" customFormat="1" ht="30" customHeight="1">
      <c r="A27" s="396"/>
      <c r="B27" s="418" t="s">
        <v>303</v>
      </c>
      <c r="C27" s="415" t="s">
        <v>328</v>
      </c>
      <c r="D27" s="415" t="s">
        <v>305</v>
      </c>
      <c r="E27" s="415" t="s">
        <v>276</v>
      </c>
      <c r="F27" s="416" t="s">
        <v>306</v>
      </c>
      <c r="G27" s="438">
        <v>95.55</v>
      </c>
      <c r="H27" s="367"/>
      <c r="I27" s="411"/>
      <c r="J27" s="412"/>
    </row>
    <row r="28" spans="1:14" s="369" customFormat="1" ht="30" customHeight="1">
      <c r="A28" s="396"/>
      <c r="B28" s="418"/>
      <c r="C28" s="415" t="s">
        <v>328</v>
      </c>
      <c r="D28" s="415" t="s">
        <v>333</v>
      </c>
      <c r="E28" s="415" t="s">
        <v>276</v>
      </c>
      <c r="F28" s="416" t="s">
        <v>334</v>
      </c>
      <c r="G28" s="438">
        <v>60.84</v>
      </c>
      <c r="H28" s="367"/>
      <c r="I28" s="411"/>
      <c r="J28" s="412"/>
    </row>
    <row r="29" spans="1:14" s="369" customFormat="1" ht="30" customHeight="1">
      <c r="A29" s="396"/>
      <c r="B29" s="418"/>
      <c r="C29" s="415" t="s">
        <v>328</v>
      </c>
      <c r="D29" s="415" t="s">
        <v>308</v>
      </c>
      <c r="E29" s="415" t="s">
        <v>276</v>
      </c>
      <c r="F29" s="416" t="s">
        <v>334</v>
      </c>
      <c r="G29" s="438">
        <v>54.13</v>
      </c>
      <c r="H29" s="367"/>
      <c r="I29" s="411"/>
      <c r="J29" s="412"/>
    </row>
    <row r="30" spans="1:14" s="369" customFormat="1" ht="30" customHeight="1">
      <c r="A30" s="396"/>
      <c r="B30" s="439"/>
      <c r="C30" s="415" t="s">
        <v>328</v>
      </c>
      <c r="D30" s="415" t="s">
        <v>335</v>
      </c>
      <c r="E30" s="415" t="s">
        <v>276</v>
      </c>
      <c r="F30" s="415" t="s">
        <v>334</v>
      </c>
      <c r="G30" s="438">
        <v>63.77</v>
      </c>
      <c r="H30" s="367"/>
      <c r="I30" s="411"/>
      <c r="J30" s="412"/>
    </row>
    <row r="31" spans="1:14" s="369" customFormat="1" ht="30" customHeight="1">
      <c r="A31" s="396"/>
      <c r="B31" s="414" t="s">
        <v>313</v>
      </c>
      <c r="C31" s="415" t="s">
        <v>328</v>
      </c>
      <c r="D31" s="415" t="s">
        <v>314</v>
      </c>
      <c r="E31" s="415" t="s">
        <v>276</v>
      </c>
      <c r="F31" s="416" t="s">
        <v>315</v>
      </c>
      <c r="G31" s="438">
        <v>81.489999999999995</v>
      </c>
      <c r="H31" s="367"/>
      <c r="I31" s="411"/>
      <c r="J31" s="412"/>
    </row>
    <row r="32" spans="1:14" s="413" customFormat="1" ht="30" customHeight="1" thickBot="1">
      <c r="A32" s="406"/>
      <c r="B32" s="372"/>
      <c r="C32" s="419" t="s">
        <v>328</v>
      </c>
      <c r="D32" s="419" t="s">
        <v>317</v>
      </c>
      <c r="E32" s="419" t="s">
        <v>276</v>
      </c>
      <c r="F32" s="419" t="s">
        <v>336</v>
      </c>
      <c r="G32" s="440">
        <v>81.790000000000006</v>
      </c>
      <c r="H32" s="367"/>
      <c r="I32" s="411"/>
      <c r="J32" s="412"/>
    </row>
    <row r="33" spans="1:10" ht="15.6" customHeight="1">
      <c r="B33" s="378"/>
      <c r="C33" s="379"/>
      <c r="D33" s="378"/>
      <c r="E33" s="379"/>
      <c r="F33" s="379"/>
      <c r="G33" s="379"/>
      <c r="H33" s="391"/>
    </row>
    <row r="34" spans="1:10" s="369" customFormat="1" ht="15" customHeight="1">
      <c r="A34" s="396"/>
      <c r="B34" s="683" t="s">
        <v>319</v>
      </c>
      <c r="C34" s="683"/>
      <c r="D34" s="683"/>
      <c r="E34" s="683"/>
      <c r="F34" s="683"/>
      <c r="G34" s="683"/>
      <c r="H34" s="400"/>
    </row>
    <row r="35" spans="1:10" s="369" customFormat="1" ht="4.5" customHeight="1" thickBot="1">
      <c r="A35" s="396"/>
      <c r="B35" s="427"/>
      <c r="C35" s="428"/>
      <c r="D35" s="428"/>
      <c r="E35" s="428"/>
      <c r="F35" s="428"/>
      <c r="G35" s="428"/>
      <c r="H35" s="429"/>
    </row>
    <row r="36" spans="1:10" s="369" customFormat="1" ht="30" customHeight="1">
      <c r="A36" s="396"/>
      <c r="B36" s="430" t="s">
        <v>147</v>
      </c>
      <c r="C36" s="431" t="s">
        <v>265</v>
      </c>
      <c r="D36" s="432" t="s">
        <v>266</v>
      </c>
      <c r="E36" s="431" t="s">
        <v>267</v>
      </c>
      <c r="F36" s="432" t="s">
        <v>268</v>
      </c>
      <c r="G36" s="433" t="s">
        <v>326</v>
      </c>
      <c r="H36" s="434"/>
    </row>
    <row r="37" spans="1:10" s="369" customFormat="1" ht="30" customHeight="1">
      <c r="A37" s="396"/>
      <c r="B37" s="435"/>
      <c r="C37" s="436"/>
      <c r="D37" s="404" t="s">
        <v>271</v>
      </c>
      <c r="E37" s="436"/>
      <c r="F37" s="404"/>
      <c r="G37" s="405" t="str">
        <f>$G$13</f>
        <v>Semana 06 - 2020: 03/02 - 09/02</v>
      </c>
      <c r="H37" s="437"/>
    </row>
    <row r="38" spans="1:10" s="369" customFormat="1" ht="30" customHeight="1" thickBot="1">
      <c r="A38" s="396"/>
      <c r="B38" s="441" t="s">
        <v>320</v>
      </c>
      <c r="C38" s="442" t="s">
        <v>328</v>
      </c>
      <c r="D38" s="442" t="s">
        <v>321</v>
      </c>
      <c r="E38" s="442" t="s">
        <v>322</v>
      </c>
      <c r="F38" s="442" t="s">
        <v>322</v>
      </c>
      <c r="G38" s="443">
        <v>275</v>
      </c>
      <c r="I38" s="411"/>
      <c r="J38" s="412"/>
    </row>
    <row r="39" spans="1:10" ht="15.6" customHeight="1">
      <c r="B39" s="444"/>
      <c r="C39" s="445"/>
      <c r="D39" s="444"/>
      <c r="E39" s="445"/>
      <c r="F39" s="445"/>
      <c r="G39" s="99" t="s">
        <v>60</v>
      </c>
      <c r="H39" s="391"/>
    </row>
    <row r="40" spans="1:10" ht="6" customHeight="1">
      <c r="B40" s="446"/>
      <c r="C40" s="446"/>
      <c r="D40" s="446"/>
      <c r="E40" s="446"/>
      <c r="F40" s="446"/>
      <c r="G40" s="446"/>
      <c r="H40" s="393"/>
    </row>
    <row r="41" spans="1:10" ht="3.75" customHeight="1">
      <c r="B41" s="447"/>
      <c r="C41" s="447"/>
      <c r="D41" s="447"/>
      <c r="E41" s="447"/>
      <c r="F41" s="447"/>
      <c r="G41" s="448" t="s">
        <v>337</v>
      </c>
      <c r="H41" s="340"/>
    </row>
    <row r="42" spans="1:10" ht="15.6" customHeight="1">
      <c r="B42" s="444"/>
      <c r="C42" s="445"/>
      <c r="D42" s="444"/>
      <c r="E42" s="445"/>
      <c r="F42" s="445"/>
      <c r="G42" s="445"/>
      <c r="H42" s="391"/>
    </row>
    <row r="43" spans="1:10">
      <c r="G43" s="331"/>
    </row>
    <row r="44" spans="1:10" ht="15">
      <c r="B44" s="684"/>
      <c r="C44" s="684"/>
      <c r="D44" s="684"/>
      <c r="E44" s="684"/>
      <c r="F44" s="684"/>
      <c r="G44" s="684"/>
    </row>
    <row r="45" spans="1:10" ht="15">
      <c r="B45" s="685"/>
      <c r="C45" s="685"/>
      <c r="D45" s="685"/>
      <c r="E45" s="685"/>
      <c r="F45" s="685"/>
      <c r="G45" s="685"/>
    </row>
  </sheetData>
  <mergeCells count="8">
    <mergeCell ref="B34:G34"/>
    <mergeCell ref="B44:G45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458" customWidth="1"/>
    <col min="2" max="2" width="22.28515625" style="450" customWidth="1"/>
    <col min="3" max="3" width="16.5703125" style="450" bestFit="1" customWidth="1"/>
    <col min="4" max="4" width="42.7109375" style="450" bestFit="1" customWidth="1"/>
    <col min="5" max="5" width="10.140625" style="450" customWidth="1"/>
    <col min="6" max="6" width="15.28515625" style="450" customWidth="1"/>
    <col min="7" max="13" width="10.7109375" style="450" customWidth="1"/>
    <col min="14" max="14" width="14.7109375" style="450" customWidth="1"/>
    <col min="15" max="15" width="1.140625" style="331" customWidth="1"/>
    <col min="16" max="16" width="9.28515625" style="331" customWidth="1"/>
    <col min="17" max="17" width="12.5703125" style="331"/>
    <col min="18" max="18" width="10.85546875" style="331" bestFit="1" customWidth="1"/>
    <col min="19" max="16384" width="12.5703125" style="331"/>
  </cols>
  <sheetData>
    <row r="2" spans="2:18" ht="16.350000000000001" customHeight="1">
      <c r="B2" s="449"/>
      <c r="C2" s="449"/>
      <c r="D2" s="449"/>
      <c r="E2" s="449"/>
      <c r="F2" s="449"/>
      <c r="G2" s="449"/>
      <c r="K2" s="334"/>
      <c r="L2" s="334"/>
      <c r="M2" s="334"/>
      <c r="N2" s="334"/>
    </row>
    <row r="3" spans="2:18" ht="16.350000000000001" customHeight="1">
      <c r="B3" s="449"/>
      <c r="C3" s="449"/>
      <c r="D3" s="449"/>
      <c r="E3" s="449"/>
      <c r="F3" s="449"/>
      <c r="G3" s="449"/>
    </row>
    <row r="4" spans="2:18" ht="29.25" customHeight="1" thickBot="1">
      <c r="B4" s="675" t="s">
        <v>338</v>
      </c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</row>
    <row r="5" spans="2:18" ht="16.350000000000001" customHeight="1">
      <c r="B5" s="676" t="s">
        <v>339</v>
      </c>
      <c r="C5" s="677"/>
      <c r="D5" s="677"/>
      <c r="E5" s="677"/>
      <c r="F5" s="677"/>
      <c r="G5" s="677"/>
      <c r="H5" s="677"/>
      <c r="I5" s="677"/>
      <c r="J5" s="677"/>
      <c r="K5" s="677"/>
      <c r="L5" s="677"/>
      <c r="M5" s="677"/>
      <c r="N5" s="678"/>
    </row>
    <row r="6" spans="2:18" ht="16.350000000000001" customHeight="1" thickBot="1">
      <c r="B6" s="679" t="s">
        <v>262</v>
      </c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681"/>
    </row>
    <row r="7" spans="2:18" ht="16.350000000000001" customHeight="1">
      <c r="B7" s="689"/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  <c r="N7" s="689"/>
      <c r="Q7" s="330"/>
    </row>
    <row r="8" spans="2:18" ht="16.350000000000001" customHeight="1">
      <c r="B8" s="682" t="s">
        <v>263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</row>
    <row r="9" spans="2:18" ht="29.25" customHeight="1">
      <c r="B9" s="694" t="s">
        <v>72</v>
      </c>
      <c r="C9" s="694"/>
      <c r="D9" s="694"/>
      <c r="E9" s="694"/>
      <c r="F9" s="694"/>
      <c r="G9" s="694"/>
      <c r="H9" s="694"/>
      <c r="I9" s="694"/>
      <c r="J9" s="694"/>
      <c r="K9" s="694"/>
      <c r="L9" s="694"/>
      <c r="M9" s="694"/>
      <c r="N9" s="694"/>
      <c r="P9" s="340"/>
      <c r="Q9" s="340"/>
    </row>
    <row r="10" spans="2:18" ht="3" customHeight="1" thickBot="1">
      <c r="P10" s="340"/>
      <c r="Q10" s="340"/>
    </row>
    <row r="11" spans="2:18" ht="22.15" customHeight="1">
      <c r="B11" s="344" t="s">
        <v>147</v>
      </c>
      <c r="C11" s="345" t="s">
        <v>265</v>
      </c>
      <c r="D11" s="346" t="s">
        <v>266</v>
      </c>
      <c r="E11" s="345" t="s">
        <v>267</v>
      </c>
      <c r="F11" s="346" t="s">
        <v>268</v>
      </c>
      <c r="G11" s="347" t="s">
        <v>269</v>
      </c>
      <c r="H11" s="348"/>
      <c r="I11" s="349"/>
      <c r="J11" s="348" t="s">
        <v>270</v>
      </c>
      <c r="K11" s="348"/>
      <c r="L11" s="350"/>
      <c r="M11" s="350"/>
      <c r="N11" s="351"/>
    </row>
    <row r="12" spans="2:18" ht="16.350000000000001" customHeight="1">
      <c r="B12" s="353"/>
      <c r="C12" s="354"/>
      <c r="D12" s="355" t="s">
        <v>271</v>
      </c>
      <c r="E12" s="354"/>
      <c r="F12" s="355"/>
      <c r="G12" s="356">
        <f>'[6]Pág. 14'!G13</f>
        <v>43864</v>
      </c>
      <c r="H12" s="356">
        <f>'[6]Pág. 14'!H13</f>
        <v>43865</v>
      </c>
      <c r="I12" s="356">
        <f>'[6]Pág. 14'!I13</f>
        <v>43866</v>
      </c>
      <c r="J12" s="356">
        <f>'[6]Pág. 14'!J13</f>
        <v>43867</v>
      </c>
      <c r="K12" s="356">
        <f>'[6]Pág. 14'!K13</f>
        <v>43868</v>
      </c>
      <c r="L12" s="356">
        <f>'[6]Pág. 14'!L13</f>
        <v>43869</v>
      </c>
      <c r="M12" s="387">
        <f>'[6]Pág. 14'!M13</f>
        <v>43870</v>
      </c>
      <c r="N12" s="388" t="s">
        <v>272</v>
      </c>
    </row>
    <row r="13" spans="2:18" ht="20.100000000000001" customHeight="1">
      <c r="B13" s="451" t="s">
        <v>340</v>
      </c>
      <c r="C13" s="452" t="s">
        <v>181</v>
      </c>
      <c r="D13" s="452" t="s">
        <v>341</v>
      </c>
      <c r="E13" s="452" t="s">
        <v>322</v>
      </c>
      <c r="F13" s="452" t="s">
        <v>342</v>
      </c>
      <c r="G13" s="453">
        <v>180</v>
      </c>
      <c r="H13" s="453">
        <v>180</v>
      </c>
      <c r="I13" s="453">
        <v>180</v>
      </c>
      <c r="J13" s="453">
        <v>180</v>
      </c>
      <c r="K13" s="453">
        <v>180</v>
      </c>
      <c r="L13" s="453" t="s">
        <v>278</v>
      </c>
      <c r="M13" s="454" t="s">
        <v>278</v>
      </c>
      <c r="N13" s="455">
        <v>180</v>
      </c>
      <c r="P13" s="367"/>
      <c r="Q13" s="368"/>
      <c r="R13" s="380"/>
    </row>
    <row r="14" spans="2:18" ht="20.100000000000001" customHeight="1">
      <c r="B14" s="451"/>
      <c r="C14" s="408" t="s">
        <v>184</v>
      </c>
      <c r="D14" s="408" t="s">
        <v>341</v>
      </c>
      <c r="E14" s="408" t="s">
        <v>322</v>
      </c>
      <c r="F14" s="408" t="s">
        <v>342</v>
      </c>
      <c r="G14" s="362">
        <v>180</v>
      </c>
      <c r="H14" s="362">
        <v>180</v>
      </c>
      <c r="I14" s="362">
        <v>180</v>
      </c>
      <c r="J14" s="362">
        <v>180</v>
      </c>
      <c r="K14" s="362">
        <v>180</v>
      </c>
      <c r="L14" s="362" t="s">
        <v>278</v>
      </c>
      <c r="M14" s="456" t="s">
        <v>278</v>
      </c>
      <c r="N14" s="457">
        <v>180</v>
      </c>
      <c r="P14" s="367"/>
      <c r="Q14" s="368"/>
      <c r="R14" s="380"/>
    </row>
    <row r="15" spans="2:18" ht="20.100000000000001" customHeight="1">
      <c r="B15" s="451"/>
      <c r="C15" s="408" t="s">
        <v>153</v>
      </c>
      <c r="D15" s="408" t="s">
        <v>343</v>
      </c>
      <c r="E15" s="408" t="s">
        <v>322</v>
      </c>
      <c r="F15" s="408" t="s">
        <v>344</v>
      </c>
      <c r="G15" s="362">
        <v>260</v>
      </c>
      <c r="H15" s="362">
        <v>260</v>
      </c>
      <c r="I15" s="362">
        <v>260</v>
      </c>
      <c r="J15" s="362">
        <v>260</v>
      </c>
      <c r="K15" s="362">
        <v>260</v>
      </c>
      <c r="L15" s="362" t="s">
        <v>278</v>
      </c>
      <c r="M15" s="456" t="s">
        <v>278</v>
      </c>
      <c r="N15" s="457">
        <v>260</v>
      </c>
      <c r="P15" s="367"/>
      <c r="Q15" s="368"/>
      <c r="R15" s="380"/>
    </row>
    <row r="16" spans="2:18" ht="20.100000000000001" customHeight="1">
      <c r="B16" s="451"/>
      <c r="C16" s="408" t="s">
        <v>242</v>
      </c>
      <c r="D16" s="408" t="s">
        <v>343</v>
      </c>
      <c r="E16" s="408" t="s">
        <v>322</v>
      </c>
      <c r="F16" s="408" t="s">
        <v>344</v>
      </c>
      <c r="G16" s="362">
        <v>165</v>
      </c>
      <c r="H16" s="362">
        <v>165</v>
      </c>
      <c r="I16" s="362">
        <v>165</v>
      </c>
      <c r="J16" s="362">
        <v>165</v>
      </c>
      <c r="K16" s="362">
        <v>165</v>
      </c>
      <c r="L16" s="362" t="s">
        <v>278</v>
      </c>
      <c r="M16" s="456" t="s">
        <v>278</v>
      </c>
      <c r="N16" s="457">
        <v>165</v>
      </c>
      <c r="P16" s="367"/>
      <c r="Q16" s="368"/>
      <c r="R16" s="380"/>
    </row>
    <row r="17" spans="1:18" ht="20.100000000000001" customHeight="1">
      <c r="B17" s="451"/>
      <c r="C17" s="408" t="s">
        <v>181</v>
      </c>
      <c r="D17" s="408" t="s">
        <v>343</v>
      </c>
      <c r="E17" s="408" t="s">
        <v>322</v>
      </c>
      <c r="F17" s="408" t="s">
        <v>344</v>
      </c>
      <c r="G17" s="362">
        <v>230.5</v>
      </c>
      <c r="H17" s="362">
        <v>230.5</v>
      </c>
      <c r="I17" s="362">
        <v>230.5</v>
      </c>
      <c r="J17" s="362">
        <v>230.5</v>
      </c>
      <c r="K17" s="362">
        <v>230.5</v>
      </c>
      <c r="L17" s="362" t="s">
        <v>278</v>
      </c>
      <c r="M17" s="456" t="s">
        <v>278</v>
      </c>
      <c r="N17" s="457">
        <v>230.5</v>
      </c>
      <c r="P17" s="367"/>
      <c r="Q17" s="368"/>
      <c r="R17" s="380"/>
    </row>
    <row r="18" spans="1:18" ht="20.100000000000001" customHeight="1">
      <c r="B18" s="451"/>
      <c r="C18" s="408" t="s">
        <v>153</v>
      </c>
      <c r="D18" s="408" t="s">
        <v>345</v>
      </c>
      <c r="E18" s="408" t="s">
        <v>322</v>
      </c>
      <c r="F18" s="408" t="s">
        <v>342</v>
      </c>
      <c r="G18" s="362">
        <v>195</v>
      </c>
      <c r="H18" s="362">
        <v>195</v>
      </c>
      <c r="I18" s="362">
        <v>195</v>
      </c>
      <c r="J18" s="362">
        <v>195</v>
      </c>
      <c r="K18" s="362">
        <v>195</v>
      </c>
      <c r="L18" s="362" t="s">
        <v>278</v>
      </c>
      <c r="M18" s="456" t="s">
        <v>278</v>
      </c>
      <c r="N18" s="457">
        <v>195</v>
      </c>
      <c r="P18" s="367"/>
      <c r="Q18" s="368"/>
      <c r="R18" s="380"/>
    </row>
    <row r="19" spans="1:18" ht="20.100000000000001" customHeight="1">
      <c r="B19" s="451"/>
      <c r="C19" s="408" t="s">
        <v>242</v>
      </c>
      <c r="D19" s="408" t="s">
        <v>345</v>
      </c>
      <c r="E19" s="408" t="s">
        <v>322</v>
      </c>
      <c r="F19" s="408" t="s">
        <v>342</v>
      </c>
      <c r="G19" s="362">
        <v>182.35</v>
      </c>
      <c r="H19" s="362">
        <v>182.66</v>
      </c>
      <c r="I19" s="362">
        <v>182.69</v>
      </c>
      <c r="J19" s="362">
        <v>182.52</v>
      </c>
      <c r="K19" s="362">
        <v>182.39</v>
      </c>
      <c r="L19" s="362" t="s">
        <v>278</v>
      </c>
      <c r="M19" s="456" t="s">
        <v>278</v>
      </c>
      <c r="N19" s="457">
        <v>182.52</v>
      </c>
      <c r="P19" s="367"/>
      <c r="Q19" s="368"/>
      <c r="R19" s="380"/>
    </row>
    <row r="20" spans="1:18" ht="20.100000000000001" customHeight="1">
      <c r="B20" s="451"/>
      <c r="C20" s="408" t="s">
        <v>181</v>
      </c>
      <c r="D20" s="408" t="s">
        <v>345</v>
      </c>
      <c r="E20" s="408" t="s">
        <v>322</v>
      </c>
      <c r="F20" s="408" t="s">
        <v>342</v>
      </c>
      <c r="G20" s="362">
        <v>160</v>
      </c>
      <c r="H20" s="362">
        <v>160</v>
      </c>
      <c r="I20" s="362">
        <v>160</v>
      </c>
      <c r="J20" s="362">
        <v>160</v>
      </c>
      <c r="K20" s="362">
        <v>160</v>
      </c>
      <c r="L20" s="362" t="s">
        <v>278</v>
      </c>
      <c r="M20" s="456" t="s">
        <v>278</v>
      </c>
      <c r="N20" s="457">
        <v>160</v>
      </c>
      <c r="P20" s="367"/>
      <c r="Q20" s="368"/>
      <c r="R20" s="380"/>
    </row>
    <row r="21" spans="1:18" s="461" customFormat="1" ht="20.100000000000001" customHeight="1">
      <c r="A21" s="459"/>
      <c r="B21" s="460"/>
      <c r="C21" s="408" t="s">
        <v>184</v>
      </c>
      <c r="D21" s="408" t="s">
        <v>345</v>
      </c>
      <c r="E21" s="408" t="s">
        <v>322</v>
      </c>
      <c r="F21" s="408" t="s">
        <v>342</v>
      </c>
      <c r="G21" s="362">
        <v>155</v>
      </c>
      <c r="H21" s="362">
        <v>155</v>
      </c>
      <c r="I21" s="362">
        <v>155</v>
      </c>
      <c r="J21" s="362">
        <v>155</v>
      </c>
      <c r="K21" s="362">
        <v>155</v>
      </c>
      <c r="L21" s="362" t="s">
        <v>278</v>
      </c>
      <c r="M21" s="456" t="s">
        <v>278</v>
      </c>
      <c r="N21" s="457">
        <v>155</v>
      </c>
      <c r="P21" s="367"/>
      <c r="Q21" s="368"/>
      <c r="R21" s="462"/>
    </row>
    <row r="22" spans="1:18" s="461" customFormat="1" ht="20.100000000000001" customHeight="1">
      <c r="A22" s="459"/>
      <c r="B22" s="463" t="s">
        <v>346</v>
      </c>
      <c r="C22" s="408" t="s">
        <v>163</v>
      </c>
      <c r="D22" s="408" t="s">
        <v>278</v>
      </c>
      <c r="E22" s="408" t="s">
        <v>322</v>
      </c>
      <c r="F22" s="408" t="s">
        <v>322</v>
      </c>
      <c r="G22" s="362">
        <v>100</v>
      </c>
      <c r="H22" s="362">
        <v>90</v>
      </c>
      <c r="I22" s="362">
        <v>85</v>
      </c>
      <c r="J22" s="362">
        <v>80</v>
      </c>
      <c r="K22" s="362">
        <v>75</v>
      </c>
      <c r="L22" s="362" t="s">
        <v>278</v>
      </c>
      <c r="M22" s="456" t="s">
        <v>278</v>
      </c>
      <c r="N22" s="457">
        <v>86.62</v>
      </c>
      <c r="P22" s="367"/>
      <c r="Q22" s="368"/>
      <c r="R22" s="462"/>
    </row>
    <row r="23" spans="1:18" ht="20.100000000000001" customHeight="1">
      <c r="B23" s="407" t="s">
        <v>347</v>
      </c>
      <c r="C23" s="408" t="s">
        <v>163</v>
      </c>
      <c r="D23" s="408" t="s">
        <v>348</v>
      </c>
      <c r="E23" s="408" t="s">
        <v>322</v>
      </c>
      <c r="F23" s="408" t="s">
        <v>322</v>
      </c>
      <c r="G23" s="362">
        <v>47</v>
      </c>
      <c r="H23" s="362">
        <v>44</v>
      </c>
      <c r="I23" s="362">
        <v>44</v>
      </c>
      <c r="J23" s="362">
        <v>42</v>
      </c>
      <c r="K23" s="362">
        <v>42</v>
      </c>
      <c r="L23" s="362" t="s">
        <v>278</v>
      </c>
      <c r="M23" s="456" t="s">
        <v>278</v>
      </c>
      <c r="N23" s="457">
        <v>43.43</v>
      </c>
      <c r="P23" s="367"/>
      <c r="Q23" s="368"/>
      <c r="R23" s="367"/>
    </row>
    <row r="24" spans="1:18" s="461" customFormat="1" ht="20.100000000000001" customHeight="1">
      <c r="A24" s="459"/>
      <c r="B24" s="463" t="s">
        <v>349</v>
      </c>
      <c r="C24" s="408" t="s">
        <v>350</v>
      </c>
      <c r="D24" s="408" t="s">
        <v>351</v>
      </c>
      <c r="E24" s="408" t="s">
        <v>322</v>
      </c>
      <c r="F24" s="408" t="s">
        <v>322</v>
      </c>
      <c r="G24" s="362">
        <v>106.18</v>
      </c>
      <c r="H24" s="362">
        <v>95.29</v>
      </c>
      <c r="I24" s="362">
        <v>80.38</v>
      </c>
      <c r="J24" s="362">
        <v>75.290000000000006</v>
      </c>
      <c r="K24" s="362">
        <v>64.760000000000005</v>
      </c>
      <c r="L24" s="362" t="s">
        <v>278</v>
      </c>
      <c r="M24" s="456" t="s">
        <v>278</v>
      </c>
      <c r="N24" s="457">
        <v>81.239999999999995</v>
      </c>
      <c r="P24" s="367"/>
      <c r="Q24" s="368"/>
      <c r="R24" s="380"/>
    </row>
    <row r="25" spans="1:18" s="461" customFormat="1" ht="20.100000000000001" customHeight="1">
      <c r="A25" s="459"/>
      <c r="B25" s="460"/>
      <c r="C25" s="408" t="s">
        <v>244</v>
      </c>
      <c r="D25" s="408" t="s">
        <v>351</v>
      </c>
      <c r="E25" s="408" t="s">
        <v>322</v>
      </c>
      <c r="F25" s="408" t="s">
        <v>322</v>
      </c>
      <c r="G25" s="362">
        <v>80</v>
      </c>
      <c r="H25" s="362">
        <v>80</v>
      </c>
      <c r="I25" s="362">
        <v>80</v>
      </c>
      <c r="J25" s="362">
        <v>80</v>
      </c>
      <c r="K25" s="362">
        <v>80</v>
      </c>
      <c r="L25" s="362" t="s">
        <v>278</v>
      </c>
      <c r="M25" s="456" t="s">
        <v>278</v>
      </c>
      <c r="N25" s="457">
        <v>80</v>
      </c>
      <c r="P25" s="367"/>
      <c r="Q25" s="368"/>
      <c r="R25" s="462"/>
    </row>
    <row r="26" spans="1:18" s="461" customFormat="1" ht="20.100000000000001" customHeight="1">
      <c r="A26" s="459"/>
      <c r="B26" s="463" t="s">
        <v>352</v>
      </c>
      <c r="C26" s="408" t="s">
        <v>163</v>
      </c>
      <c r="D26" s="408" t="s">
        <v>278</v>
      </c>
      <c r="E26" s="408" t="s">
        <v>322</v>
      </c>
      <c r="F26" s="408" t="s">
        <v>322</v>
      </c>
      <c r="G26" s="362">
        <v>95</v>
      </c>
      <c r="H26" s="362">
        <v>85</v>
      </c>
      <c r="I26" s="362">
        <v>75</v>
      </c>
      <c r="J26" s="362">
        <v>80</v>
      </c>
      <c r="K26" s="362">
        <v>85</v>
      </c>
      <c r="L26" s="362" t="s">
        <v>278</v>
      </c>
      <c r="M26" s="456" t="s">
        <v>278</v>
      </c>
      <c r="N26" s="457">
        <v>83.64</v>
      </c>
      <c r="P26" s="367"/>
      <c r="Q26" s="368"/>
      <c r="R26" s="462"/>
    </row>
    <row r="27" spans="1:18" s="461" customFormat="1" ht="20.100000000000001" customHeight="1">
      <c r="A27" s="459"/>
      <c r="B27" s="463" t="s">
        <v>353</v>
      </c>
      <c r="C27" s="408" t="s">
        <v>350</v>
      </c>
      <c r="D27" s="408" t="s">
        <v>329</v>
      </c>
      <c r="E27" s="408" t="s">
        <v>322</v>
      </c>
      <c r="F27" s="408" t="s">
        <v>354</v>
      </c>
      <c r="G27" s="362">
        <v>55.29</v>
      </c>
      <c r="H27" s="362">
        <v>49.41</v>
      </c>
      <c r="I27" s="362">
        <v>41.88</v>
      </c>
      <c r="J27" s="362">
        <v>52</v>
      </c>
      <c r="K27" s="362">
        <v>49.68</v>
      </c>
      <c r="L27" s="362" t="s">
        <v>278</v>
      </c>
      <c r="M27" s="456" t="s">
        <v>278</v>
      </c>
      <c r="N27" s="457">
        <v>49.66</v>
      </c>
      <c r="P27" s="367"/>
      <c r="Q27" s="368"/>
      <c r="R27" s="380"/>
    </row>
    <row r="28" spans="1:18" ht="20.100000000000001" customHeight="1">
      <c r="B28" s="451"/>
      <c r="C28" s="408" t="s">
        <v>244</v>
      </c>
      <c r="D28" s="408" t="s">
        <v>329</v>
      </c>
      <c r="E28" s="408" t="s">
        <v>322</v>
      </c>
      <c r="F28" s="408" t="s">
        <v>354</v>
      </c>
      <c r="G28" s="362">
        <v>40</v>
      </c>
      <c r="H28" s="362">
        <v>40</v>
      </c>
      <c r="I28" s="362">
        <v>40</v>
      </c>
      <c r="J28" s="362">
        <v>40</v>
      </c>
      <c r="K28" s="362">
        <v>40</v>
      </c>
      <c r="L28" s="363" t="s">
        <v>278</v>
      </c>
      <c r="M28" s="464" t="s">
        <v>278</v>
      </c>
      <c r="N28" s="457">
        <v>40</v>
      </c>
      <c r="P28" s="367"/>
      <c r="Q28" s="368"/>
      <c r="R28" s="380"/>
    </row>
    <row r="29" spans="1:18" s="461" customFormat="1" ht="20.100000000000001" customHeight="1">
      <c r="A29" s="459"/>
      <c r="B29" s="460"/>
      <c r="C29" s="408" t="s">
        <v>163</v>
      </c>
      <c r="D29" s="408" t="s">
        <v>329</v>
      </c>
      <c r="E29" s="408" t="s">
        <v>322</v>
      </c>
      <c r="F29" s="408" t="s">
        <v>354</v>
      </c>
      <c r="G29" s="362">
        <v>68</v>
      </c>
      <c r="H29" s="362">
        <v>62</v>
      </c>
      <c r="I29" s="362">
        <v>62</v>
      </c>
      <c r="J29" s="362">
        <v>68</v>
      </c>
      <c r="K29" s="362">
        <v>75</v>
      </c>
      <c r="L29" s="362" t="s">
        <v>278</v>
      </c>
      <c r="M29" s="456" t="s">
        <v>278</v>
      </c>
      <c r="N29" s="457">
        <v>66.67</v>
      </c>
      <c r="P29" s="367"/>
      <c r="Q29" s="368"/>
      <c r="R29" s="462"/>
    </row>
    <row r="30" spans="1:18" ht="20.100000000000001" customHeight="1">
      <c r="B30" s="463" t="s">
        <v>355</v>
      </c>
      <c r="C30" s="408" t="s">
        <v>153</v>
      </c>
      <c r="D30" s="408" t="s">
        <v>351</v>
      </c>
      <c r="E30" s="408" t="s">
        <v>322</v>
      </c>
      <c r="F30" s="408" t="s">
        <v>356</v>
      </c>
      <c r="G30" s="362">
        <v>15.4</v>
      </c>
      <c r="H30" s="362">
        <v>15.4</v>
      </c>
      <c r="I30" s="362">
        <v>15.4</v>
      </c>
      <c r="J30" s="362">
        <v>15.4</v>
      </c>
      <c r="K30" s="362">
        <v>15.4</v>
      </c>
      <c r="L30" s="363" t="s">
        <v>278</v>
      </c>
      <c r="M30" s="464" t="s">
        <v>278</v>
      </c>
      <c r="N30" s="457">
        <v>15.4</v>
      </c>
      <c r="P30" s="367"/>
      <c r="Q30" s="368"/>
      <c r="R30" s="380"/>
    </row>
    <row r="31" spans="1:18" ht="20.100000000000001" customHeight="1">
      <c r="B31" s="451"/>
      <c r="C31" s="408" t="s">
        <v>154</v>
      </c>
      <c r="D31" s="408" t="s">
        <v>351</v>
      </c>
      <c r="E31" s="408" t="s">
        <v>322</v>
      </c>
      <c r="F31" s="408" t="s">
        <v>356</v>
      </c>
      <c r="G31" s="362">
        <v>12.4</v>
      </c>
      <c r="H31" s="362">
        <v>12.4</v>
      </c>
      <c r="I31" s="362">
        <v>12.4</v>
      </c>
      <c r="J31" s="362">
        <v>12.4</v>
      </c>
      <c r="K31" s="362">
        <v>12.4</v>
      </c>
      <c r="L31" s="363" t="s">
        <v>278</v>
      </c>
      <c r="M31" s="464" t="s">
        <v>278</v>
      </c>
      <c r="N31" s="457">
        <v>12.4</v>
      </c>
      <c r="P31" s="367"/>
      <c r="Q31" s="368"/>
      <c r="R31" s="380"/>
    </row>
    <row r="32" spans="1:18" ht="20.100000000000001" customHeight="1">
      <c r="B32" s="451"/>
      <c r="C32" s="408" t="s">
        <v>181</v>
      </c>
      <c r="D32" s="408" t="s">
        <v>351</v>
      </c>
      <c r="E32" s="408" t="s">
        <v>322</v>
      </c>
      <c r="F32" s="408" t="s">
        <v>356</v>
      </c>
      <c r="G32" s="362">
        <v>30</v>
      </c>
      <c r="H32" s="362">
        <v>30</v>
      </c>
      <c r="I32" s="362">
        <v>30</v>
      </c>
      <c r="J32" s="362">
        <v>30</v>
      </c>
      <c r="K32" s="362">
        <v>30</v>
      </c>
      <c r="L32" s="363" t="s">
        <v>278</v>
      </c>
      <c r="M32" s="464" t="s">
        <v>278</v>
      </c>
      <c r="N32" s="457">
        <v>30</v>
      </c>
      <c r="P32" s="367"/>
      <c r="Q32" s="368"/>
      <c r="R32" s="380"/>
    </row>
    <row r="33" spans="1:18" s="461" customFormat="1" ht="20.100000000000001" customHeight="1">
      <c r="A33" s="459"/>
      <c r="B33" s="460"/>
      <c r="C33" s="408" t="s">
        <v>184</v>
      </c>
      <c r="D33" s="408" t="s">
        <v>351</v>
      </c>
      <c r="E33" s="408" t="s">
        <v>322</v>
      </c>
      <c r="F33" s="408" t="s">
        <v>356</v>
      </c>
      <c r="G33" s="362">
        <v>20</v>
      </c>
      <c r="H33" s="362">
        <v>20</v>
      </c>
      <c r="I33" s="362">
        <v>20</v>
      </c>
      <c r="J33" s="362">
        <v>20</v>
      </c>
      <c r="K33" s="362">
        <v>20</v>
      </c>
      <c r="L33" s="362" t="s">
        <v>278</v>
      </c>
      <c r="M33" s="465" t="s">
        <v>278</v>
      </c>
      <c r="N33" s="466">
        <v>20</v>
      </c>
      <c r="P33" s="367"/>
      <c r="Q33" s="368"/>
      <c r="R33" s="462"/>
    </row>
    <row r="34" spans="1:18" ht="20.100000000000001" customHeight="1">
      <c r="B34" s="463" t="s">
        <v>357</v>
      </c>
      <c r="C34" s="408" t="s">
        <v>153</v>
      </c>
      <c r="D34" s="408" t="s">
        <v>358</v>
      </c>
      <c r="E34" s="408" t="s">
        <v>322</v>
      </c>
      <c r="F34" s="408" t="s">
        <v>359</v>
      </c>
      <c r="G34" s="467">
        <v>170</v>
      </c>
      <c r="H34" s="467">
        <v>170</v>
      </c>
      <c r="I34" s="467">
        <v>170</v>
      </c>
      <c r="J34" s="467">
        <v>170</v>
      </c>
      <c r="K34" s="467">
        <v>170</v>
      </c>
      <c r="L34" s="468" t="s">
        <v>278</v>
      </c>
      <c r="M34" s="469" t="s">
        <v>278</v>
      </c>
      <c r="N34" s="470">
        <v>170</v>
      </c>
      <c r="P34" s="367"/>
      <c r="Q34" s="368"/>
      <c r="R34" s="380"/>
    </row>
    <row r="35" spans="1:18" ht="20.100000000000001" customHeight="1">
      <c r="B35" s="451"/>
      <c r="C35" s="408" t="s">
        <v>181</v>
      </c>
      <c r="D35" s="408" t="s">
        <v>358</v>
      </c>
      <c r="E35" s="408" t="s">
        <v>322</v>
      </c>
      <c r="F35" s="408" t="s">
        <v>359</v>
      </c>
      <c r="G35" s="467">
        <v>165.36</v>
      </c>
      <c r="H35" s="467">
        <v>165.36</v>
      </c>
      <c r="I35" s="467">
        <v>165.36</v>
      </c>
      <c r="J35" s="467">
        <v>165.36</v>
      </c>
      <c r="K35" s="467">
        <v>165.36</v>
      </c>
      <c r="L35" s="468" t="s">
        <v>278</v>
      </c>
      <c r="M35" s="469" t="s">
        <v>278</v>
      </c>
      <c r="N35" s="470">
        <v>165.36</v>
      </c>
      <c r="P35" s="367"/>
      <c r="Q35" s="368"/>
      <c r="R35" s="380"/>
    </row>
    <row r="36" spans="1:18" ht="20.100000000000001" customHeight="1">
      <c r="B36" s="451"/>
      <c r="C36" s="408" t="s">
        <v>316</v>
      </c>
      <c r="D36" s="408" t="s">
        <v>358</v>
      </c>
      <c r="E36" s="408" t="s">
        <v>322</v>
      </c>
      <c r="F36" s="408" t="s">
        <v>359</v>
      </c>
      <c r="G36" s="467">
        <v>222.65</v>
      </c>
      <c r="H36" s="467">
        <v>222.54</v>
      </c>
      <c r="I36" s="467">
        <v>222.36</v>
      </c>
      <c r="J36" s="467">
        <v>222.56</v>
      </c>
      <c r="K36" s="467">
        <v>222.56</v>
      </c>
      <c r="L36" s="468" t="s">
        <v>278</v>
      </c>
      <c r="M36" s="469" t="s">
        <v>278</v>
      </c>
      <c r="N36" s="470">
        <v>222.53</v>
      </c>
      <c r="P36" s="367"/>
      <c r="Q36" s="368"/>
      <c r="R36" s="380"/>
    </row>
    <row r="37" spans="1:18" s="461" customFormat="1" ht="20.100000000000001" customHeight="1">
      <c r="A37" s="459"/>
      <c r="B37" s="460"/>
      <c r="C37" s="408" t="s">
        <v>164</v>
      </c>
      <c r="D37" s="408" t="s">
        <v>358</v>
      </c>
      <c r="E37" s="408" t="s">
        <v>322</v>
      </c>
      <c r="F37" s="408" t="s">
        <v>359</v>
      </c>
      <c r="G37" s="467">
        <v>223</v>
      </c>
      <c r="H37" s="467">
        <v>223</v>
      </c>
      <c r="I37" s="467">
        <v>223</v>
      </c>
      <c r="J37" s="467">
        <v>223</v>
      </c>
      <c r="K37" s="467">
        <v>223</v>
      </c>
      <c r="L37" s="467" t="s">
        <v>278</v>
      </c>
      <c r="M37" s="471" t="s">
        <v>278</v>
      </c>
      <c r="N37" s="470">
        <v>223</v>
      </c>
      <c r="P37" s="367"/>
      <c r="Q37" s="368"/>
      <c r="R37" s="462"/>
    </row>
    <row r="38" spans="1:18" ht="20.100000000000001" customHeight="1">
      <c r="B38" s="463" t="s">
        <v>360</v>
      </c>
      <c r="C38" s="408" t="s">
        <v>316</v>
      </c>
      <c r="D38" s="408" t="s">
        <v>351</v>
      </c>
      <c r="E38" s="408" t="s">
        <v>322</v>
      </c>
      <c r="F38" s="408" t="s">
        <v>322</v>
      </c>
      <c r="G38" s="362">
        <v>40.68</v>
      </c>
      <c r="H38" s="362">
        <v>40.68</v>
      </c>
      <c r="I38" s="362">
        <v>40.68</v>
      </c>
      <c r="J38" s="362">
        <v>40.68</v>
      </c>
      <c r="K38" s="362">
        <v>40.68</v>
      </c>
      <c r="L38" s="363" t="s">
        <v>278</v>
      </c>
      <c r="M38" s="464" t="s">
        <v>278</v>
      </c>
      <c r="N38" s="457">
        <v>40.68</v>
      </c>
      <c r="P38" s="367"/>
      <c r="Q38" s="368"/>
      <c r="R38" s="380"/>
    </row>
    <row r="39" spans="1:18" ht="20.100000000000001" customHeight="1">
      <c r="B39" s="451"/>
      <c r="C39" s="408" t="s">
        <v>163</v>
      </c>
      <c r="D39" s="408" t="s">
        <v>351</v>
      </c>
      <c r="E39" s="408" t="s">
        <v>322</v>
      </c>
      <c r="F39" s="408" t="s">
        <v>322</v>
      </c>
      <c r="G39" s="467">
        <v>73</v>
      </c>
      <c r="H39" s="467">
        <v>78</v>
      </c>
      <c r="I39" s="467">
        <v>80</v>
      </c>
      <c r="J39" s="467">
        <v>82</v>
      </c>
      <c r="K39" s="467">
        <v>85</v>
      </c>
      <c r="L39" s="468" t="s">
        <v>278</v>
      </c>
      <c r="M39" s="469" t="s">
        <v>278</v>
      </c>
      <c r="N39" s="470">
        <v>79.25</v>
      </c>
      <c r="P39" s="367"/>
      <c r="Q39" s="368"/>
      <c r="R39" s="380"/>
    </row>
    <row r="40" spans="1:18" ht="20.100000000000001" customHeight="1">
      <c r="B40" s="451"/>
      <c r="C40" s="408" t="s">
        <v>164</v>
      </c>
      <c r="D40" s="408" t="s">
        <v>351</v>
      </c>
      <c r="E40" s="408" t="s">
        <v>322</v>
      </c>
      <c r="F40" s="408" t="s">
        <v>322</v>
      </c>
      <c r="G40" s="467">
        <v>70</v>
      </c>
      <c r="H40" s="467">
        <v>70</v>
      </c>
      <c r="I40" s="467">
        <v>70</v>
      </c>
      <c r="J40" s="467">
        <v>70</v>
      </c>
      <c r="K40" s="467">
        <v>70</v>
      </c>
      <c r="L40" s="468" t="s">
        <v>278</v>
      </c>
      <c r="M40" s="469" t="s">
        <v>278</v>
      </c>
      <c r="N40" s="470">
        <v>70</v>
      </c>
      <c r="P40" s="367"/>
      <c r="Q40" s="368"/>
      <c r="R40" s="380"/>
    </row>
    <row r="41" spans="1:18" s="461" customFormat="1" ht="20.100000000000001" customHeight="1">
      <c r="A41" s="459"/>
      <c r="B41" s="460"/>
      <c r="C41" s="408" t="s">
        <v>171</v>
      </c>
      <c r="D41" s="408" t="s">
        <v>351</v>
      </c>
      <c r="E41" s="408" t="s">
        <v>322</v>
      </c>
      <c r="F41" s="408" t="s">
        <v>322</v>
      </c>
      <c r="G41" s="362">
        <v>113.6</v>
      </c>
      <c r="H41" s="362">
        <v>113.6</v>
      </c>
      <c r="I41" s="362">
        <v>113.6</v>
      </c>
      <c r="J41" s="362">
        <v>113.6</v>
      </c>
      <c r="K41" s="362">
        <v>113.6</v>
      </c>
      <c r="L41" s="362" t="s">
        <v>278</v>
      </c>
      <c r="M41" s="456" t="s">
        <v>278</v>
      </c>
      <c r="N41" s="457">
        <v>113.6</v>
      </c>
      <c r="P41" s="367"/>
      <c r="Q41" s="368"/>
      <c r="R41" s="462"/>
    </row>
    <row r="42" spans="1:18" s="461" customFormat="1" ht="20.100000000000001" customHeight="1">
      <c r="A42" s="459"/>
      <c r="B42" s="463" t="s">
        <v>361</v>
      </c>
      <c r="C42" s="408" t="s">
        <v>244</v>
      </c>
      <c r="D42" s="408" t="s">
        <v>362</v>
      </c>
      <c r="E42" s="408" t="s">
        <v>322</v>
      </c>
      <c r="F42" s="408" t="s">
        <v>322</v>
      </c>
      <c r="G42" s="362">
        <v>20</v>
      </c>
      <c r="H42" s="362">
        <v>20</v>
      </c>
      <c r="I42" s="362">
        <v>20</v>
      </c>
      <c r="J42" s="362">
        <v>20</v>
      </c>
      <c r="K42" s="362">
        <v>20</v>
      </c>
      <c r="L42" s="362" t="s">
        <v>278</v>
      </c>
      <c r="M42" s="456" t="s">
        <v>278</v>
      </c>
      <c r="N42" s="457">
        <v>20</v>
      </c>
      <c r="P42" s="367"/>
      <c r="Q42" s="368"/>
      <c r="R42" s="380"/>
    </row>
    <row r="43" spans="1:18" ht="20.100000000000001" customHeight="1">
      <c r="B43" s="407" t="s">
        <v>363</v>
      </c>
      <c r="C43" s="408" t="s">
        <v>163</v>
      </c>
      <c r="D43" s="408" t="s">
        <v>364</v>
      </c>
      <c r="E43" s="408" t="s">
        <v>322</v>
      </c>
      <c r="F43" s="408" t="s">
        <v>322</v>
      </c>
      <c r="G43" s="362">
        <v>94</v>
      </c>
      <c r="H43" s="362">
        <v>89</v>
      </c>
      <c r="I43" s="362">
        <v>87</v>
      </c>
      <c r="J43" s="362">
        <v>88</v>
      </c>
      <c r="K43" s="362">
        <v>90</v>
      </c>
      <c r="L43" s="362" t="s">
        <v>278</v>
      </c>
      <c r="M43" s="456" t="s">
        <v>278</v>
      </c>
      <c r="N43" s="457">
        <v>89.32</v>
      </c>
      <c r="P43" s="367"/>
      <c r="Q43" s="368"/>
      <c r="R43" s="367"/>
    </row>
    <row r="44" spans="1:18" ht="20.100000000000001" customHeight="1">
      <c r="B44" s="407" t="s">
        <v>365</v>
      </c>
      <c r="C44" s="408" t="s">
        <v>163</v>
      </c>
      <c r="D44" s="408" t="s">
        <v>278</v>
      </c>
      <c r="E44" s="408" t="s">
        <v>322</v>
      </c>
      <c r="F44" s="408" t="s">
        <v>322</v>
      </c>
      <c r="G44" s="362">
        <v>138</v>
      </c>
      <c r="H44" s="362">
        <v>141</v>
      </c>
      <c r="I44" s="362">
        <v>142</v>
      </c>
      <c r="J44" s="362">
        <v>145</v>
      </c>
      <c r="K44" s="362">
        <v>149</v>
      </c>
      <c r="L44" s="362" t="s">
        <v>278</v>
      </c>
      <c r="M44" s="456" t="s">
        <v>278</v>
      </c>
      <c r="N44" s="457">
        <v>142.72</v>
      </c>
      <c r="P44" s="367"/>
      <c r="Q44" s="368"/>
      <c r="R44" s="367"/>
    </row>
    <row r="45" spans="1:18" ht="20.100000000000001" customHeight="1">
      <c r="B45" s="407" t="s">
        <v>366</v>
      </c>
      <c r="C45" s="408" t="s">
        <v>367</v>
      </c>
      <c r="D45" s="408" t="s">
        <v>329</v>
      </c>
      <c r="E45" s="408" t="s">
        <v>322</v>
      </c>
      <c r="F45" s="408" t="s">
        <v>322</v>
      </c>
      <c r="G45" s="362">
        <v>278.23</v>
      </c>
      <c r="H45" s="362">
        <v>278.23</v>
      </c>
      <c r="I45" s="362">
        <v>278.23</v>
      </c>
      <c r="J45" s="362">
        <v>278.23</v>
      </c>
      <c r="K45" s="362">
        <v>278.23</v>
      </c>
      <c r="L45" s="362" t="s">
        <v>278</v>
      </c>
      <c r="M45" s="456" t="s">
        <v>278</v>
      </c>
      <c r="N45" s="457">
        <v>278.23</v>
      </c>
      <c r="P45" s="367"/>
      <c r="Q45" s="368"/>
      <c r="R45" s="367"/>
    </row>
    <row r="46" spans="1:18" ht="20.100000000000001" customHeight="1">
      <c r="B46" s="463" t="s">
        <v>368</v>
      </c>
      <c r="C46" s="408" t="s">
        <v>350</v>
      </c>
      <c r="D46" s="408" t="s">
        <v>369</v>
      </c>
      <c r="E46" s="408" t="s">
        <v>322</v>
      </c>
      <c r="F46" s="408" t="s">
        <v>322</v>
      </c>
      <c r="G46" s="362">
        <v>281.8</v>
      </c>
      <c r="H46" s="362">
        <v>321.64999999999998</v>
      </c>
      <c r="I46" s="362">
        <v>356.79</v>
      </c>
      <c r="J46" s="362">
        <v>358</v>
      </c>
      <c r="K46" s="362">
        <v>359.62</v>
      </c>
      <c r="L46" s="363" t="s">
        <v>278</v>
      </c>
      <c r="M46" s="464" t="s">
        <v>278</v>
      </c>
      <c r="N46" s="457">
        <v>332.08</v>
      </c>
      <c r="P46" s="367"/>
      <c r="Q46" s="368"/>
      <c r="R46" s="380"/>
    </row>
    <row r="47" spans="1:18" ht="20.100000000000001" customHeight="1">
      <c r="B47" s="451"/>
      <c r="C47" s="408" t="s">
        <v>182</v>
      </c>
      <c r="D47" s="408" t="s">
        <v>369</v>
      </c>
      <c r="E47" s="408" t="s">
        <v>322</v>
      </c>
      <c r="F47" s="408" t="s">
        <v>322</v>
      </c>
      <c r="G47" s="362">
        <v>300</v>
      </c>
      <c r="H47" s="362">
        <v>282</v>
      </c>
      <c r="I47" s="362">
        <v>280</v>
      </c>
      <c r="J47" s="362">
        <v>286</v>
      </c>
      <c r="K47" s="362">
        <v>310</v>
      </c>
      <c r="L47" s="363">
        <v>294</v>
      </c>
      <c r="M47" s="464" t="s">
        <v>278</v>
      </c>
      <c r="N47" s="457">
        <v>292.89999999999998</v>
      </c>
      <c r="P47" s="367"/>
      <c r="Q47" s="368"/>
      <c r="R47" s="380"/>
    </row>
    <row r="48" spans="1:18" s="461" customFormat="1" ht="20.100000000000001" customHeight="1">
      <c r="A48" s="459"/>
      <c r="B48" s="460"/>
      <c r="C48" s="408" t="s">
        <v>244</v>
      </c>
      <c r="D48" s="408" t="s">
        <v>369</v>
      </c>
      <c r="E48" s="408" t="s">
        <v>322</v>
      </c>
      <c r="F48" s="408" t="s">
        <v>322</v>
      </c>
      <c r="G48" s="362">
        <v>210</v>
      </c>
      <c r="H48" s="362">
        <v>210</v>
      </c>
      <c r="I48" s="362">
        <v>210</v>
      </c>
      <c r="J48" s="362">
        <v>210</v>
      </c>
      <c r="K48" s="362">
        <v>210</v>
      </c>
      <c r="L48" s="362" t="s">
        <v>278</v>
      </c>
      <c r="M48" s="456" t="s">
        <v>278</v>
      </c>
      <c r="N48" s="457">
        <v>210</v>
      </c>
      <c r="P48" s="367"/>
      <c r="Q48" s="368"/>
      <c r="R48" s="462"/>
    </row>
    <row r="49" spans="1:18" ht="20.100000000000001" customHeight="1">
      <c r="B49" s="451" t="s">
        <v>370</v>
      </c>
      <c r="C49" s="408" t="s">
        <v>163</v>
      </c>
      <c r="D49" s="408" t="s">
        <v>371</v>
      </c>
      <c r="E49" s="408" t="s">
        <v>276</v>
      </c>
      <c r="F49" s="408" t="s">
        <v>322</v>
      </c>
      <c r="G49" s="362">
        <v>125</v>
      </c>
      <c r="H49" s="362">
        <v>120</v>
      </c>
      <c r="I49" s="362">
        <v>120</v>
      </c>
      <c r="J49" s="362">
        <v>130</v>
      </c>
      <c r="K49" s="362">
        <v>135</v>
      </c>
      <c r="L49" s="363" t="s">
        <v>278</v>
      </c>
      <c r="M49" s="464" t="s">
        <v>278</v>
      </c>
      <c r="N49" s="457">
        <v>126.69</v>
      </c>
      <c r="P49" s="367"/>
      <c r="Q49" s="368"/>
      <c r="R49" s="380"/>
    </row>
    <row r="50" spans="1:18" ht="20.100000000000001" customHeight="1">
      <c r="B50" s="451"/>
      <c r="C50" s="408" t="s">
        <v>163</v>
      </c>
      <c r="D50" s="408" t="s">
        <v>372</v>
      </c>
      <c r="E50" s="408" t="s">
        <v>276</v>
      </c>
      <c r="F50" s="408" t="s">
        <v>373</v>
      </c>
      <c r="G50" s="362">
        <v>101</v>
      </c>
      <c r="H50" s="362">
        <v>95</v>
      </c>
      <c r="I50" s="362">
        <v>99</v>
      </c>
      <c r="J50" s="362">
        <v>103</v>
      </c>
      <c r="K50" s="362">
        <v>105</v>
      </c>
      <c r="L50" s="363" t="s">
        <v>278</v>
      </c>
      <c r="M50" s="464" t="s">
        <v>278</v>
      </c>
      <c r="N50" s="457">
        <v>100.98</v>
      </c>
      <c r="P50" s="367"/>
      <c r="Q50" s="368"/>
      <c r="R50" s="380"/>
    </row>
    <row r="51" spans="1:18" s="461" customFormat="1" ht="20.100000000000001" customHeight="1">
      <c r="A51" s="459"/>
      <c r="B51" s="460"/>
      <c r="C51" s="408" t="s">
        <v>163</v>
      </c>
      <c r="D51" s="408" t="s">
        <v>374</v>
      </c>
      <c r="E51" s="408" t="s">
        <v>276</v>
      </c>
      <c r="F51" s="408" t="s">
        <v>375</v>
      </c>
      <c r="G51" s="362">
        <v>128</v>
      </c>
      <c r="H51" s="362">
        <v>127</v>
      </c>
      <c r="I51" s="362">
        <v>125</v>
      </c>
      <c r="J51" s="362">
        <v>122</v>
      </c>
      <c r="K51" s="362">
        <v>122</v>
      </c>
      <c r="L51" s="362" t="s">
        <v>278</v>
      </c>
      <c r="M51" s="456" t="s">
        <v>278</v>
      </c>
      <c r="N51" s="457">
        <v>125.19</v>
      </c>
      <c r="P51" s="367"/>
      <c r="Q51" s="368"/>
      <c r="R51" s="462"/>
    </row>
    <row r="52" spans="1:18" s="472" customFormat="1" ht="20.100000000000001" customHeight="1">
      <c r="A52" s="458"/>
      <c r="B52" s="463" t="s">
        <v>376</v>
      </c>
      <c r="C52" s="408" t="s">
        <v>350</v>
      </c>
      <c r="D52" s="408" t="s">
        <v>377</v>
      </c>
      <c r="E52" s="408" t="s">
        <v>322</v>
      </c>
      <c r="F52" s="408" t="s">
        <v>378</v>
      </c>
      <c r="G52" s="362">
        <v>76.91</v>
      </c>
      <c r="H52" s="362">
        <v>63.99</v>
      </c>
      <c r="I52" s="362">
        <v>60.52</v>
      </c>
      <c r="J52" s="362">
        <v>60.62</v>
      </c>
      <c r="K52" s="362">
        <v>62.23</v>
      </c>
      <c r="L52" s="362">
        <v>63.81</v>
      </c>
      <c r="M52" s="362" t="s">
        <v>278</v>
      </c>
      <c r="N52" s="457">
        <v>64.77</v>
      </c>
      <c r="P52" s="367"/>
      <c r="Q52" s="368"/>
      <c r="R52" s="380"/>
    </row>
    <row r="53" spans="1:18" ht="20.100000000000001" customHeight="1">
      <c r="B53" s="451"/>
      <c r="C53" s="408" t="s">
        <v>182</v>
      </c>
      <c r="D53" s="408" t="s">
        <v>377</v>
      </c>
      <c r="E53" s="408" t="s">
        <v>322</v>
      </c>
      <c r="F53" s="408" t="s">
        <v>378</v>
      </c>
      <c r="G53" s="362">
        <v>116</v>
      </c>
      <c r="H53" s="362">
        <v>94</v>
      </c>
      <c r="I53" s="362">
        <v>90</v>
      </c>
      <c r="J53" s="362">
        <v>92</v>
      </c>
      <c r="K53" s="362">
        <v>104</v>
      </c>
      <c r="L53" s="363">
        <v>99</v>
      </c>
      <c r="M53" s="464" t="s">
        <v>278</v>
      </c>
      <c r="N53" s="457">
        <v>100.77</v>
      </c>
      <c r="P53" s="367"/>
      <c r="Q53" s="368"/>
      <c r="R53" s="380"/>
    </row>
    <row r="54" spans="1:18" ht="20.100000000000001" customHeight="1">
      <c r="B54" s="451"/>
      <c r="C54" s="408" t="s">
        <v>163</v>
      </c>
      <c r="D54" s="408" t="s">
        <v>379</v>
      </c>
      <c r="E54" s="408" t="s">
        <v>322</v>
      </c>
      <c r="F54" s="408" t="s">
        <v>322</v>
      </c>
      <c r="G54" s="362">
        <v>124</v>
      </c>
      <c r="H54" s="362">
        <v>124</v>
      </c>
      <c r="I54" s="362">
        <v>120</v>
      </c>
      <c r="J54" s="362">
        <v>115</v>
      </c>
      <c r="K54" s="362">
        <v>115</v>
      </c>
      <c r="L54" s="363" t="s">
        <v>278</v>
      </c>
      <c r="M54" s="464" t="s">
        <v>278</v>
      </c>
      <c r="N54" s="457">
        <v>119.68</v>
      </c>
      <c r="P54" s="367"/>
      <c r="Q54" s="368"/>
      <c r="R54" s="380"/>
    </row>
    <row r="55" spans="1:18" s="461" customFormat="1" ht="20.100000000000001" customHeight="1">
      <c r="A55" s="459"/>
      <c r="B55" s="460"/>
      <c r="C55" s="408" t="s">
        <v>350</v>
      </c>
      <c r="D55" s="408" t="s">
        <v>380</v>
      </c>
      <c r="E55" s="408" t="s">
        <v>322</v>
      </c>
      <c r="F55" s="408" t="s">
        <v>322</v>
      </c>
      <c r="G55" s="362">
        <v>93</v>
      </c>
      <c r="H55" s="362" t="s">
        <v>278</v>
      </c>
      <c r="I55" s="362">
        <v>87</v>
      </c>
      <c r="J55" s="362" t="s">
        <v>278</v>
      </c>
      <c r="K55" s="362">
        <v>80</v>
      </c>
      <c r="L55" s="362" t="s">
        <v>278</v>
      </c>
      <c r="M55" s="362" t="s">
        <v>278</v>
      </c>
      <c r="N55" s="457">
        <v>86.7</v>
      </c>
      <c r="P55" s="367"/>
      <c r="Q55" s="368"/>
      <c r="R55" s="462"/>
    </row>
    <row r="56" spans="1:18" s="461" customFormat="1" ht="20.100000000000001" customHeight="1">
      <c r="A56" s="459"/>
      <c r="B56" s="463" t="s">
        <v>381</v>
      </c>
      <c r="C56" s="408" t="s">
        <v>350</v>
      </c>
      <c r="D56" s="408" t="s">
        <v>382</v>
      </c>
      <c r="E56" s="408" t="s">
        <v>276</v>
      </c>
      <c r="F56" s="408" t="s">
        <v>383</v>
      </c>
      <c r="G56" s="362">
        <v>89.41</v>
      </c>
      <c r="H56" s="362" t="s">
        <v>278</v>
      </c>
      <c r="I56" s="362">
        <v>84</v>
      </c>
      <c r="J56" s="362" t="s">
        <v>278</v>
      </c>
      <c r="K56" s="362">
        <v>90</v>
      </c>
      <c r="L56" s="362" t="s">
        <v>278</v>
      </c>
      <c r="M56" s="456" t="s">
        <v>278</v>
      </c>
      <c r="N56" s="457">
        <v>87.55</v>
      </c>
      <c r="P56" s="367"/>
      <c r="Q56" s="368"/>
      <c r="R56" s="380"/>
    </row>
    <row r="57" spans="1:18" ht="20.100000000000001" customHeight="1">
      <c r="B57" s="451"/>
      <c r="C57" s="408" t="s">
        <v>182</v>
      </c>
      <c r="D57" s="408" t="s">
        <v>382</v>
      </c>
      <c r="E57" s="408" t="s">
        <v>276</v>
      </c>
      <c r="F57" s="408" t="s">
        <v>383</v>
      </c>
      <c r="G57" s="362">
        <v>126</v>
      </c>
      <c r="H57" s="362">
        <v>125</v>
      </c>
      <c r="I57" s="362">
        <v>183.22</v>
      </c>
      <c r="J57" s="362">
        <v>166</v>
      </c>
      <c r="K57" s="362">
        <v>149.08000000000001</v>
      </c>
      <c r="L57" s="362">
        <v>174</v>
      </c>
      <c r="M57" s="456" t="s">
        <v>278</v>
      </c>
      <c r="N57" s="457">
        <v>150.4</v>
      </c>
      <c r="P57" s="367"/>
      <c r="Q57" s="368"/>
      <c r="R57" s="380"/>
    </row>
    <row r="58" spans="1:18" ht="20.100000000000001" customHeight="1">
      <c r="B58" s="451"/>
      <c r="C58" s="408" t="s">
        <v>350</v>
      </c>
      <c r="D58" s="408" t="s">
        <v>384</v>
      </c>
      <c r="E58" s="408" t="s">
        <v>276</v>
      </c>
      <c r="F58" s="408" t="s">
        <v>383</v>
      </c>
      <c r="G58" s="362">
        <v>77</v>
      </c>
      <c r="H58" s="362">
        <v>72</v>
      </c>
      <c r="I58" s="362">
        <v>62</v>
      </c>
      <c r="J58" s="362">
        <v>59</v>
      </c>
      <c r="K58" s="362">
        <v>64</v>
      </c>
      <c r="L58" s="362" t="s">
        <v>278</v>
      </c>
      <c r="M58" s="456" t="s">
        <v>278</v>
      </c>
      <c r="N58" s="457">
        <v>66.8</v>
      </c>
      <c r="P58" s="367"/>
      <c r="Q58" s="368"/>
      <c r="R58" s="380"/>
    </row>
    <row r="59" spans="1:18" ht="20.100000000000001" customHeight="1">
      <c r="B59" s="451"/>
      <c r="C59" s="408" t="s">
        <v>182</v>
      </c>
      <c r="D59" s="408" t="s">
        <v>384</v>
      </c>
      <c r="E59" s="408" t="s">
        <v>276</v>
      </c>
      <c r="F59" s="408" t="s">
        <v>383</v>
      </c>
      <c r="G59" s="362">
        <v>107</v>
      </c>
      <c r="H59" s="362">
        <v>134</v>
      </c>
      <c r="I59" s="362" t="s">
        <v>278</v>
      </c>
      <c r="J59" s="362">
        <v>134</v>
      </c>
      <c r="K59" s="362" t="s">
        <v>278</v>
      </c>
      <c r="L59" s="362" t="s">
        <v>278</v>
      </c>
      <c r="M59" s="456" t="s">
        <v>278</v>
      </c>
      <c r="N59" s="457">
        <v>130.81</v>
      </c>
      <c r="P59" s="367"/>
      <c r="Q59" s="368"/>
      <c r="R59" s="380"/>
    </row>
    <row r="60" spans="1:18" ht="20.100000000000001" customHeight="1">
      <c r="B60" s="451"/>
      <c r="C60" s="408" t="s">
        <v>350</v>
      </c>
      <c r="D60" s="408" t="s">
        <v>385</v>
      </c>
      <c r="E60" s="408" t="s">
        <v>276</v>
      </c>
      <c r="F60" s="408" t="s">
        <v>386</v>
      </c>
      <c r="G60" s="362">
        <v>106</v>
      </c>
      <c r="H60" s="362" t="s">
        <v>278</v>
      </c>
      <c r="I60" s="362">
        <v>90</v>
      </c>
      <c r="J60" s="362" t="s">
        <v>278</v>
      </c>
      <c r="K60" s="362">
        <v>98</v>
      </c>
      <c r="L60" s="362" t="s">
        <v>278</v>
      </c>
      <c r="M60" s="456" t="s">
        <v>278</v>
      </c>
      <c r="N60" s="457">
        <v>97.33</v>
      </c>
      <c r="P60" s="367"/>
      <c r="Q60" s="368"/>
      <c r="R60" s="380"/>
    </row>
    <row r="61" spans="1:18" ht="20.100000000000001" customHeight="1">
      <c r="B61" s="451"/>
      <c r="C61" s="408" t="s">
        <v>244</v>
      </c>
      <c r="D61" s="408" t="s">
        <v>387</v>
      </c>
      <c r="E61" s="408" t="s">
        <v>322</v>
      </c>
      <c r="F61" s="408" t="s">
        <v>386</v>
      </c>
      <c r="G61" s="362">
        <v>110</v>
      </c>
      <c r="H61" s="362">
        <v>110</v>
      </c>
      <c r="I61" s="362">
        <v>110</v>
      </c>
      <c r="J61" s="362">
        <v>110</v>
      </c>
      <c r="K61" s="362">
        <v>110</v>
      </c>
      <c r="L61" s="362" t="s">
        <v>278</v>
      </c>
      <c r="M61" s="456" t="s">
        <v>278</v>
      </c>
      <c r="N61" s="457">
        <v>110</v>
      </c>
      <c r="P61" s="367"/>
      <c r="Q61" s="368"/>
      <c r="R61" s="380"/>
    </row>
    <row r="62" spans="1:18" ht="20.100000000000001" customHeight="1">
      <c r="B62" s="451"/>
      <c r="C62" s="408" t="s">
        <v>182</v>
      </c>
      <c r="D62" s="408" t="s">
        <v>388</v>
      </c>
      <c r="E62" s="408" t="s">
        <v>276</v>
      </c>
      <c r="F62" s="408" t="s">
        <v>322</v>
      </c>
      <c r="G62" s="362">
        <v>221</v>
      </c>
      <c r="H62" s="362">
        <v>236</v>
      </c>
      <c r="I62" s="362">
        <v>236</v>
      </c>
      <c r="J62" s="362">
        <v>236</v>
      </c>
      <c r="K62" s="362">
        <v>226.76</v>
      </c>
      <c r="L62" s="362">
        <v>223.81</v>
      </c>
      <c r="M62" s="456" t="s">
        <v>278</v>
      </c>
      <c r="N62" s="457">
        <v>228.47</v>
      </c>
      <c r="P62" s="367"/>
      <c r="Q62" s="368"/>
      <c r="R62" s="380"/>
    </row>
    <row r="63" spans="1:18" s="461" customFormat="1" ht="20.100000000000001" customHeight="1">
      <c r="A63" s="459"/>
      <c r="B63" s="463" t="s">
        <v>389</v>
      </c>
      <c r="C63" s="408" t="s">
        <v>153</v>
      </c>
      <c r="D63" s="408" t="s">
        <v>351</v>
      </c>
      <c r="E63" s="408" t="s">
        <v>322</v>
      </c>
      <c r="F63" s="408" t="s">
        <v>322</v>
      </c>
      <c r="G63" s="362">
        <v>325</v>
      </c>
      <c r="H63" s="362">
        <v>325</v>
      </c>
      <c r="I63" s="362">
        <v>325</v>
      </c>
      <c r="J63" s="362">
        <v>325</v>
      </c>
      <c r="K63" s="362">
        <v>325</v>
      </c>
      <c r="L63" s="362" t="s">
        <v>278</v>
      </c>
      <c r="M63" s="456" t="s">
        <v>278</v>
      </c>
      <c r="N63" s="457">
        <v>325</v>
      </c>
      <c r="P63" s="367"/>
      <c r="Q63" s="368"/>
      <c r="R63" s="380"/>
    </row>
    <row r="64" spans="1:18" s="461" customFormat="1" ht="20.100000000000001" customHeight="1">
      <c r="A64" s="459"/>
      <c r="B64" s="460"/>
      <c r="C64" s="408" t="s">
        <v>316</v>
      </c>
      <c r="D64" s="408" t="s">
        <v>390</v>
      </c>
      <c r="E64" s="408" t="s">
        <v>322</v>
      </c>
      <c r="F64" s="408" t="s">
        <v>322</v>
      </c>
      <c r="G64" s="362">
        <v>228.14</v>
      </c>
      <c r="H64" s="362">
        <v>228.98</v>
      </c>
      <c r="I64" s="362">
        <v>226.64</v>
      </c>
      <c r="J64" s="362">
        <v>228.3</v>
      </c>
      <c r="K64" s="362">
        <v>228.3</v>
      </c>
      <c r="L64" s="362" t="s">
        <v>278</v>
      </c>
      <c r="M64" s="456" t="s">
        <v>278</v>
      </c>
      <c r="N64" s="457">
        <v>228.09</v>
      </c>
      <c r="P64" s="367"/>
      <c r="Q64" s="368"/>
      <c r="R64" s="462"/>
    </row>
    <row r="65" spans="1:18" s="472" customFormat="1" ht="20.100000000000001" customHeight="1">
      <c r="A65" s="458"/>
      <c r="B65" s="463" t="s">
        <v>391</v>
      </c>
      <c r="C65" s="408" t="s">
        <v>350</v>
      </c>
      <c r="D65" s="408" t="s">
        <v>392</v>
      </c>
      <c r="E65" s="408" t="s">
        <v>276</v>
      </c>
      <c r="F65" s="408" t="s">
        <v>322</v>
      </c>
      <c r="G65" s="362" t="s">
        <v>278</v>
      </c>
      <c r="H65" s="362" t="s">
        <v>278</v>
      </c>
      <c r="I65" s="362">
        <v>259</v>
      </c>
      <c r="J65" s="362">
        <v>282</v>
      </c>
      <c r="K65" s="362">
        <v>276</v>
      </c>
      <c r="L65" s="362">
        <v>296</v>
      </c>
      <c r="M65" s="456" t="s">
        <v>278</v>
      </c>
      <c r="N65" s="457">
        <v>279.60000000000002</v>
      </c>
      <c r="P65" s="367"/>
      <c r="Q65" s="368"/>
      <c r="R65" s="380"/>
    </row>
    <row r="66" spans="1:18" ht="20.100000000000001" customHeight="1">
      <c r="B66" s="451"/>
      <c r="C66" s="408" t="s">
        <v>182</v>
      </c>
      <c r="D66" s="408" t="s">
        <v>392</v>
      </c>
      <c r="E66" s="408" t="s">
        <v>276</v>
      </c>
      <c r="F66" s="408" t="s">
        <v>322</v>
      </c>
      <c r="G66" s="362">
        <v>192</v>
      </c>
      <c r="H66" s="362">
        <v>198</v>
      </c>
      <c r="I66" s="362">
        <v>188</v>
      </c>
      <c r="J66" s="362" t="s">
        <v>278</v>
      </c>
      <c r="K66" s="362">
        <v>200</v>
      </c>
      <c r="L66" s="362">
        <v>195</v>
      </c>
      <c r="M66" s="456" t="s">
        <v>278</v>
      </c>
      <c r="N66" s="457">
        <v>194.05</v>
      </c>
      <c r="P66" s="367"/>
      <c r="Q66" s="368"/>
      <c r="R66" s="380"/>
    </row>
    <row r="67" spans="1:18" ht="20.100000000000001" customHeight="1">
      <c r="B67" s="451"/>
      <c r="C67" s="408" t="s">
        <v>163</v>
      </c>
      <c r="D67" s="408" t="s">
        <v>392</v>
      </c>
      <c r="E67" s="408" t="s">
        <v>276</v>
      </c>
      <c r="F67" s="408" t="s">
        <v>322</v>
      </c>
      <c r="G67" s="362">
        <v>180</v>
      </c>
      <c r="H67" s="362">
        <v>175</v>
      </c>
      <c r="I67" s="362">
        <v>175</v>
      </c>
      <c r="J67" s="362">
        <v>175</v>
      </c>
      <c r="K67" s="362">
        <v>170</v>
      </c>
      <c r="L67" s="362" t="s">
        <v>278</v>
      </c>
      <c r="M67" s="456" t="s">
        <v>278</v>
      </c>
      <c r="N67" s="457">
        <v>175.24</v>
      </c>
      <c r="P67" s="367"/>
      <c r="Q67" s="368"/>
      <c r="R67" s="380"/>
    </row>
    <row r="68" spans="1:18" ht="20.100000000000001" customHeight="1">
      <c r="B68" s="451"/>
      <c r="C68" s="408" t="s">
        <v>350</v>
      </c>
      <c r="D68" s="408" t="s">
        <v>393</v>
      </c>
      <c r="E68" s="408" t="s">
        <v>276</v>
      </c>
      <c r="F68" s="408" t="s">
        <v>322</v>
      </c>
      <c r="G68" s="362" t="s">
        <v>278</v>
      </c>
      <c r="H68" s="362" t="s">
        <v>278</v>
      </c>
      <c r="I68" s="362">
        <v>93.69</v>
      </c>
      <c r="J68" s="362">
        <v>99.83</v>
      </c>
      <c r="K68" s="362">
        <v>87.14</v>
      </c>
      <c r="L68" s="362">
        <v>87.36</v>
      </c>
      <c r="M68" s="456" t="s">
        <v>278</v>
      </c>
      <c r="N68" s="457">
        <v>91.16</v>
      </c>
      <c r="P68" s="367"/>
      <c r="Q68" s="368"/>
      <c r="R68" s="380"/>
    </row>
    <row r="69" spans="1:18" ht="20.100000000000001" customHeight="1">
      <c r="B69" s="451"/>
      <c r="C69" s="408" t="s">
        <v>350</v>
      </c>
      <c r="D69" s="408" t="s">
        <v>394</v>
      </c>
      <c r="E69" s="408" t="s">
        <v>276</v>
      </c>
      <c r="F69" s="408" t="s">
        <v>395</v>
      </c>
      <c r="G69" s="362">
        <v>68</v>
      </c>
      <c r="H69" s="362">
        <v>80</v>
      </c>
      <c r="I69" s="362">
        <v>72.5</v>
      </c>
      <c r="J69" s="362">
        <v>79.59</v>
      </c>
      <c r="K69" s="362">
        <v>79.260000000000005</v>
      </c>
      <c r="L69" s="362">
        <v>77.36</v>
      </c>
      <c r="M69" s="456" t="s">
        <v>278</v>
      </c>
      <c r="N69" s="457">
        <v>76.989999999999995</v>
      </c>
      <c r="P69" s="367"/>
      <c r="Q69" s="368"/>
      <c r="R69" s="380"/>
    </row>
    <row r="70" spans="1:18" ht="20.100000000000001" customHeight="1">
      <c r="B70" s="451"/>
      <c r="C70" s="408" t="s">
        <v>182</v>
      </c>
      <c r="D70" s="408" t="s">
        <v>394</v>
      </c>
      <c r="E70" s="408" t="s">
        <v>276</v>
      </c>
      <c r="F70" s="408" t="s">
        <v>395</v>
      </c>
      <c r="G70" s="362">
        <v>88</v>
      </c>
      <c r="H70" s="362">
        <v>87</v>
      </c>
      <c r="I70" s="362">
        <v>79</v>
      </c>
      <c r="J70" s="362">
        <v>72</v>
      </c>
      <c r="K70" s="362">
        <v>77</v>
      </c>
      <c r="L70" s="362">
        <v>75</v>
      </c>
      <c r="M70" s="456" t="s">
        <v>278</v>
      </c>
      <c r="N70" s="457">
        <v>80.47</v>
      </c>
      <c r="P70" s="367"/>
      <c r="Q70" s="368"/>
      <c r="R70" s="380"/>
    </row>
    <row r="71" spans="1:18" ht="20.100000000000001" customHeight="1">
      <c r="B71" s="451"/>
      <c r="C71" s="408" t="s">
        <v>244</v>
      </c>
      <c r="D71" s="408" t="s">
        <v>394</v>
      </c>
      <c r="E71" s="408" t="s">
        <v>276</v>
      </c>
      <c r="F71" s="408" t="s">
        <v>395</v>
      </c>
      <c r="G71" s="362">
        <v>80</v>
      </c>
      <c r="H71" s="362">
        <v>80</v>
      </c>
      <c r="I71" s="362">
        <v>80</v>
      </c>
      <c r="J71" s="362">
        <v>80</v>
      </c>
      <c r="K71" s="362">
        <v>80</v>
      </c>
      <c r="L71" s="362" t="s">
        <v>278</v>
      </c>
      <c r="M71" s="456" t="s">
        <v>278</v>
      </c>
      <c r="N71" s="457">
        <v>80</v>
      </c>
      <c r="P71" s="367"/>
      <c r="Q71" s="368"/>
      <c r="R71" s="380"/>
    </row>
    <row r="72" spans="1:18" s="461" customFormat="1" ht="20.100000000000001" customHeight="1">
      <c r="A72" s="459"/>
      <c r="B72" s="460"/>
      <c r="C72" s="408" t="s">
        <v>163</v>
      </c>
      <c r="D72" s="408" t="s">
        <v>394</v>
      </c>
      <c r="E72" s="408" t="s">
        <v>276</v>
      </c>
      <c r="F72" s="408" t="s">
        <v>395</v>
      </c>
      <c r="G72" s="362">
        <v>75</v>
      </c>
      <c r="H72" s="362">
        <v>78</v>
      </c>
      <c r="I72" s="362">
        <v>78</v>
      </c>
      <c r="J72" s="362">
        <v>80</v>
      </c>
      <c r="K72" s="362">
        <v>85</v>
      </c>
      <c r="L72" s="362" t="s">
        <v>278</v>
      </c>
      <c r="M72" s="456" t="s">
        <v>278</v>
      </c>
      <c r="N72" s="457">
        <v>79.099999999999994</v>
      </c>
      <c r="P72" s="367"/>
      <c r="Q72" s="368"/>
      <c r="R72" s="462"/>
    </row>
    <row r="73" spans="1:18" ht="20.100000000000001" customHeight="1">
      <c r="B73" s="463" t="s">
        <v>396</v>
      </c>
      <c r="C73" s="408" t="s">
        <v>157</v>
      </c>
      <c r="D73" s="408" t="s">
        <v>397</v>
      </c>
      <c r="E73" s="408" t="s">
        <v>322</v>
      </c>
      <c r="F73" s="408" t="s">
        <v>322</v>
      </c>
      <c r="G73" s="362">
        <v>83.8</v>
      </c>
      <c r="H73" s="362">
        <v>83.8</v>
      </c>
      <c r="I73" s="362">
        <v>83.8</v>
      </c>
      <c r="J73" s="362">
        <v>83.8</v>
      </c>
      <c r="K73" s="362">
        <v>83.8</v>
      </c>
      <c r="L73" s="363" t="s">
        <v>278</v>
      </c>
      <c r="M73" s="464" t="s">
        <v>278</v>
      </c>
      <c r="N73" s="457">
        <v>83.8</v>
      </c>
      <c r="P73" s="367"/>
      <c r="Q73" s="368"/>
      <c r="R73" s="380"/>
    </row>
    <row r="74" spans="1:18" ht="20.100000000000001" customHeight="1" thickBot="1">
      <c r="B74" s="372"/>
      <c r="C74" s="373" t="s">
        <v>172</v>
      </c>
      <c r="D74" s="373" t="s">
        <v>351</v>
      </c>
      <c r="E74" s="373" t="s">
        <v>322</v>
      </c>
      <c r="F74" s="373" t="s">
        <v>322</v>
      </c>
      <c r="G74" s="473">
        <v>48</v>
      </c>
      <c r="H74" s="473">
        <v>48</v>
      </c>
      <c r="I74" s="473">
        <v>48</v>
      </c>
      <c r="J74" s="473">
        <v>48</v>
      </c>
      <c r="K74" s="473">
        <v>48</v>
      </c>
      <c r="L74" s="473" t="s">
        <v>278</v>
      </c>
      <c r="M74" s="473" t="s">
        <v>278</v>
      </c>
      <c r="N74" s="474">
        <v>48</v>
      </c>
      <c r="P74" s="367"/>
      <c r="Q74" s="368"/>
      <c r="R74" s="380"/>
    </row>
    <row r="75" spans="1:18" ht="16.350000000000001" customHeight="1">
      <c r="N75" s="99" t="s">
        <v>60</v>
      </c>
      <c r="P75" s="367"/>
      <c r="Q75" s="368"/>
    </row>
    <row r="76" spans="1:18" ht="16.350000000000001" customHeight="1">
      <c r="M76" s="475"/>
      <c r="N76" s="243"/>
      <c r="P76" s="367"/>
      <c r="Q76" s="368"/>
    </row>
    <row r="77" spans="1:18" ht="16.350000000000001" customHeight="1">
      <c r="P77" s="367"/>
      <c r="Q77" s="368"/>
    </row>
    <row r="78" spans="1:18" ht="16.350000000000001" customHeight="1">
      <c r="P78" s="367"/>
      <c r="Q78" s="368"/>
    </row>
    <row r="79" spans="1:18" ht="16.350000000000001" customHeight="1">
      <c r="Q79" s="380"/>
    </row>
    <row r="80" spans="1:18" ht="16.350000000000001" customHeight="1">
      <c r="Q80" s="380"/>
    </row>
    <row r="81" spans="17:17" ht="16.350000000000001" customHeight="1">
      <c r="Q81" s="38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476" customWidth="1"/>
    <col min="2" max="2" width="38.7109375" style="450" customWidth="1"/>
    <col min="3" max="3" width="12.7109375" style="450" customWidth="1"/>
    <col min="4" max="4" width="55.7109375" style="450" customWidth="1"/>
    <col min="5" max="5" width="7.7109375" style="450" customWidth="1"/>
    <col min="6" max="6" width="21.7109375" style="450" customWidth="1"/>
    <col min="7" max="7" width="60.7109375" style="450" customWidth="1"/>
    <col min="8" max="8" width="3.7109375" style="331" customWidth="1"/>
    <col min="9" max="9" width="8.28515625" style="331" bestFit="1" customWidth="1"/>
    <col min="10" max="10" width="10.85546875" style="477" bestFit="1" customWidth="1"/>
    <col min="11" max="11" width="9.28515625" style="331" customWidth="1"/>
    <col min="12" max="12" width="12.5703125" style="331"/>
    <col min="13" max="14" width="14.7109375" style="331" bestFit="1" customWidth="1"/>
    <col min="15" max="15" width="12.85546875" style="331" bestFit="1" customWidth="1"/>
    <col min="16" max="16384" width="12.5703125" style="331"/>
  </cols>
  <sheetData>
    <row r="2" spans="1:11">
      <c r="G2" s="334"/>
      <c r="H2" s="335"/>
    </row>
    <row r="3" spans="1:11" ht="8.25" customHeight="1">
      <c r="H3" s="335"/>
    </row>
    <row r="4" spans="1:11" ht="0.75" customHeight="1" thickBot="1">
      <c r="H4" s="335"/>
    </row>
    <row r="5" spans="1:11" ht="26.25" customHeight="1" thickBot="1">
      <c r="B5" s="686" t="s">
        <v>398</v>
      </c>
      <c r="C5" s="687"/>
      <c r="D5" s="687"/>
      <c r="E5" s="687"/>
      <c r="F5" s="687"/>
      <c r="G5" s="688"/>
      <c r="H5" s="336"/>
    </row>
    <row r="6" spans="1:11" ht="15" customHeight="1">
      <c r="B6" s="690"/>
      <c r="C6" s="690"/>
      <c r="D6" s="690"/>
      <c r="E6" s="690"/>
      <c r="F6" s="690"/>
      <c r="G6" s="690"/>
      <c r="H6" s="337"/>
    </row>
    <row r="7" spans="1:11" ht="15" customHeight="1">
      <c r="B7" s="690" t="s">
        <v>324</v>
      </c>
      <c r="C7" s="690"/>
      <c r="D7" s="690"/>
      <c r="E7" s="690"/>
      <c r="F7" s="690"/>
      <c r="G7" s="690"/>
      <c r="H7" s="337"/>
    </row>
    <row r="8" spans="1:11" ht="15" customHeight="1">
      <c r="B8" s="478"/>
      <c r="C8" s="478"/>
      <c r="D8" s="478"/>
      <c r="E8" s="478"/>
      <c r="F8" s="478"/>
      <c r="G8" s="478"/>
      <c r="H8" s="337"/>
    </row>
    <row r="9" spans="1:11" ht="16.5" customHeight="1">
      <c r="B9" s="682" t="s">
        <v>325</v>
      </c>
      <c r="C9" s="682"/>
      <c r="D9" s="682"/>
      <c r="E9" s="682"/>
      <c r="F9" s="682"/>
      <c r="G9" s="682"/>
      <c r="H9" s="337"/>
    </row>
    <row r="10" spans="1:11" s="340" customFormat="1" ht="12" customHeight="1">
      <c r="A10" s="479"/>
      <c r="B10" s="480"/>
      <c r="C10" s="480"/>
      <c r="D10" s="480"/>
      <c r="E10" s="480"/>
      <c r="F10" s="480"/>
      <c r="G10" s="480"/>
      <c r="H10" s="337"/>
      <c r="J10" s="481"/>
    </row>
    <row r="11" spans="1:11" ht="17.25" customHeight="1">
      <c r="A11" s="482"/>
      <c r="B11" s="695" t="s">
        <v>72</v>
      </c>
      <c r="C11" s="695"/>
      <c r="D11" s="695"/>
      <c r="E11" s="695"/>
      <c r="F11" s="695"/>
      <c r="G11" s="695"/>
      <c r="H11" s="483"/>
    </row>
    <row r="12" spans="1:11" ht="6.75" customHeight="1" thickBot="1">
      <c r="A12" s="482"/>
      <c r="B12" s="484"/>
      <c r="C12" s="484"/>
      <c r="D12" s="484"/>
      <c r="E12" s="484"/>
      <c r="F12" s="484"/>
      <c r="G12" s="484"/>
      <c r="H12" s="483"/>
    </row>
    <row r="13" spans="1:11" ht="16.350000000000001" customHeight="1">
      <c r="A13" s="482"/>
      <c r="B13" s="344" t="s">
        <v>147</v>
      </c>
      <c r="C13" s="345" t="s">
        <v>265</v>
      </c>
      <c r="D13" s="346" t="s">
        <v>266</v>
      </c>
      <c r="E13" s="345" t="s">
        <v>267</v>
      </c>
      <c r="F13" s="346" t="s">
        <v>268</v>
      </c>
      <c r="G13" s="403" t="s">
        <v>326</v>
      </c>
      <c r="H13" s="485"/>
    </row>
    <row r="14" spans="1:11" ht="16.350000000000001" customHeight="1">
      <c r="A14" s="482"/>
      <c r="B14" s="353"/>
      <c r="C14" s="354"/>
      <c r="D14" s="404" t="s">
        <v>271</v>
      </c>
      <c r="E14" s="354"/>
      <c r="F14" s="355"/>
      <c r="G14" s="405" t="str">
        <f>'[6]Pág. 15'!$G$13</f>
        <v>Semana 06 - 2020: 03/02 - 09/02</v>
      </c>
      <c r="H14" s="486"/>
    </row>
    <row r="15" spans="1:11" s="472" customFormat="1" ht="30" customHeight="1">
      <c r="A15" s="482"/>
      <c r="B15" s="414" t="s">
        <v>340</v>
      </c>
      <c r="C15" s="361" t="s">
        <v>328</v>
      </c>
      <c r="D15" s="361" t="s">
        <v>341</v>
      </c>
      <c r="E15" s="361" t="s">
        <v>322</v>
      </c>
      <c r="F15" s="361" t="s">
        <v>342</v>
      </c>
      <c r="G15" s="410">
        <v>180</v>
      </c>
      <c r="H15" s="391"/>
      <c r="I15" s="411"/>
      <c r="J15" s="487"/>
      <c r="K15" s="488"/>
    </row>
    <row r="16" spans="1:11" s="369" customFormat="1" ht="30" customHeight="1">
      <c r="A16" s="476"/>
      <c r="B16" s="360"/>
      <c r="C16" s="361" t="s">
        <v>328</v>
      </c>
      <c r="D16" s="361" t="s">
        <v>343</v>
      </c>
      <c r="E16" s="361" t="s">
        <v>322</v>
      </c>
      <c r="F16" s="361" t="s">
        <v>399</v>
      </c>
      <c r="G16" s="410">
        <v>218.5</v>
      </c>
      <c r="I16" s="411"/>
      <c r="J16" s="487"/>
      <c r="K16" s="411"/>
    </row>
    <row r="17" spans="1:11" s="461" customFormat="1" ht="30" customHeight="1">
      <c r="A17" s="489"/>
      <c r="B17" s="370"/>
      <c r="C17" s="361" t="s">
        <v>328</v>
      </c>
      <c r="D17" s="361" t="s">
        <v>345</v>
      </c>
      <c r="E17" s="361" t="s">
        <v>322</v>
      </c>
      <c r="F17" s="361" t="s">
        <v>342</v>
      </c>
      <c r="G17" s="410">
        <v>173.13</v>
      </c>
      <c r="H17" s="490"/>
      <c r="I17" s="411"/>
      <c r="J17" s="487"/>
      <c r="K17" s="491"/>
    </row>
    <row r="18" spans="1:11" s="369" customFormat="1" ht="30" customHeight="1">
      <c r="A18" s="476"/>
      <c r="B18" s="492" t="s">
        <v>349</v>
      </c>
      <c r="C18" s="361" t="s">
        <v>328</v>
      </c>
      <c r="D18" s="361" t="s">
        <v>351</v>
      </c>
      <c r="E18" s="361" t="s">
        <v>322</v>
      </c>
      <c r="F18" s="361" t="s">
        <v>400</v>
      </c>
      <c r="G18" s="410">
        <v>81.150000000000006</v>
      </c>
      <c r="H18" s="366"/>
      <c r="I18" s="411"/>
      <c r="J18" s="487"/>
      <c r="K18" s="411"/>
    </row>
    <row r="19" spans="1:11" s="369" customFormat="1" ht="30" customHeight="1">
      <c r="A19" s="476"/>
      <c r="B19" s="492" t="s">
        <v>353</v>
      </c>
      <c r="C19" s="361" t="s">
        <v>328</v>
      </c>
      <c r="D19" s="361" t="s">
        <v>329</v>
      </c>
      <c r="E19" s="361" t="s">
        <v>322</v>
      </c>
      <c r="F19" s="361" t="s">
        <v>401</v>
      </c>
      <c r="G19" s="410">
        <v>49.35</v>
      </c>
      <c r="H19" s="366"/>
      <c r="I19" s="411"/>
      <c r="J19" s="487"/>
      <c r="K19" s="411"/>
    </row>
    <row r="20" spans="1:11" s="369" customFormat="1" ht="30" customHeight="1">
      <c r="A20" s="476"/>
      <c r="B20" s="492" t="s">
        <v>355</v>
      </c>
      <c r="C20" s="361" t="s">
        <v>328</v>
      </c>
      <c r="D20" s="361" t="s">
        <v>351</v>
      </c>
      <c r="E20" s="361" t="s">
        <v>322</v>
      </c>
      <c r="F20" s="361" t="s">
        <v>402</v>
      </c>
      <c r="G20" s="410">
        <v>15.73</v>
      </c>
      <c r="H20" s="366"/>
      <c r="I20" s="411"/>
      <c r="J20" s="487"/>
      <c r="K20" s="411"/>
    </row>
    <row r="21" spans="1:11" s="369" customFormat="1" ht="30" customHeight="1">
      <c r="A21" s="476"/>
      <c r="B21" s="493" t="s">
        <v>403</v>
      </c>
      <c r="C21" s="361" t="s">
        <v>328</v>
      </c>
      <c r="D21" s="361" t="s">
        <v>358</v>
      </c>
      <c r="E21" s="361" t="s">
        <v>322</v>
      </c>
      <c r="F21" s="361" t="s">
        <v>404</v>
      </c>
      <c r="G21" s="494">
        <v>204.82</v>
      </c>
      <c r="H21" s="366"/>
      <c r="I21" s="411"/>
      <c r="J21" s="487"/>
      <c r="K21" s="411"/>
    </row>
    <row r="22" spans="1:11" s="369" customFormat="1" ht="30" customHeight="1">
      <c r="A22" s="476"/>
      <c r="B22" s="493" t="s">
        <v>360</v>
      </c>
      <c r="C22" s="361" t="s">
        <v>328</v>
      </c>
      <c r="D22" s="361" t="s">
        <v>351</v>
      </c>
      <c r="E22" s="361" t="s">
        <v>322</v>
      </c>
      <c r="F22" s="361" t="s">
        <v>405</v>
      </c>
      <c r="G22" s="494">
        <v>71.400000000000006</v>
      </c>
      <c r="H22" s="366"/>
      <c r="I22" s="411"/>
      <c r="J22" s="487"/>
      <c r="K22" s="411"/>
    </row>
    <row r="23" spans="1:11" s="369" customFormat="1" ht="30" customHeight="1">
      <c r="A23" s="476"/>
      <c r="B23" s="493" t="s">
        <v>366</v>
      </c>
      <c r="C23" s="361" t="s">
        <v>328</v>
      </c>
      <c r="D23" s="361" t="s">
        <v>329</v>
      </c>
      <c r="E23" s="361" t="s">
        <v>322</v>
      </c>
      <c r="F23" s="361" t="s">
        <v>322</v>
      </c>
      <c r="G23" s="494">
        <v>278.23</v>
      </c>
      <c r="H23" s="366"/>
      <c r="I23" s="411"/>
      <c r="J23" s="487"/>
      <c r="K23" s="411"/>
    </row>
    <row r="24" spans="1:11" s="369" customFormat="1" ht="30" customHeight="1">
      <c r="A24" s="476"/>
      <c r="B24" s="492" t="s">
        <v>406</v>
      </c>
      <c r="C24" s="361" t="s">
        <v>328</v>
      </c>
      <c r="D24" s="361" t="s">
        <v>351</v>
      </c>
      <c r="E24" s="361" t="s">
        <v>322</v>
      </c>
      <c r="F24" s="361" t="s">
        <v>322</v>
      </c>
      <c r="G24" s="410">
        <v>259.16000000000003</v>
      </c>
      <c r="H24" s="366"/>
      <c r="I24" s="411"/>
      <c r="J24" s="487"/>
      <c r="K24" s="411"/>
    </row>
    <row r="25" spans="1:11" s="369" customFormat="1" ht="30" customHeight="1">
      <c r="A25" s="476"/>
      <c r="B25" s="492" t="s">
        <v>370</v>
      </c>
      <c r="C25" s="361" t="s">
        <v>328</v>
      </c>
      <c r="D25" s="361" t="s">
        <v>351</v>
      </c>
      <c r="E25" s="361" t="s">
        <v>276</v>
      </c>
      <c r="F25" s="361" t="s">
        <v>407</v>
      </c>
      <c r="G25" s="410">
        <v>107.49</v>
      </c>
      <c r="H25" s="366"/>
      <c r="I25" s="411"/>
      <c r="J25" s="487"/>
      <c r="K25" s="411"/>
    </row>
    <row r="26" spans="1:11" s="369" customFormat="1" ht="30" customHeight="1">
      <c r="A26" s="476"/>
      <c r="B26" s="492" t="s">
        <v>376</v>
      </c>
      <c r="C26" s="361" t="s">
        <v>328</v>
      </c>
      <c r="D26" s="361" t="s">
        <v>408</v>
      </c>
      <c r="E26" s="361" t="s">
        <v>322</v>
      </c>
      <c r="F26" s="361" t="s">
        <v>378</v>
      </c>
      <c r="G26" s="410">
        <v>74.52</v>
      </c>
      <c r="H26" s="366"/>
      <c r="I26" s="411"/>
      <c r="J26" s="487"/>
      <c r="K26" s="411"/>
    </row>
    <row r="27" spans="1:11" s="369" customFormat="1" ht="30" customHeight="1">
      <c r="A27" s="476"/>
      <c r="B27" s="492" t="s">
        <v>409</v>
      </c>
      <c r="C27" s="361" t="s">
        <v>328</v>
      </c>
      <c r="D27" s="361" t="s">
        <v>351</v>
      </c>
      <c r="E27" s="361" t="s">
        <v>276</v>
      </c>
      <c r="F27" s="361" t="s">
        <v>410</v>
      </c>
      <c r="G27" s="410">
        <v>81.400000000000006</v>
      </c>
      <c r="H27" s="366"/>
      <c r="I27" s="411"/>
      <c r="J27" s="487"/>
      <c r="K27" s="411"/>
    </row>
    <row r="28" spans="1:11" s="472" customFormat="1" ht="30" customHeight="1">
      <c r="A28" s="482"/>
      <c r="B28" s="414" t="s">
        <v>391</v>
      </c>
      <c r="C28" s="361" t="s">
        <v>328</v>
      </c>
      <c r="D28" s="361" t="s">
        <v>392</v>
      </c>
      <c r="E28" s="361" t="s">
        <v>276</v>
      </c>
      <c r="F28" s="361" t="s">
        <v>322</v>
      </c>
      <c r="G28" s="410">
        <v>255.62</v>
      </c>
      <c r="I28" s="411"/>
      <c r="J28" s="487"/>
      <c r="K28" s="488"/>
    </row>
    <row r="29" spans="1:11" s="369" customFormat="1" ht="30" customHeight="1">
      <c r="A29" s="476"/>
      <c r="B29" s="360"/>
      <c r="C29" s="361" t="s">
        <v>328</v>
      </c>
      <c r="D29" s="361" t="s">
        <v>393</v>
      </c>
      <c r="E29" s="361" t="s">
        <v>276</v>
      </c>
      <c r="F29" s="361" t="s">
        <v>322</v>
      </c>
      <c r="G29" s="410">
        <v>91.16</v>
      </c>
      <c r="I29" s="411"/>
      <c r="J29" s="487"/>
      <c r="K29" s="411"/>
    </row>
    <row r="30" spans="1:11" ht="30" customHeight="1">
      <c r="B30" s="370"/>
      <c r="C30" s="361" t="s">
        <v>328</v>
      </c>
      <c r="D30" s="361" t="s">
        <v>394</v>
      </c>
      <c r="E30" s="361" t="s">
        <v>276</v>
      </c>
      <c r="F30" s="361" t="s">
        <v>395</v>
      </c>
      <c r="G30" s="410">
        <v>78.28</v>
      </c>
      <c r="H30" s="391"/>
      <c r="I30" s="411"/>
      <c r="J30" s="487"/>
      <c r="K30" s="491"/>
    </row>
    <row r="31" spans="1:11" s="369" customFormat="1" ht="30" customHeight="1" thickBot="1">
      <c r="A31" s="476"/>
      <c r="B31" s="495" t="s">
        <v>411</v>
      </c>
      <c r="C31" s="496" t="s">
        <v>328</v>
      </c>
      <c r="D31" s="496" t="s">
        <v>351</v>
      </c>
      <c r="E31" s="496" t="s">
        <v>322</v>
      </c>
      <c r="F31" s="496" t="s">
        <v>322</v>
      </c>
      <c r="G31" s="497">
        <v>47.08</v>
      </c>
      <c r="H31" s="366"/>
      <c r="I31" s="411"/>
      <c r="J31" s="487"/>
      <c r="K31" s="411"/>
    </row>
    <row r="32" spans="1:11">
      <c r="B32" s="498"/>
      <c r="C32" s="498"/>
      <c r="D32" s="498"/>
      <c r="E32" s="498"/>
      <c r="F32" s="498"/>
      <c r="G32" s="99" t="s">
        <v>60</v>
      </c>
      <c r="I32" s="340"/>
      <c r="J32" s="481"/>
    </row>
    <row r="33" spans="7:7" ht="14.25" customHeight="1">
      <c r="G33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499" customWidth="1"/>
    <col min="2" max="2" width="25" style="499" customWidth="1"/>
    <col min="3" max="3" width="11.5703125" style="499" customWidth="1"/>
    <col min="4" max="4" width="11.42578125" style="499"/>
    <col min="5" max="5" width="19" style="499" customWidth="1"/>
    <col min="6" max="6" width="15" style="499" customWidth="1"/>
    <col min="7" max="7" width="14.5703125" style="499" customWidth="1"/>
    <col min="8" max="8" width="15.85546875" style="499" customWidth="1"/>
    <col min="9" max="9" width="2.7109375" style="499" customWidth="1"/>
    <col min="10" max="16384" width="11.42578125" style="499"/>
  </cols>
  <sheetData>
    <row r="3" spans="2:8" ht="18">
      <c r="B3" s="674" t="s">
        <v>412</v>
      </c>
      <c r="C3" s="674"/>
      <c r="D3" s="674"/>
      <c r="E3" s="674"/>
      <c r="F3" s="674"/>
      <c r="G3" s="674"/>
      <c r="H3" s="674"/>
    </row>
    <row r="4" spans="2:8" ht="15">
      <c r="B4" s="698" t="s">
        <v>413</v>
      </c>
      <c r="C4" s="698"/>
      <c r="D4" s="698"/>
      <c r="E4" s="698"/>
      <c r="F4" s="698"/>
      <c r="G4" s="698"/>
      <c r="H4" s="698"/>
    </row>
    <row r="5" spans="2:8" ht="15.75" thickBot="1">
      <c r="B5" s="500"/>
      <c r="C5" s="500"/>
      <c r="D5" s="500"/>
      <c r="E5" s="500"/>
      <c r="F5" s="500"/>
      <c r="G5" s="500"/>
      <c r="H5" s="500"/>
    </row>
    <row r="6" spans="2:8" ht="15" thickBot="1">
      <c r="B6" s="686" t="s">
        <v>414</v>
      </c>
      <c r="C6" s="687"/>
      <c r="D6" s="687"/>
      <c r="E6" s="687"/>
      <c r="F6" s="687"/>
      <c r="G6" s="687"/>
      <c r="H6" s="688"/>
    </row>
    <row r="7" spans="2:8" ht="9" customHeight="1">
      <c r="B7" s="501"/>
      <c r="C7" s="501"/>
      <c r="D7" s="501"/>
      <c r="E7" s="501"/>
      <c r="F7" s="501"/>
      <c r="G7" s="501"/>
      <c r="H7" s="501"/>
    </row>
    <row r="8" spans="2:8">
      <c r="B8" s="699" t="s">
        <v>415</v>
      </c>
      <c r="C8" s="699"/>
      <c r="D8" s="699"/>
      <c r="E8" s="699"/>
      <c r="F8" s="699"/>
      <c r="G8" s="699"/>
      <c r="H8" s="699"/>
    </row>
    <row r="9" spans="2:8">
      <c r="B9" s="225" t="s">
        <v>416</v>
      </c>
      <c r="C9" s="225" t="s">
        <v>417</v>
      </c>
      <c r="D9" s="225"/>
      <c r="E9" s="225"/>
      <c r="F9" s="225"/>
      <c r="G9" s="225"/>
      <c r="H9" s="225"/>
    </row>
    <row r="10" spans="2:8" ht="13.5" thickBot="1">
      <c r="B10" s="502"/>
      <c r="C10" s="502"/>
      <c r="D10" s="502"/>
      <c r="E10" s="502"/>
      <c r="F10" s="502"/>
      <c r="G10" s="502"/>
      <c r="H10" s="502"/>
    </row>
    <row r="11" spans="2:8" ht="12.75" customHeight="1">
      <c r="B11" s="503"/>
      <c r="C11" s="504" t="s">
        <v>418</v>
      </c>
      <c r="D11" s="505"/>
      <c r="E11" s="506"/>
      <c r="F11" s="700" t="s">
        <v>149</v>
      </c>
      <c r="G11" s="700" t="s">
        <v>150</v>
      </c>
      <c r="H11" s="507"/>
    </row>
    <row r="12" spans="2:8">
      <c r="B12" s="508" t="s">
        <v>419</v>
      </c>
      <c r="C12" s="509" t="s">
        <v>420</v>
      </c>
      <c r="D12" s="510"/>
      <c r="E12" s="511"/>
      <c r="F12" s="701"/>
      <c r="G12" s="701"/>
      <c r="H12" s="512" t="s">
        <v>229</v>
      </c>
    </row>
    <row r="13" spans="2:8" ht="13.5" thickBot="1">
      <c r="B13" s="508"/>
      <c r="C13" s="509" t="s">
        <v>421</v>
      </c>
      <c r="D13" s="510"/>
      <c r="E13" s="511"/>
      <c r="F13" s="701"/>
      <c r="G13" s="701"/>
      <c r="H13" s="512"/>
    </row>
    <row r="14" spans="2:8" ht="15.95" customHeight="1">
      <c r="B14" s="696" t="s">
        <v>422</v>
      </c>
      <c r="C14" s="513" t="s">
        <v>423</v>
      </c>
      <c r="D14" s="514"/>
      <c r="E14" s="515"/>
      <c r="F14" s="516">
        <v>383.5</v>
      </c>
      <c r="G14" s="516">
        <v>385.87</v>
      </c>
      <c r="H14" s="517">
        <v>2.3700000000000045</v>
      </c>
    </row>
    <row r="15" spans="2:8" ht="15.95" customHeight="1">
      <c r="B15" s="697"/>
      <c r="C15" s="518" t="s">
        <v>424</v>
      </c>
      <c r="D15" s="519"/>
      <c r="E15" s="520"/>
      <c r="F15" s="521">
        <v>379.2</v>
      </c>
      <c r="G15" s="521">
        <v>377.03</v>
      </c>
      <c r="H15" s="522">
        <v>-2.1700000000000159</v>
      </c>
    </row>
    <row r="16" spans="2:8" ht="15.95" customHeight="1">
      <c r="B16" s="697"/>
      <c r="C16" s="523" t="s">
        <v>425</v>
      </c>
      <c r="D16" s="519"/>
      <c r="E16" s="520"/>
      <c r="F16" s="524">
        <v>380.52</v>
      </c>
      <c r="G16" s="524">
        <v>379.74</v>
      </c>
      <c r="H16" s="522">
        <v>-0.77999999999997272</v>
      </c>
    </row>
    <row r="17" spans="2:8" ht="15.95" customHeight="1">
      <c r="B17" s="697"/>
      <c r="C17" s="525" t="s">
        <v>426</v>
      </c>
      <c r="D17" s="222"/>
      <c r="E17" s="526"/>
      <c r="F17" s="521">
        <v>362.06</v>
      </c>
      <c r="G17" s="521">
        <v>368.25</v>
      </c>
      <c r="H17" s="527">
        <v>6.1899999999999977</v>
      </c>
    </row>
    <row r="18" spans="2:8" ht="15.95" customHeight="1">
      <c r="B18" s="697"/>
      <c r="C18" s="518" t="s">
        <v>427</v>
      </c>
      <c r="D18" s="519"/>
      <c r="E18" s="520"/>
      <c r="F18" s="521">
        <v>362.74</v>
      </c>
      <c r="G18" s="521">
        <v>366.98</v>
      </c>
      <c r="H18" s="522">
        <v>4.2400000000000091</v>
      </c>
    </row>
    <row r="19" spans="2:8" ht="15.95" customHeight="1">
      <c r="B19" s="697"/>
      <c r="C19" s="523" t="s">
        <v>428</v>
      </c>
      <c r="D19" s="519"/>
      <c r="E19" s="520"/>
      <c r="F19" s="524">
        <v>362.54</v>
      </c>
      <c r="G19" s="524">
        <v>367.34</v>
      </c>
      <c r="H19" s="522">
        <v>4.7999999999999545</v>
      </c>
    </row>
    <row r="20" spans="2:8" ht="15.95" customHeight="1">
      <c r="B20" s="528"/>
      <c r="C20" s="525" t="s">
        <v>429</v>
      </c>
      <c r="D20" s="222"/>
      <c r="E20" s="526"/>
      <c r="F20" s="521">
        <v>328.5</v>
      </c>
      <c r="G20" s="521">
        <v>337.01</v>
      </c>
      <c r="H20" s="527">
        <v>8.5099999999999909</v>
      </c>
    </row>
    <row r="21" spans="2:8" ht="15.95" customHeight="1">
      <c r="B21" s="528"/>
      <c r="C21" s="518" t="s">
        <v>430</v>
      </c>
      <c r="D21" s="519"/>
      <c r="E21" s="520"/>
      <c r="F21" s="521">
        <v>341.71</v>
      </c>
      <c r="G21" s="521">
        <v>337.69</v>
      </c>
      <c r="H21" s="522">
        <v>-4.0199999999999818</v>
      </c>
    </row>
    <row r="22" spans="2:8" ht="15.95" customHeight="1" thickBot="1">
      <c r="B22" s="529"/>
      <c r="C22" s="530" t="s">
        <v>431</v>
      </c>
      <c r="D22" s="531"/>
      <c r="E22" s="532"/>
      <c r="F22" s="533">
        <v>336.49</v>
      </c>
      <c r="G22" s="533">
        <v>337.42</v>
      </c>
      <c r="H22" s="534">
        <v>0.93000000000000682</v>
      </c>
    </row>
    <row r="23" spans="2:8" ht="15.95" customHeight="1">
      <c r="B23" s="696" t="s">
        <v>432</v>
      </c>
      <c r="C23" s="513" t="s">
        <v>433</v>
      </c>
      <c r="D23" s="514"/>
      <c r="E23" s="515"/>
      <c r="F23" s="516">
        <v>202.36</v>
      </c>
      <c r="G23" s="516">
        <v>199.96</v>
      </c>
      <c r="H23" s="517">
        <v>-2.4000000000000057</v>
      </c>
    </row>
    <row r="24" spans="2:8" ht="15.95" customHeight="1">
      <c r="B24" s="697"/>
      <c r="C24" s="518" t="s">
        <v>434</v>
      </c>
      <c r="D24" s="519"/>
      <c r="E24" s="520"/>
      <c r="F24" s="521">
        <v>241.68</v>
      </c>
      <c r="G24" s="521">
        <v>239.2</v>
      </c>
      <c r="H24" s="522">
        <v>-2.4800000000000182</v>
      </c>
    </row>
    <row r="25" spans="2:8" ht="15.95" customHeight="1">
      <c r="B25" s="697"/>
      <c r="C25" s="523" t="s">
        <v>435</v>
      </c>
      <c r="D25" s="519"/>
      <c r="E25" s="520"/>
      <c r="F25" s="524">
        <v>205.58</v>
      </c>
      <c r="G25" s="524">
        <v>203.17</v>
      </c>
      <c r="H25" s="522">
        <v>-2.410000000000025</v>
      </c>
    </row>
    <row r="26" spans="2:8" ht="15.95" customHeight="1">
      <c r="B26" s="697"/>
      <c r="C26" s="525" t="s">
        <v>427</v>
      </c>
      <c r="D26" s="222"/>
      <c r="E26" s="526"/>
      <c r="F26" s="521">
        <v>270.73</v>
      </c>
      <c r="G26" s="521">
        <v>267.54000000000002</v>
      </c>
      <c r="H26" s="527">
        <v>-3.1899999999999977</v>
      </c>
    </row>
    <row r="27" spans="2:8" ht="15.95" customHeight="1">
      <c r="B27" s="697"/>
      <c r="C27" s="518" t="s">
        <v>436</v>
      </c>
      <c r="D27" s="519"/>
      <c r="E27" s="520"/>
      <c r="F27" s="521">
        <v>315.20999999999998</v>
      </c>
      <c r="G27" s="521">
        <v>327.12</v>
      </c>
      <c r="H27" s="522">
        <v>11.910000000000025</v>
      </c>
    </row>
    <row r="28" spans="2:8" ht="15.95" customHeight="1">
      <c r="B28" s="697"/>
      <c r="C28" s="523" t="s">
        <v>428</v>
      </c>
      <c r="D28" s="519"/>
      <c r="E28" s="520"/>
      <c r="F28" s="524">
        <v>287.24</v>
      </c>
      <c r="G28" s="524">
        <v>289.66000000000003</v>
      </c>
      <c r="H28" s="522">
        <v>2.4200000000000159</v>
      </c>
    </row>
    <row r="29" spans="2:8" ht="15.95" customHeight="1">
      <c r="B29" s="528"/>
      <c r="C29" s="535" t="s">
        <v>429</v>
      </c>
      <c r="D29" s="536"/>
      <c r="E29" s="526"/>
      <c r="F29" s="521">
        <v>224.93</v>
      </c>
      <c r="G29" s="521">
        <v>225.3</v>
      </c>
      <c r="H29" s="527">
        <v>0.37000000000000455</v>
      </c>
    </row>
    <row r="30" spans="2:8" ht="15.95" customHeight="1">
      <c r="B30" s="528"/>
      <c r="C30" s="535" t="s">
        <v>437</v>
      </c>
      <c r="D30" s="536"/>
      <c r="E30" s="526"/>
      <c r="F30" s="521">
        <v>253.05</v>
      </c>
      <c r="G30" s="521">
        <v>262.92</v>
      </c>
      <c r="H30" s="527">
        <v>9.8700000000000045</v>
      </c>
    </row>
    <row r="31" spans="2:8" ht="15.95" customHeight="1">
      <c r="B31" s="528"/>
      <c r="C31" s="537" t="s">
        <v>438</v>
      </c>
      <c r="D31" s="538"/>
      <c r="E31" s="520"/>
      <c r="F31" s="521">
        <v>301.55</v>
      </c>
      <c r="G31" s="521">
        <v>302.33999999999997</v>
      </c>
      <c r="H31" s="522">
        <v>0.78999999999996362</v>
      </c>
    </row>
    <row r="32" spans="2:8" ht="15.95" customHeight="1" thickBot="1">
      <c r="B32" s="529"/>
      <c r="C32" s="530" t="s">
        <v>431</v>
      </c>
      <c r="D32" s="531"/>
      <c r="E32" s="532"/>
      <c r="F32" s="533">
        <v>250.63</v>
      </c>
      <c r="G32" s="533">
        <v>255.97</v>
      </c>
      <c r="H32" s="534">
        <v>5.3400000000000034</v>
      </c>
    </row>
    <row r="33" spans="2:8" ht="15.95" customHeight="1">
      <c r="B33" s="696" t="s">
        <v>439</v>
      </c>
      <c r="C33" s="513" t="s">
        <v>423</v>
      </c>
      <c r="D33" s="514"/>
      <c r="E33" s="515"/>
      <c r="F33" s="516">
        <v>376.09</v>
      </c>
      <c r="G33" s="516">
        <v>376.3</v>
      </c>
      <c r="H33" s="517">
        <v>0.21000000000003638</v>
      </c>
    </row>
    <row r="34" spans="2:8" ht="15.95" customHeight="1">
      <c r="B34" s="697"/>
      <c r="C34" s="518" t="s">
        <v>424</v>
      </c>
      <c r="D34" s="519"/>
      <c r="E34" s="520"/>
      <c r="F34" s="521">
        <v>396.5</v>
      </c>
      <c r="G34" s="521">
        <v>395.42</v>
      </c>
      <c r="H34" s="522">
        <v>-1.0799999999999841</v>
      </c>
    </row>
    <row r="35" spans="2:8" ht="15.95" customHeight="1">
      <c r="B35" s="697"/>
      <c r="C35" s="523" t="s">
        <v>425</v>
      </c>
      <c r="D35" s="519"/>
      <c r="E35" s="520"/>
      <c r="F35" s="524">
        <v>393.46</v>
      </c>
      <c r="G35" s="524">
        <v>392.57</v>
      </c>
      <c r="H35" s="522">
        <v>-0.88999999999998636</v>
      </c>
    </row>
    <row r="36" spans="2:8" ht="15.95" customHeight="1">
      <c r="B36" s="697"/>
      <c r="C36" s="525" t="s">
        <v>426</v>
      </c>
      <c r="D36" s="222"/>
      <c r="E36" s="526"/>
      <c r="F36" s="521">
        <v>383.05</v>
      </c>
      <c r="G36" s="521">
        <v>390.18</v>
      </c>
      <c r="H36" s="527">
        <v>7.1299999999999955</v>
      </c>
    </row>
    <row r="37" spans="2:8" ht="15.95" customHeight="1">
      <c r="B37" s="697"/>
      <c r="C37" s="535" t="s">
        <v>427</v>
      </c>
      <c r="D37" s="536"/>
      <c r="E37" s="526"/>
      <c r="F37" s="521">
        <v>367.83</v>
      </c>
      <c r="G37" s="521">
        <v>381.38</v>
      </c>
      <c r="H37" s="527">
        <v>13.550000000000011</v>
      </c>
    </row>
    <row r="38" spans="2:8" ht="15.95" customHeight="1">
      <c r="B38" s="697"/>
      <c r="C38" s="537" t="s">
        <v>436</v>
      </c>
      <c r="D38" s="538"/>
      <c r="E38" s="520"/>
      <c r="F38" s="521">
        <v>364.25</v>
      </c>
      <c r="G38" s="521">
        <v>372.08</v>
      </c>
      <c r="H38" s="522">
        <v>7.8299999999999841</v>
      </c>
    </row>
    <row r="39" spans="2:8" ht="15.95" customHeight="1">
      <c r="B39" s="528"/>
      <c r="C39" s="523" t="s">
        <v>428</v>
      </c>
      <c r="D39" s="519"/>
      <c r="E39" s="520"/>
      <c r="F39" s="524">
        <v>368.74</v>
      </c>
      <c r="G39" s="524">
        <v>381.53</v>
      </c>
      <c r="H39" s="522">
        <v>12.789999999999964</v>
      </c>
    </row>
    <row r="40" spans="2:8" ht="15.95" customHeight="1">
      <c r="B40" s="528"/>
      <c r="C40" s="535" t="s">
        <v>429</v>
      </c>
      <c r="D40" s="236"/>
      <c r="E40" s="539"/>
      <c r="F40" s="521">
        <v>297.77999999999997</v>
      </c>
      <c r="G40" s="521">
        <v>304.32</v>
      </c>
      <c r="H40" s="527">
        <v>6.5400000000000205</v>
      </c>
    </row>
    <row r="41" spans="2:8" ht="15.95" customHeight="1">
      <c r="B41" s="528"/>
      <c r="C41" s="535" t="s">
        <v>437</v>
      </c>
      <c r="D41" s="536"/>
      <c r="E41" s="526"/>
      <c r="F41" s="521">
        <v>322.79000000000002</v>
      </c>
      <c r="G41" s="521">
        <v>322.98</v>
      </c>
      <c r="H41" s="527">
        <v>0.18999999999999773</v>
      </c>
    </row>
    <row r="42" spans="2:8" ht="15.95" customHeight="1">
      <c r="B42" s="528"/>
      <c r="C42" s="537" t="s">
        <v>438</v>
      </c>
      <c r="D42" s="538"/>
      <c r="E42" s="520"/>
      <c r="F42" s="521">
        <v>305.72000000000003</v>
      </c>
      <c r="G42" s="521">
        <v>307.13</v>
      </c>
      <c r="H42" s="522">
        <v>1.4099999999999682</v>
      </c>
    </row>
    <row r="43" spans="2:8" ht="15.95" customHeight="1" thickBot="1">
      <c r="B43" s="529"/>
      <c r="C43" s="530" t="s">
        <v>431</v>
      </c>
      <c r="D43" s="531"/>
      <c r="E43" s="532"/>
      <c r="F43" s="533">
        <v>318.75</v>
      </c>
      <c r="G43" s="533">
        <v>319.91000000000003</v>
      </c>
      <c r="H43" s="534">
        <v>1.160000000000025</v>
      </c>
    </row>
    <row r="44" spans="2:8" ht="15.95" customHeight="1">
      <c r="B44" s="697" t="s">
        <v>440</v>
      </c>
      <c r="C44" s="525" t="s">
        <v>423</v>
      </c>
      <c r="D44" s="222"/>
      <c r="E44" s="526"/>
      <c r="F44" s="516">
        <v>402.1</v>
      </c>
      <c r="G44" s="516">
        <v>405.48</v>
      </c>
      <c r="H44" s="527">
        <v>3.3799999999999955</v>
      </c>
    </row>
    <row r="45" spans="2:8" ht="15.95" customHeight="1">
      <c r="B45" s="697"/>
      <c r="C45" s="518" t="s">
        <v>424</v>
      </c>
      <c r="D45" s="519"/>
      <c r="E45" s="520"/>
      <c r="F45" s="521">
        <v>396.08</v>
      </c>
      <c r="G45" s="521">
        <v>393.9</v>
      </c>
      <c r="H45" s="522">
        <v>-2.1800000000000068</v>
      </c>
    </row>
    <row r="46" spans="2:8" ht="15.95" customHeight="1">
      <c r="B46" s="697"/>
      <c r="C46" s="523" t="s">
        <v>425</v>
      </c>
      <c r="D46" s="519"/>
      <c r="E46" s="520"/>
      <c r="F46" s="524">
        <v>398.46</v>
      </c>
      <c r="G46" s="524">
        <v>398.48</v>
      </c>
      <c r="H46" s="522">
        <v>2.0000000000038654E-2</v>
      </c>
    </row>
    <row r="47" spans="2:8" ht="15.95" customHeight="1">
      <c r="B47" s="697"/>
      <c r="C47" s="525" t="s">
        <v>426</v>
      </c>
      <c r="D47" s="222"/>
      <c r="E47" s="526"/>
      <c r="F47" s="521">
        <v>387.9</v>
      </c>
      <c r="G47" s="521">
        <v>385.34</v>
      </c>
      <c r="H47" s="527">
        <v>-2.5600000000000023</v>
      </c>
    </row>
    <row r="48" spans="2:8" ht="15.95" customHeight="1">
      <c r="B48" s="697"/>
      <c r="C48" s="518" t="s">
        <v>427</v>
      </c>
      <c r="D48" s="519"/>
      <c r="E48" s="520"/>
      <c r="F48" s="521">
        <v>390.77</v>
      </c>
      <c r="G48" s="521">
        <v>386.49</v>
      </c>
      <c r="H48" s="522">
        <v>-4.2799999999999727</v>
      </c>
    </row>
    <row r="49" spans="2:8" ht="15.95" customHeight="1">
      <c r="B49" s="697"/>
      <c r="C49" s="523" t="s">
        <v>428</v>
      </c>
      <c r="D49" s="519"/>
      <c r="E49" s="520"/>
      <c r="F49" s="524">
        <v>390.13</v>
      </c>
      <c r="G49" s="524">
        <v>386.23</v>
      </c>
      <c r="H49" s="522">
        <v>-3.8999999999999773</v>
      </c>
    </row>
    <row r="50" spans="2:8" ht="15.95" customHeight="1">
      <c r="B50" s="528"/>
      <c r="C50" s="525" t="s">
        <v>429</v>
      </c>
      <c r="D50" s="222"/>
      <c r="E50" s="526"/>
      <c r="F50" s="521">
        <v>330.4</v>
      </c>
      <c r="G50" s="521">
        <v>325.82</v>
      </c>
      <c r="H50" s="527">
        <v>-4.5799999999999841</v>
      </c>
    </row>
    <row r="51" spans="2:8" ht="15.95" customHeight="1">
      <c r="B51" s="528"/>
      <c r="C51" s="518" t="s">
        <v>430</v>
      </c>
      <c r="D51" s="519"/>
      <c r="E51" s="520"/>
      <c r="F51" s="521">
        <v>337.46</v>
      </c>
      <c r="G51" s="521">
        <v>322.37</v>
      </c>
      <c r="H51" s="522">
        <v>-15.089999999999975</v>
      </c>
    </row>
    <row r="52" spans="2:8" ht="15.95" customHeight="1" thickBot="1">
      <c r="B52" s="540"/>
      <c r="C52" s="530" t="s">
        <v>431</v>
      </c>
      <c r="D52" s="531"/>
      <c r="E52" s="532"/>
      <c r="F52" s="533">
        <v>334.01</v>
      </c>
      <c r="G52" s="533">
        <v>324.06</v>
      </c>
      <c r="H52" s="534">
        <v>-9.9499999999999886</v>
      </c>
    </row>
    <row r="53" spans="2:8">
      <c r="H53" s="99" t="s">
        <v>60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B1" sqref="A1:B1"/>
    </sheetView>
  </sheetViews>
  <sheetFormatPr baseColWidth="10" defaultColWidth="9.140625" defaultRowHeight="11.25"/>
  <cols>
    <col min="1" max="1" width="1" style="222" customWidth="1"/>
    <col min="2" max="2" width="48" style="222" customWidth="1"/>
    <col min="3" max="3" width="21.85546875" style="222" customWidth="1"/>
    <col min="4" max="4" width="19" style="222" customWidth="1"/>
    <col min="5" max="5" width="35.42578125" style="222" customWidth="1"/>
    <col min="6" max="6" width="4.140625" style="222" customWidth="1"/>
    <col min="7" max="16384" width="9.140625" style="222"/>
  </cols>
  <sheetData>
    <row r="2" spans="2:7" ht="10.15" customHeight="1" thickBot="1">
      <c r="B2" s="541"/>
      <c r="C2" s="541"/>
      <c r="D2" s="541"/>
      <c r="E2" s="541"/>
    </row>
    <row r="3" spans="2:7" ht="18.600000000000001" customHeight="1" thickBot="1">
      <c r="B3" s="686" t="s">
        <v>441</v>
      </c>
      <c r="C3" s="687"/>
      <c r="D3" s="687"/>
      <c r="E3" s="688"/>
    </row>
    <row r="4" spans="2:7" ht="13.15" customHeight="1" thickBot="1">
      <c r="B4" s="706" t="s">
        <v>442</v>
      </c>
      <c r="C4" s="706"/>
      <c r="D4" s="706"/>
      <c r="E4" s="706"/>
      <c r="F4" s="225"/>
      <c r="G4" s="225"/>
    </row>
    <row r="5" spans="2:7" ht="40.15" customHeight="1">
      <c r="B5" s="542" t="s">
        <v>443</v>
      </c>
      <c r="C5" s="543" t="s">
        <v>149</v>
      </c>
      <c r="D5" s="543" t="s">
        <v>150</v>
      </c>
      <c r="E5" s="544" t="s">
        <v>151</v>
      </c>
      <c r="F5" s="225"/>
      <c r="G5" s="225"/>
    </row>
    <row r="6" spans="2:7" ht="12.95" customHeight="1">
      <c r="B6" s="545" t="s">
        <v>444</v>
      </c>
      <c r="C6" s="546">
        <v>225.28</v>
      </c>
      <c r="D6" s="546">
        <v>225.28</v>
      </c>
      <c r="E6" s="547">
        <v>0</v>
      </c>
    </row>
    <row r="7" spans="2:7" ht="12.95" customHeight="1">
      <c r="B7" s="548" t="s">
        <v>445</v>
      </c>
      <c r="C7" s="549">
        <v>201.82</v>
      </c>
      <c r="D7" s="549">
        <v>202.55</v>
      </c>
      <c r="E7" s="547">
        <v>0.73000000000001819</v>
      </c>
    </row>
    <row r="8" spans="2:7" ht="12.95" customHeight="1">
      <c r="B8" s="548" t="s">
        <v>446</v>
      </c>
      <c r="C8" s="549">
        <v>95.38</v>
      </c>
      <c r="D8" s="549">
        <v>96.11</v>
      </c>
      <c r="E8" s="547">
        <v>0.73000000000000398</v>
      </c>
    </row>
    <row r="9" spans="2:7" ht="12.95" customHeight="1">
      <c r="B9" s="548" t="s">
        <v>447</v>
      </c>
      <c r="C9" s="549">
        <v>226.23</v>
      </c>
      <c r="D9" s="549">
        <v>226.92</v>
      </c>
      <c r="E9" s="547">
        <v>0.68999999999999773</v>
      </c>
    </row>
    <row r="10" spans="2:7" ht="12.95" customHeight="1" thickBot="1">
      <c r="B10" s="550" t="s">
        <v>448</v>
      </c>
      <c r="C10" s="551">
        <v>214.68</v>
      </c>
      <c r="D10" s="551">
        <v>214.25</v>
      </c>
      <c r="E10" s="552">
        <v>-0.43000000000000682</v>
      </c>
    </row>
    <row r="11" spans="2:7" ht="12.95" customHeight="1" thickBot="1">
      <c r="B11" s="553"/>
      <c r="C11" s="554"/>
      <c r="D11" s="555"/>
      <c r="E11" s="556"/>
    </row>
    <row r="12" spans="2:7" ht="15.75" customHeight="1" thickBot="1">
      <c r="B12" s="686" t="s">
        <v>449</v>
      </c>
      <c r="C12" s="687"/>
      <c r="D12" s="687"/>
      <c r="E12" s="688"/>
    </row>
    <row r="13" spans="2:7" ht="12" customHeight="1" thickBot="1">
      <c r="B13" s="707"/>
      <c r="C13" s="707"/>
      <c r="D13" s="707"/>
      <c r="E13" s="707"/>
    </row>
    <row r="14" spans="2:7" ht="40.15" customHeight="1">
      <c r="B14" s="557" t="s">
        <v>450</v>
      </c>
      <c r="C14" s="543" t="s">
        <v>149</v>
      </c>
      <c r="D14" s="543" t="s">
        <v>150</v>
      </c>
      <c r="E14" s="558" t="s">
        <v>151</v>
      </c>
    </row>
    <row r="15" spans="2:7" ht="12.95" customHeight="1">
      <c r="B15" s="559" t="s">
        <v>451</v>
      </c>
      <c r="C15" s="560"/>
      <c r="D15" s="560"/>
      <c r="E15" s="561"/>
    </row>
    <row r="16" spans="2:7" ht="12.95" customHeight="1">
      <c r="B16" s="559" t="s">
        <v>452</v>
      </c>
      <c r="C16" s="562">
        <v>76.86</v>
      </c>
      <c r="D16" s="562">
        <v>79.56</v>
      </c>
      <c r="E16" s="563">
        <v>2.7000000000000028</v>
      </c>
    </row>
    <row r="17" spans="2:5" ht="12.95" customHeight="1">
      <c r="B17" s="559" t="s">
        <v>453</v>
      </c>
      <c r="C17" s="562">
        <v>210.3</v>
      </c>
      <c r="D17" s="562">
        <v>215.7</v>
      </c>
      <c r="E17" s="563">
        <v>5.3999999999999773</v>
      </c>
    </row>
    <row r="18" spans="2:5" ht="12.95" customHeight="1">
      <c r="B18" s="559" t="s">
        <v>454</v>
      </c>
      <c r="C18" s="562">
        <v>82.95</v>
      </c>
      <c r="D18" s="562">
        <v>91.24</v>
      </c>
      <c r="E18" s="563">
        <v>8.289999999999992</v>
      </c>
    </row>
    <row r="19" spans="2:5" ht="12.95" customHeight="1">
      <c r="B19" s="559" t="s">
        <v>455</v>
      </c>
      <c r="C19" s="562">
        <v>134.63</v>
      </c>
      <c r="D19" s="562">
        <v>139.63</v>
      </c>
      <c r="E19" s="563">
        <v>5</v>
      </c>
    </row>
    <row r="20" spans="2:5" ht="12.95" customHeight="1">
      <c r="B20" s="564" t="s">
        <v>456</v>
      </c>
      <c r="C20" s="565">
        <v>132.62</v>
      </c>
      <c r="D20" s="565">
        <v>137.08000000000001</v>
      </c>
      <c r="E20" s="566">
        <v>4.460000000000008</v>
      </c>
    </row>
    <row r="21" spans="2:5" ht="12.95" customHeight="1">
      <c r="B21" s="559" t="s">
        <v>457</v>
      </c>
      <c r="C21" s="567"/>
      <c r="D21" s="567"/>
      <c r="E21" s="568"/>
    </row>
    <row r="22" spans="2:5" ht="12.95" customHeight="1">
      <c r="B22" s="559" t="s">
        <v>458</v>
      </c>
      <c r="C22" s="567">
        <v>165.32</v>
      </c>
      <c r="D22" s="567">
        <v>167.67</v>
      </c>
      <c r="E22" s="568">
        <v>2.3499999999999943</v>
      </c>
    </row>
    <row r="23" spans="2:5" ht="12.95" customHeight="1">
      <c r="B23" s="559" t="s">
        <v>459</v>
      </c>
      <c r="C23" s="567">
        <v>287.77999999999997</v>
      </c>
      <c r="D23" s="567">
        <v>293.66000000000003</v>
      </c>
      <c r="E23" s="568">
        <v>5.8800000000000523</v>
      </c>
    </row>
    <row r="24" spans="2:5" ht="12.95" customHeight="1">
      <c r="B24" s="559" t="s">
        <v>460</v>
      </c>
      <c r="C24" s="567">
        <v>350</v>
      </c>
      <c r="D24" s="567">
        <v>350</v>
      </c>
      <c r="E24" s="568">
        <v>0</v>
      </c>
    </row>
    <row r="25" spans="2:5" ht="12.95" customHeight="1">
      <c r="B25" s="559" t="s">
        <v>461</v>
      </c>
      <c r="C25" s="567">
        <v>207.44</v>
      </c>
      <c r="D25" s="567">
        <v>210.68</v>
      </c>
      <c r="E25" s="568">
        <v>3.2400000000000091</v>
      </c>
    </row>
    <row r="26" spans="2:5" ht="12.95" customHeight="1" thickBot="1">
      <c r="B26" s="569" t="s">
        <v>462</v>
      </c>
      <c r="C26" s="570">
        <v>252.56</v>
      </c>
      <c r="D26" s="570">
        <v>257.29000000000002</v>
      </c>
      <c r="E26" s="571">
        <v>4.7300000000000182</v>
      </c>
    </row>
    <row r="27" spans="2:5" ht="12.95" customHeight="1">
      <c r="B27" s="572"/>
      <c r="C27" s="573"/>
      <c r="D27" s="573"/>
      <c r="E27" s="574"/>
    </row>
    <row r="28" spans="2:5" ht="18.600000000000001" customHeight="1">
      <c r="B28" s="698" t="s">
        <v>463</v>
      </c>
      <c r="C28" s="698"/>
      <c r="D28" s="698"/>
      <c r="E28" s="698"/>
    </row>
    <row r="29" spans="2:5" ht="10.5" customHeight="1" thickBot="1">
      <c r="B29" s="500"/>
      <c r="C29" s="500"/>
      <c r="D29" s="500"/>
      <c r="E29" s="500"/>
    </row>
    <row r="30" spans="2:5" ht="18.600000000000001" customHeight="1" thickBot="1">
      <c r="B30" s="686" t="s">
        <v>464</v>
      </c>
      <c r="C30" s="687"/>
      <c r="D30" s="687"/>
      <c r="E30" s="688"/>
    </row>
    <row r="31" spans="2:5" ht="14.45" customHeight="1" thickBot="1">
      <c r="B31" s="702" t="s">
        <v>465</v>
      </c>
      <c r="C31" s="702"/>
      <c r="D31" s="702"/>
      <c r="E31" s="702"/>
    </row>
    <row r="32" spans="2:5" ht="40.15" customHeight="1">
      <c r="B32" s="575" t="s">
        <v>466</v>
      </c>
      <c r="C32" s="543" t="s">
        <v>149</v>
      </c>
      <c r="D32" s="543" t="s">
        <v>150</v>
      </c>
      <c r="E32" s="576" t="s">
        <v>151</v>
      </c>
    </row>
    <row r="33" spans="2:5" ht="20.100000000000001" customHeight="1">
      <c r="B33" s="577" t="s">
        <v>467</v>
      </c>
      <c r="C33" s="578">
        <v>617.07000000000005</v>
      </c>
      <c r="D33" s="578">
        <v>610.91</v>
      </c>
      <c r="E33" s="579">
        <v>-6.1600000000000819</v>
      </c>
    </row>
    <row r="34" spans="2:5" ht="20.100000000000001" customHeight="1">
      <c r="B34" s="580" t="s">
        <v>468</v>
      </c>
      <c r="C34" s="581">
        <v>575.15</v>
      </c>
      <c r="D34" s="581">
        <v>570.74</v>
      </c>
      <c r="E34" s="579">
        <v>-4.4099999999999682</v>
      </c>
    </row>
    <row r="35" spans="2:5" ht="12" thickBot="1">
      <c r="B35" s="582" t="s">
        <v>469</v>
      </c>
      <c r="C35" s="583">
        <v>596.11</v>
      </c>
      <c r="D35" s="583">
        <v>590.82000000000005</v>
      </c>
      <c r="E35" s="584">
        <v>-5.2899999999999636</v>
      </c>
    </row>
    <row r="36" spans="2:5">
      <c r="B36" s="585"/>
      <c r="E36" s="586"/>
    </row>
    <row r="37" spans="2:5" ht="12" thickBot="1">
      <c r="B37" s="703" t="s">
        <v>470</v>
      </c>
      <c r="C37" s="704"/>
      <c r="D37" s="704"/>
      <c r="E37" s="705"/>
    </row>
    <row r="38" spans="2:5" ht="40.15" customHeight="1">
      <c r="B38" s="575" t="s">
        <v>471</v>
      </c>
      <c r="C38" s="587" t="s">
        <v>149</v>
      </c>
      <c r="D38" s="587" t="s">
        <v>150</v>
      </c>
      <c r="E38" s="576" t="s">
        <v>151</v>
      </c>
    </row>
    <row r="39" spans="2:5">
      <c r="B39" s="588" t="s">
        <v>155</v>
      </c>
      <c r="C39" s="578">
        <v>662.1</v>
      </c>
      <c r="D39" s="578">
        <v>662.62</v>
      </c>
      <c r="E39" s="589">
        <v>0.51999999999998181</v>
      </c>
    </row>
    <row r="40" spans="2:5">
      <c r="B40" s="590" t="s">
        <v>162</v>
      </c>
      <c r="C40" s="581">
        <v>622.99</v>
      </c>
      <c r="D40" s="581">
        <v>622.99</v>
      </c>
      <c r="E40" s="579">
        <v>0</v>
      </c>
    </row>
    <row r="41" spans="2:5">
      <c r="B41" s="590" t="s">
        <v>226</v>
      </c>
      <c r="C41" s="581">
        <v>688.2</v>
      </c>
      <c r="D41" s="581">
        <v>671.08</v>
      </c>
      <c r="E41" s="579">
        <v>-17.120000000000005</v>
      </c>
    </row>
    <row r="42" spans="2:5">
      <c r="B42" s="590" t="s">
        <v>153</v>
      </c>
      <c r="C42" s="581">
        <v>601.83000000000004</v>
      </c>
      <c r="D42" s="581">
        <v>601.83000000000004</v>
      </c>
      <c r="E42" s="579">
        <v>0</v>
      </c>
    </row>
    <row r="43" spans="2:5">
      <c r="B43" s="590" t="s">
        <v>472</v>
      </c>
      <c r="C43" s="581">
        <v>643.95000000000005</v>
      </c>
      <c r="D43" s="581">
        <v>624.98</v>
      </c>
      <c r="E43" s="579">
        <v>-18.970000000000027</v>
      </c>
    </row>
    <row r="44" spans="2:5">
      <c r="B44" s="590" t="s">
        <v>168</v>
      </c>
      <c r="C44" s="581">
        <v>600.30999999999995</v>
      </c>
      <c r="D44" s="581">
        <v>600.30999999999995</v>
      </c>
      <c r="E44" s="579">
        <v>0</v>
      </c>
    </row>
    <row r="45" spans="2:5">
      <c r="B45" s="590" t="s">
        <v>184</v>
      </c>
      <c r="C45" s="581">
        <v>557.04999999999995</v>
      </c>
      <c r="D45" s="581">
        <v>567.38</v>
      </c>
      <c r="E45" s="579">
        <v>10.330000000000041</v>
      </c>
    </row>
    <row r="46" spans="2:5">
      <c r="B46" s="591" t="s">
        <v>174</v>
      </c>
      <c r="C46" s="592">
        <v>665.02</v>
      </c>
      <c r="D46" s="592">
        <v>653.02</v>
      </c>
      <c r="E46" s="593">
        <v>-12</v>
      </c>
    </row>
    <row r="47" spans="2:5" ht="12" thickBot="1">
      <c r="B47" s="582" t="s">
        <v>469</v>
      </c>
      <c r="C47" s="583">
        <v>624.57000000000005</v>
      </c>
      <c r="D47" s="583">
        <v>617.49</v>
      </c>
      <c r="E47" s="584">
        <v>-7.0800000000000409</v>
      </c>
    </row>
    <row r="48" spans="2:5">
      <c r="E48" s="99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99" customWidth="1"/>
    <col min="2" max="2" width="32.85546875" style="499" customWidth="1"/>
    <col min="3" max="3" width="14.7109375" style="499" customWidth="1"/>
    <col min="4" max="4" width="15" style="499" customWidth="1"/>
    <col min="5" max="5" width="11.7109375" style="499" customWidth="1"/>
    <col min="6" max="6" width="14.85546875" style="499" customWidth="1"/>
    <col min="7" max="7" width="15.140625" style="499" customWidth="1"/>
    <col min="8" max="8" width="11.7109375" style="499" customWidth="1"/>
    <col min="9" max="9" width="15.5703125" style="499" customWidth="1"/>
    <col min="10" max="10" width="14.85546875" style="499" customWidth="1"/>
    <col min="11" max="11" width="13.28515625" style="499" customWidth="1"/>
    <col min="12" max="12" width="3.28515625" style="499" customWidth="1"/>
    <col min="13" max="13" width="11.42578125" style="499"/>
    <col min="14" max="14" width="16.140625" style="499" customWidth="1"/>
    <col min="15" max="16384" width="11.42578125" style="499"/>
  </cols>
  <sheetData>
    <row r="1" spans="2:20" hidden="1">
      <c r="B1" s="594"/>
      <c r="C1" s="594"/>
      <c r="D1" s="594"/>
      <c r="E1" s="594"/>
      <c r="F1" s="594"/>
      <c r="G1" s="594"/>
      <c r="H1" s="594"/>
      <c r="I1" s="594"/>
      <c r="J1" s="594"/>
      <c r="K1" s="595"/>
      <c r="L1" s="714" t="s">
        <v>473</v>
      </c>
      <c r="M1" s="715"/>
      <c r="N1" s="715"/>
      <c r="O1" s="715"/>
      <c r="P1" s="715"/>
      <c r="Q1" s="715"/>
      <c r="R1" s="715"/>
      <c r="S1" s="715"/>
      <c r="T1" s="715"/>
    </row>
    <row r="2" spans="2:20" ht="21.6" customHeight="1">
      <c r="B2" s="594"/>
      <c r="C2" s="594"/>
      <c r="D2" s="594"/>
      <c r="E2" s="594"/>
      <c r="F2" s="594"/>
      <c r="G2" s="594"/>
      <c r="H2" s="594"/>
      <c r="I2" s="594"/>
      <c r="J2" s="594"/>
      <c r="K2" s="596"/>
      <c r="L2" s="597"/>
      <c r="M2" s="598"/>
      <c r="N2" s="598"/>
      <c r="O2" s="598"/>
      <c r="P2" s="598"/>
      <c r="Q2" s="598"/>
      <c r="R2" s="598"/>
      <c r="S2" s="598"/>
      <c r="T2" s="598"/>
    </row>
    <row r="3" spans="2:20" ht="9.6" customHeight="1"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</row>
    <row r="4" spans="2:20" ht="23.45" customHeight="1" thickBot="1">
      <c r="B4" s="675" t="s">
        <v>474</v>
      </c>
      <c r="C4" s="675"/>
      <c r="D4" s="675"/>
      <c r="E4" s="675"/>
      <c r="F4" s="675"/>
      <c r="G4" s="675"/>
      <c r="H4" s="675"/>
      <c r="I4" s="675"/>
      <c r="J4" s="675"/>
      <c r="K4" s="675"/>
      <c r="L4" s="598"/>
      <c r="M4" s="598"/>
      <c r="N4" s="598"/>
      <c r="O4" s="598"/>
      <c r="P4" s="598"/>
      <c r="Q4" s="598"/>
      <c r="R4" s="598"/>
      <c r="S4" s="594"/>
      <c r="T4" s="594"/>
    </row>
    <row r="5" spans="2:20" ht="21" customHeight="1" thickBot="1">
      <c r="B5" s="686" t="s">
        <v>475</v>
      </c>
      <c r="C5" s="687"/>
      <c r="D5" s="687"/>
      <c r="E5" s="687"/>
      <c r="F5" s="687"/>
      <c r="G5" s="687"/>
      <c r="H5" s="687"/>
      <c r="I5" s="687"/>
      <c r="J5" s="687"/>
      <c r="K5" s="688"/>
      <c r="L5" s="599"/>
      <c r="M5" s="599"/>
      <c r="N5" s="599"/>
      <c r="O5" s="599"/>
      <c r="P5" s="599"/>
      <c r="Q5" s="599"/>
      <c r="R5" s="599"/>
      <c r="S5" s="594"/>
      <c r="T5" s="594"/>
    </row>
    <row r="6" spans="2:20" ht="13.15" customHeight="1">
      <c r="L6" s="598"/>
      <c r="M6" s="598"/>
      <c r="N6" s="598"/>
      <c r="O6" s="598"/>
      <c r="P6" s="598"/>
      <c r="Q6" s="598"/>
      <c r="R6" s="599"/>
      <c r="S6" s="594"/>
      <c r="T6" s="594"/>
    </row>
    <row r="7" spans="2:20" ht="13.15" customHeight="1">
      <c r="B7" s="716" t="s">
        <v>476</v>
      </c>
      <c r="C7" s="716"/>
      <c r="D7" s="716"/>
      <c r="E7" s="716"/>
      <c r="F7" s="716"/>
      <c r="G7" s="716"/>
      <c r="H7" s="716"/>
      <c r="I7" s="716"/>
      <c r="J7" s="716"/>
      <c r="K7" s="716"/>
      <c r="L7" s="598"/>
      <c r="M7" s="598"/>
      <c r="N7" s="598"/>
      <c r="O7" s="598"/>
      <c r="P7" s="598"/>
      <c r="Q7" s="598"/>
      <c r="R7" s="599"/>
      <c r="S7" s="594"/>
      <c r="T7" s="594"/>
    </row>
    <row r="8" spans="2:20" ht="13.5" thickBot="1">
      <c r="B8" s="222"/>
      <c r="C8" s="222"/>
      <c r="D8" s="222"/>
      <c r="E8" s="222"/>
      <c r="F8" s="222"/>
      <c r="G8" s="222"/>
      <c r="H8" s="222"/>
      <c r="I8" s="222"/>
      <c r="J8" s="222"/>
      <c r="K8" s="222"/>
    </row>
    <row r="9" spans="2:20" ht="19.899999999999999" customHeight="1">
      <c r="B9" s="708" t="s">
        <v>477</v>
      </c>
      <c r="C9" s="717" t="s">
        <v>478</v>
      </c>
      <c r="D9" s="718"/>
      <c r="E9" s="712"/>
      <c r="F9" s="710" t="s">
        <v>479</v>
      </c>
      <c r="G9" s="711"/>
      <c r="H9" s="712"/>
      <c r="I9" s="710" t="s">
        <v>480</v>
      </c>
      <c r="J9" s="711"/>
      <c r="K9" s="713"/>
    </row>
    <row r="10" spans="2:20" ht="37.15" customHeight="1">
      <c r="B10" s="709"/>
      <c r="C10" s="600" t="s">
        <v>149</v>
      </c>
      <c r="D10" s="600" t="s">
        <v>150</v>
      </c>
      <c r="E10" s="601" t="s">
        <v>151</v>
      </c>
      <c r="F10" s="602" t="s">
        <v>149</v>
      </c>
      <c r="G10" s="602" t="s">
        <v>150</v>
      </c>
      <c r="H10" s="601" t="s">
        <v>151</v>
      </c>
      <c r="I10" s="602" t="s">
        <v>149</v>
      </c>
      <c r="J10" s="602" t="s">
        <v>150</v>
      </c>
      <c r="K10" s="603" t="s">
        <v>151</v>
      </c>
    </row>
    <row r="11" spans="2:20" ht="30" customHeight="1" thickBot="1">
      <c r="B11" s="604" t="s">
        <v>481</v>
      </c>
      <c r="C11" s="605">
        <v>177.51</v>
      </c>
      <c r="D11" s="605">
        <v>177.78</v>
      </c>
      <c r="E11" s="606">
        <v>0.27000000000001023</v>
      </c>
      <c r="F11" s="605">
        <v>176.22</v>
      </c>
      <c r="G11" s="605">
        <v>176.49</v>
      </c>
      <c r="H11" s="606">
        <v>0.27000000000001023</v>
      </c>
      <c r="I11" s="605">
        <v>172.75</v>
      </c>
      <c r="J11" s="605">
        <v>174.15</v>
      </c>
      <c r="K11" s="607">
        <v>1.4000000000000057</v>
      </c>
    </row>
    <row r="12" spans="2:20" ht="19.899999999999999" customHeight="1">
      <c r="B12" s="222"/>
      <c r="C12" s="222"/>
      <c r="D12" s="222"/>
      <c r="E12" s="222"/>
      <c r="F12" s="222"/>
      <c r="G12" s="222"/>
      <c r="H12" s="222"/>
      <c r="I12" s="222"/>
      <c r="J12" s="222"/>
      <c r="K12" s="222"/>
    </row>
    <row r="13" spans="2:20" ht="19.899999999999999" customHeight="1" thickBot="1">
      <c r="B13" s="222"/>
      <c r="C13" s="222"/>
      <c r="D13" s="222"/>
      <c r="E13" s="222"/>
      <c r="F13" s="222"/>
      <c r="G13" s="222"/>
      <c r="H13" s="222"/>
      <c r="I13" s="222"/>
      <c r="J13" s="222"/>
      <c r="K13" s="222"/>
    </row>
    <row r="14" spans="2:20" ht="19.899999999999999" customHeight="1">
      <c r="B14" s="708" t="s">
        <v>477</v>
      </c>
      <c r="C14" s="710" t="s">
        <v>482</v>
      </c>
      <c r="D14" s="711"/>
      <c r="E14" s="712"/>
      <c r="F14" s="710" t="s">
        <v>483</v>
      </c>
      <c r="G14" s="711"/>
      <c r="H14" s="712"/>
      <c r="I14" s="710" t="s">
        <v>484</v>
      </c>
      <c r="J14" s="711"/>
      <c r="K14" s="713"/>
    </row>
    <row r="15" spans="2:20" ht="37.15" customHeight="1">
      <c r="B15" s="709"/>
      <c r="C15" s="602" t="s">
        <v>149</v>
      </c>
      <c r="D15" s="602" t="s">
        <v>150</v>
      </c>
      <c r="E15" s="601" t="s">
        <v>151</v>
      </c>
      <c r="F15" s="602" t="s">
        <v>149</v>
      </c>
      <c r="G15" s="602" t="s">
        <v>150</v>
      </c>
      <c r="H15" s="601" t="s">
        <v>151</v>
      </c>
      <c r="I15" s="602" t="s">
        <v>149</v>
      </c>
      <c r="J15" s="602" t="s">
        <v>150</v>
      </c>
      <c r="K15" s="603" t="s">
        <v>151</v>
      </c>
    </row>
    <row r="16" spans="2:20" ht="30" customHeight="1" thickBot="1">
      <c r="B16" s="604" t="s">
        <v>481</v>
      </c>
      <c r="C16" s="605">
        <v>172.3</v>
      </c>
      <c r="D16" s="605">
        <v>175.08</v>
      </c>
      <c r="E16" s="606">
        <v>2.7800000000000011</v>
      </c>
      <c r="F16" s="605">
        <v>172.31</v>
      </c>
      <c r="G16" s="605">
        <v>174.72</v>
      </c>
      <c r="H16" s="606">
        <v>2.4099999999999966</v>
      </c>
      <c r="I16" s="605">
        <v>167.98</v>
      </c>
      <c r="J16" s="605">
        <v>169.45</v>
      </c>
      <c r="K16" s="607">
        <v>1.4699999999999989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86" t="s">
        <v>485</v>
      </c>
      <c r="C19" s="687"/>
      <c r="D19" s="687"/>
      <c r="E19" s="687"/>
      <c r="F19" s="687"/>
      <c r="G19" s="687"/>
      <c r="H19" s="687"/>
      <c r="I19" s="687"/>
      <c r="J19" s="687"/>
      <c r="K19" s="688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708" t="s">
        <v>486</v>
      </c>
      <c r="C22" s="710" t="s">
        <v>487</v>
      </c>
      <c r="D22" s="711"/>
      <c r="E22" s="712"/>
      <c r="F22" s="710" t="s">
        <v>488</v>
      </c>
      <c r="G22" s="711"/>
      <c r="H22" s="712"/>
      <c r="I22" s="710" t="s">
        <v>489</v>
      </c>
      <c r="J22" s="711"/>
      <c r="K22" s="713"/>
    </row>
    <row r="23" spans="2:11" ht="37.15" customHeight="1">
      <c r="B23" s="709"/>
      <c r="C23" s="602" t="s">
        <v>149</v>
      </c>
      <c r="D23" s="602" t="s">
        <v>150</v>
      </c>
      <c r="E23" s="601" t="s">
        <v>151</v>
      </c>
      <c r="F23" s="602" t="s">
        <v>149</v>
      </c>
      <c r="G23" s="602" t="s">
        <v>150</v>
      </c>
      <c r="H23" s="601" t="s">
        <v>151</v>
      </c>
      <c r="I23" s="602" t="s">
        <v>149</v>
      </c>
      <c r="J23" s="602" t="s">
        <v>150</v>
      </c>
      <c r="K23" s="603" t="s">
        <v>151</v>
      </c>
    </row>
    <row r="24" spans="2:11" ht="30" customHeight="1">
      <c r="B24" s="608" t="s">
        <v>490</v>
      </c>
      <c r="C24" s="609" t="s">
        <v>278</v>
      </c>
      <c r="D24" s="609" t="s">
        <v>278</v>
      </c>
      <c r="E24" s="610" t="s">
        <v>278</v>
      </c>
      <c r="F24" s="609">
        <v>1.49</v>
      </c>
      <c r="G24" s="609">
        <v>1.49</v>
      </c>
      <c r="H24" s="610">
        <v>0</v>
      </c>
      <c r="I24" s="609">
        <v>1.46</v>
      </c>
      <c r="J24" s="609">
        <v>1.46</v>
      </c>
      <c r="K24" s="611">
        <v>0</v>
      </c>
    </row>
    <row r="25" spans="2:11" ht="30" customHeight="1">
      <c r="B25" s="608" t="s">
        <v>491</v>
      </c>
      <c r="C25" s="609">
        <v>1.47</v>
      </c>
      <c r="D25" s="609">
        <v>1.47</v>
      </c>
      <c r="E25" s="610">
        <v>0</v>
      </c>
      <c r="F25" s="609">
        <v>1.45</v>
      </c>
      <c r="G25" s="609">
        <v>1.45</v>
      </c>
      <c r="H25" s="610">
        <v>0</v>
      </c>
      <c r="I25" s="609">
        <v>1.43</v>
      </c>
      <c r="J25" s="609">
        <v>1.43</v>
      </c>
      <c r="K25" s="611">
        <v>0</v>
      </c>
    </row>
    <row r="26" spans="2:11" ht="30" customHeight="1">
      <c r="B26" s="608" t="s">
        <v>492</v>
      </c>
      <c r="C26" s="609">
        <v>1.43</v>
      </c>
      <c r="D26" s="609">
        <v>1.44</v>
      </c>
      <c r="E26" s="610">
        <v>1.0000000000000009E-2</v>
      </c>
      <c r="F26" s="609">
        <v>1.42</v>
      </c>
      <c r="G26" s="609">
        <v>1.42</v>
      </c>
      <c r="H26" s="610">
        <v>0</v>
      </c>
      <c r="I26" s="609">
        <v>1.41</v>
      </c>
      <c r="J26" s="609">
        <v>1.41</v>
      </c>
      <c r="K26" s="611">
        <v>0</v>
      </c>
    </row>
    <row r="27" spans="2:11" ht="30" customHeight="1">
      <c r="B27" s="608" t="s">
        <v>493</v>
      </c>
      <c r="C27" s="609">
        <v>1.46</v>
      </c>
      <c r="D27" s="609">
        <v>1.47</v>
      </c>
      <c r="E27" s="610">
        <v>1.0000000000000009E-2</v>
      </c>
      <c r="F27" s="609">
        <v>1.46</v>
      </c>
      <c r="G27" s="609">
        <v>1.46</v>
      </c>
      <c r="H27" s="610">
        <v>0</v>
      </c>
      <c r="I27" s="609">
        <v>1.44</v>
      </c>
      <c r="J27" s="609">
        <v>1.45</v>
      </c>
      <c r="K27" s="611">
        <v>1.0000000000000009E-2</v>
      </c>
    </row>
    <row r="28" spans="2:11" ht="30" customHeight="1">
      <c r="B28" s="608" t="s">
        <v>494</v>
      </c>
      <c r="C28" s="609">
        <v>1.44</v>
      </c>
      <c r="D28" s="609">
        <v>1.44</v>
      </c>
      <c r="E28" s="610">
        <v>0</v>
      </c>
      <c r="F28" s="609">
        <v>1.42</v>
      </c>
      <c r="G28" s="609">
        <v>1.42</v>
      </c>
      <c r="H28" s="610">
        <v>0</v>
      </c>
      <c r="I28" s="609">
        <v>1.84</v>
      </c>
      <c r="J28" s="609">
        <v>1.84</v>
      </c>
      <c r="K28" s="611">
        <v>0</v>
      </c>
    </row>
    <row r="29" spans="2:11" ht="30" customHeight="1">
      <c r="B29" s="608" t="s">
        <v>495</v>
      </c>
      <c r="C29" s="609">
        <v>1.42</v>
      </c>
      <c r="D29" s="609">
        <v>1.44</v>
      </c>
      <c r="E29" s="610">
        <v>2.0000000000000018E-2</v>
      </c>
      <c r="F29" s="609">
        <v>1.42</v>
      </c>
      <c r="G29" s="609">
        <v>1.42</v>
      </c>
      <c r="H29" s="610">
        <v>0</v>
      </c>
      <c r="I29" s="609">
        <v>1.4</v>
      </c>
      <c r="J29" s="609">
        <v>1.42</v>
      </c>
      <c r="K29" s="611">
        <v>2.0000000000000018E-2</v>
      </c>
    </row>
    <row r="30" spans="2:11" ht="30" customHeight="1">
      <c r="B30" s="608" t="s">
        <v>496</v>
      </c>
      <c r="C30" s="609">
        <v>1.43</v>
      </c>
      <c r="D30" s="609">
        <v>1.44</v>
      </c>
      <c r="E30" s="610">
        <v>1.0000000000000009E-2</v>
      </c>
      <c r="F30" s="609">
        <v>1.42</v>
      </c>
      <c r="G30" s="609">
        <v>1.44</v>
      </c>
      <c r="H30" s="610">
        <v>2.0000000000000018E-2</v>
      </c>
      <c r="I30" s="609">
        <v>1.48</v>
      </c>
      <c r="J30" s="609">
        <v>1.49</v>
      </c>
      <c r="K30" s="611">
        <v>1.0000000000000009E-2</v>
      </c>
    </row>
    <row r="31" spans="2:11" ht="30" customHeight="1" thickBot="1">
      <c r="B31" s="612" t="s">
        <v>497</v>
      </c>
      <c r="C31" s="613">
        <v>1.46</v>
      </c>
      <c r="D31" s="613">
        <v>1.47</v>
      </c>
      <c r="E31" s="614">
        <v>1.0000000000000009E-2</v>
      </c>
      <c r="F31" s="613">
        <v>1.42</v>
      </c>
      <c r="G31" s="613">
        <v>1.42</v>
      </c>
      <c r="H31" s="614">
        <v>0</v>
      </c>
      <c r="I31" s="613">
        <v>1.41</v>
      </c>
      <c r="J31" s="613">
        <v>1.41</v>
      </c>
      <c r="K31" s="615">
        <v>0</v>
      </c>
    </row>
    <row r="32" spans="2:11">
      <c r="K32" s="99" t="s">
        <v>60</v>
      </c>
    </row>
    <row r="34" spans="11:11">
      <c r="K34" s="243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22" customWidth="1"/>
    <col min="2" max="2" width="40.85546875" style="222" customWidth="1"/>
    <col min="3" max="4" width="15.7109375" style="222" customWidth="1"/>
    <col min="5" max="5" width="35.140625" style="222" customWidth="1"/>
    <col min="6" max="6" width="4.140625" style="222" customWidth="1"/>
    <col min="7" max="8" width="10.7109375" style="222" customWidth="1"/>
    <col min="9" max="16384" width="9.140625" style="222"/>
  </cols>
  <sheetData>
    <row r="2" spans="2:8" ht="14.25">
      <c r="E2" s="223"/>
    </row>
    <row r="3" spans="2:8" ht="13.9" customHeight="1" thickBot="1">
      <c r="B3" s="541"/>
      <c r="C3" s="541"/>
      <c r="D3" s="541"/>
      <c r="E3" s="541"/>
      <c r="F3" s="541"/>
      <c r="G3" s="541"/>
      <c r="H3" s="541"/>
    </row>
    <row r="4" spans="2:8" ht="19.899999999999999" customHeight="1" thickBot="1">
      <c r="B4" s="686" t="s">
        <v>498</v>
      </c>
      <c r="C4" s="687"/>
      <c r="D4" s="687"/>
      <c r="E4" s="688"/>
      <c r="F4" s="616"/>
      <c r="G4" s="616"/>
      <c r="H4" s="541"/>
    </row>
    <row r="5" spans="2:8" ht="22.9" customHeight="1">
      <c r="B5" s="725" t="s">
        <v>499</v>
      </c>
      <c r="C5" s="725"/>
      <c r="D5" s="725"/>
      <c r="E5" s="725"/>
      <c r="G5" s="541"/>
      <c r="H5" s="541"/>
    </row>
    <row r="6" spans="2:8" ht="15" customHeight="1">
      <c r="B6" s="661"/>
      <c r="C6" s="661"/>
      <c r="D6" s="661"/>
      <c r="E6" s="661"/>
      <c r="F6" s="225"/>
      <c r="G6" s="617"/>
      <c r="H6" s="541"/>
    </row>
    <row r="7" spans="2:8" ht="0.95" customHeight="1" thickBot="1">
      <c r="B7" s="617"/>
      <c r="C7" s="617"/>
      <c r="D7" s="617"/>
      <c r="E7" s="617"/>
      <c r="F7" s="617"/>
      <c r="G7" s="617"/>
      <c r="H7" s="541"/>
    </row>
    <row r="8" spans="2:8" ht="40.15" customHeight="1">
      <c r="B8" s="618" t="s">
        <v>500</v>
      </c>
      <c r="C8" s="619" t="s">
        <v>149</v>
      </c>
      <c r="D8" s="619" t="s">
        <v>150</v>
      </c>
      <c r="E8" s="620" t="s">
        <v>229</v>
      </c>
      <c r="F8" s="541"/>
      <c r="G8" s="541"/>
      <c r="H8" s="541"/>
    </row>
    <row r="9" spans="2:8" ht="12.95" customHeight="1">
      <c r="B9" s="621" t="s">
        <v>501</v>
      </c>
      <c r="C9" s="622">
        <v>79</v>
      </c>
      <c r="D9" s="622">
        <v>79.48</v>
      </c>
      <c r="E9" s="623">
        <v>0.48000000000000398</v>
      </c>
      <c r="F9" s="541"/>
      <c r="G9" s="541"/>
      <c r="H9" s="541"/>
    </row>
    <row r="10" spans="2:8" ht="32.1" customHeight="1">
      <c r="B10" s="624" t="s">
        <v>502</v>
      </c>
      <c r="C10" s="625"/>
      <c r="D10" s="625"/>
      <c r="E10" s="626"/>
      <c r="F10" s="541"/>
      <c r="G10" s="541"/>
      <c r="H10" s="541"/>
    </row>
    <row r="11" spans="2:8" ht="12.95" customHeight="1">
      <c r="B11" s="621" t="s">
        <v>503</v>
      </c>
      <c r="C11" s="622">
        <v>133.02000000000001</v>
      </c>
      <c r="D11" s="622">
        <v>134.1</v>
      </c>
      <c r="E11" s="623">
        <v>1.0799999999999841</v>
      </c>
      <c r="F11" s="541"/>
      <c r="G11" s="541"/>
      <c r="H11" s="541"/>
    </row>
    <row r="12" spans="2:8" ht="11.25" hidden="1" customHeight="1">
      <c r="B12" s="627"/>
      <c r="C12" s="628"/>
      <c r="D12" s="628"/>
      <c r="E12" s="629"/>
      <c r="F12" s="541"/>
      <c r="G12" s="541"/>
      <c r="H12" s="541"/>
    </row>
    <row r="13" spans="2:8" ht="32.1" customHeight="1">
      <c r="B13" s="624" t="s">
        <v>504</v>
      </c>
      <c r="C13" s="625"/>
      <c r="D13" s="625"/>
      <c r="E13" s="626"/>
      <c r="F13" s="541"/>
      <c r="G13" s="541"/>
      <c r="H13" s="541"/>
    </row>
    <row r="14" spans="2:8" ht="12.95" customHeight="1">
      <c r="B14" s="621" t="s">
        <v>505</v>
      </c>
      <c r="C14" s="622">
        <v>295</v>
      </c>
      <c r="D14" s="622">
        <v>295</v>
      </c>
      <c r="E14" s="623">
        <v>0</v>
      </c>
      <c r="F14" s="541"/>
      <c r="G14" s="541"/>
      <c r="H14" s="541"/>
    </row>
    <row r="15" spans="2:8" ht="12.95" customHeight="1">
      <c r="B15" s="621" t="s">
        <v>506</v>
      </c>
      <c r="C15" s="622">
        <v>345</v>
      </c>
      <c r="D15" s="622">
        <v>350</v>
      </c>
      <c r="E15" s="623">
        <v>5</v>
      </c>
      <c r="F15" s="541"/>
      <c r="G15" s="541"/>
      <c r="H15" s="541"/>
    </row>
    <row r="16" spans="2:8" ht="12.95" customHeight="1" thickBot="1">
      <c r="B16" s="630" t="s">
        <v>507</v>
      </c>
      <c r="C16" s="631">
        <v>328.12</v>
      </c>
      <c r="D16" s="631">
        <v>329.09</v>
      </c>
      <c r="E16" s="632">
        <v>0.96999999999997044</v>
      </c>
      <c r="F16" s="541"/>
      <c r="G16" s="541"/>
      <c r="H16" s="541"/>
    </row>
    <row r="17" spans="2:8" ht="0.95" customHeight="1">
      <c r="B17" s="726"/>
      <c r="C17" s="726"/>
      <c r="D17" s="726"/>
      <c r="E17" s="726"/>
      <c r="F17" s="541"/>
      <c r="G17" s="541"/>
      <c r="H17" s="541"/>
    </row>
    <row r="18" spans="2:8" ht="21.95" customHeight="1" thickBot="1">
      <c r="B18" s="633"/>
      <c r="C18" s="633"/>
      <c r="D18" s="633"/>
      <c r="E18" s="633"/>
      <c r="F18" s="541"/>
      <c r="G18" s="541"/>
      <c r="H18" s="541"/>
    </row>
    <row r="19" spans="2:8" ht="14.45" customHeight="1" thickBot="1">
      <c r="B19" s="686" t="s">
        <v>508</v>
      </c>
      <c r="C19" s="687"/>
      <c r="D19" s="687"/>
      <c r="E19" s="688"/>
      <c r="F19" s="541"/>
      <c r="G19" s="541"/>
      <c r="H19" s="541"/>
    </row>
    <row r="20" spans="2:8" ht="12" customHeight="1" thickBot="1">
      <c r="B20" s="727"/>
      <c r="C20" s="727"/>
      <c r="D20" s="727"/>
      <c r="E20" s="727"/>
      <c r="F20" s="541"/>
      <c r="G20" s="541"/>
      <c r="H20" s="541"/>
    </row>
    <row r="21" spans="2:8" ht="40.15" customHeight="1">
      <c r="B21" s="618" t="s">
        <v>509</v>
      </c>
      <c r="C21" s="634" t="s">
        <v>149</v>
      </c>
      <c r="D21" s="619" t="s">
        <v>150</v>
      </c>
      <c r="E21" s="620" t="s">
        <v>229</v>
      </c>
      <c r="F21" s="541"/>
      <c r="G21" s="541"/>
      <c r="H21" s="541"/>
    </row>
    <row r="22" spans="2:8" ht="12.75" customHeight="1">
      <c r="B22" s="621" t="s">
        <v>510</v>
      </c>
      <c r="C22" s="622">
        <v>478.57</v>
      </c>
      <c r="D22" s="622">
        <v>470</v>
      </c>
      <c r="E22" s="623">
        <v>-8.5699999999999932</v>
      </c>
      <c r="F22" s="541"/>
      <c r="G22" s="541"/>
      <c r="H22" s="541"/>
    </row>
    <row r="23" spans="2:8">
      <c r="B23" s="621" t="s">
        <v>511</v>
      </c>
      <c r="C23" s="622">
        <v>565.71</v>
      </c>
      <c r="D23" s="622">
        <v>548.57000000000005</v>
      </c>
      <c r="E23" s="623">
        <v>-17.139999999999986</v>
      </c>
    </row>
    <row r="24" spans="2:8" ht="32.1" customHeight="1">
      <c r="B24" s="624" t="s">
        <v>504</v>
      </c>
      <c r="C24" s="635"/>
      <c r="D24" s="635"/>
      <c r="E24" s="636"/>
    </row>
    <row r="25" spans="2:8" ht="14.25" customHeight="1">
      <c r="B25" s="621" t="s">
        <v>512</v>
      </c>
      <c r="C25" s="622">
        <v>320.06</v>
      </c>
      <c r="D25" s="622">
        <v>318.98</v>
      </c>
      <c r="E25" s="623">
        <v>-1.0799999999999841</v>
      </c>
    </row>
    <row r="26" spans="2:8" ht="32.1" customHeight="1">
      <c r="B26" s="624" t="s">
        <v>513</v>
      </c>
      <c r="C26" s="635"/>
      <c r="D26" s="635"/>
      <c r="E26" s="637"/>
    </row>
    <row r="27" spans="2:8" ht="14.25" customHeight="1">
      <c r="B27" s="621" t="s">
        <v>514</v>
      </c>
      <c r="C27" s="622">
        <v>299.27999999999997</v>
      </c>
      <c r="D27" s="622">
        <v>299.27999999999997</v>
      </c>
      <c r="E27" s="623">
        <v>0</v>
      </c>
    </row>
    <row r="28" spans="2:8" ht="32.1" customHeight="1">
      <c r="B28" s="624" t="s">
        <v>515</v>
      </c>
      <c r="C28" s="638"/>
      <c r="D28" s="638"/>
      <c r="E28" s="636"/>
    </row>
    <row r="29" spans="2:8">
      <c r="B29" s="621" t="s">
        <v>516</v>
      </c>
      <c r="C29" s="639" t="s">
        <v>322</v>
      </c>
      <c r="D29" s="639" t="s">
        <v>322</v>
      </c>
      <c r="E29" s="640" t="s">
        <v>322</v>
      </c>
    </row>
    <row r="30" spans="2:8" ht="27.75" customHeight="1">
      <c r="B30" s="624" t="s">
        <v>517</v>
      </c>
      <c r="C30" s="638"/>
      <c r="D30" s="638"/>
      <c r="E30" s="636"/>
    </row>
    <row r="31" spans="2:8">
      <c r="B31" s="621" t="s">
        <v>518</v>
      </c>
      <c r="C31" s="622">
        <v>187.18</v>
      </c>
      <c r="D31" s="622">
        <v>186.62</v>
      </c>
      <c r="E31" s="623">
        <v>-0.56000000000000227</v>
      </c>
    </row>
    <row r="32" spans="2:8">
      <c r="B32" s="621" t="s">
        <v>519</v>
      </c>
      <c r="C32" s="622">
        <v>208.63</v>
      </c>
      <c r="D32" s="622">
        <v>206.57</v>
      </c>
      <c r="E32" s="623">
        <v>-2.0600000000000023</v>
      </c>
    </row>
    <row r="33" spans="2:5">
      <c r="B33" s="621" t="s">
        <v>520</v>
      </c>
      <c r="C33" s="622">
        <v>320.83</v>
      </c>
      <c r="D33" s="622">
        <v>322.10000000000002</v>
      </c>
      <c r="E33" s="623">
        <v>1.2700000000000387</v>
      </c>
    </row>
    <row r="34" spans="2:5" ht="32.1" customHeight="1">
      <c r="B34" s="624" t="s">
        <v>521</v>
      </c>
      <c r="C34" s="635"/>
      <c r="D34" s="635"/>
      <c r="E34" s="637"/>
    </row>
    <row r="35" spans="2:5" ht="16.5" customHeight="1">
      <c r="B35" s="621" t="s">
        <v>522</v>
      </c>
      <c r="C35" s="622">
        <v>95.65</v>
      </c>
      <c r="D35" s="622">
        <v>95.65</v>
      </c>
      <c r="E35" s="623">
        <v>0</v>
      </c>
    </row>
    <row r="36" spans="2:5" ht="23.25" customHeight="1">
      <c r="B36" s="624" t="s">
        <v>523</v>
      </c>
      <c r="C36" s="635"/>
      <c r="D36" s="635"/>
      <c r="E36" s="637"/>
    </row>
    <row r="37" spans="2:5" ht="13.5" customHeight="1">
      <c r="B37" s="621" t="s">
        <v>524</v>
      </c>
      <c r="C37" s="622">
        <v>255</v>
      </c>
      <c r="D37" s="622">
        <v>255</v>
      </c>
      <c r="E37" s="623">
        <v>0</v>
      </c>
    </row>
    <row r="38" spans="2:5" ht="32.1" customHeight="1">
      <c r="B38" s="624" t="s">
        <v>525</v>
      </c>
      <c r="C38" s="635"/>
      <c r="D38" s="635"/>
      <c r="E38" s="636"/>
    </row>
    <row r="39" spans="2:5" ht="16.5" customHeight="1" thickBot="1">
      <c r="B39" s="630" t="s">
        <v>526</v>
      </c>
      <c r="C39" s="631">
        <v>80.44</v>
      </c>
      <c r="D39" s="631">
        <v>80.44</v>
      </c>
      <c r="E39" s="632">
        <v>0</v>
      </c>
    </row>
    <row r="40" spans="2:5">
      <c r="B40" s="222" t="s">
        <v>527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641"/>
      <c r="C43" s="514"/>
      <c r="D43" s="514"/>
      <c r="E43" s="642"/>
    </row>
    <row r="44" spans="2:5">
      <c r="B44" s="536"/>
      <c r="E44" s="643"/>
    </row>
    <row r="45" spans="2:5" ht="12.75" customHeight="1">
      <c r="B45" s="719" t="s">
        <v>528</v>
      </c>
      <c r="C45" s="720"/>
      <c r="D45" s="720"/>
      <c r="E45" s="721"/>
    </row>
    <row r="46" spans="2:5" ht="18" customHeight="1">
      <c r="B46" s="719"/>
      <c r="C46" s="720"/>
      <c r="D46" s="720"/>
      <c r="E46" s="721"/>
    </row>
    <row r="47" spans="2:5">
      <c r="B47" s="536"/>
      <c r="E47" s="643"/>
    </row>
    <row r="48" spans="2:5" ht="14.25">
      <c r="B48" s="722" t="s">
        <v>529</v>
      </c>
      <c r="C48" s="723"/>
      <c r="D48" s="723"/>
      <c r="E48" s="724"/>
    </row>
    <row r="49" spans="2:5">
      <c r="B49" s="536"/>
      <c r="E49" s="643"/>
    </row>
    <row r="50" spans="2:5">
      <c r="B50" s="536"/>
      <c r="E50" s="643"/>
    </row>
    <row r="51" spans="2:5" ht="12" thickBot="1">
      <c r="B51" s="254"/>
      <c r="C51" s="531"/>
      <c r="D51" s="531"/>
      <c r="E51" s="644"/>
    </row>
    <row r="54" spans="2:5">
      <c r="E54" s="99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647" t="s">
        <v>0</v>
      </c>
      <c r="C2" s="647"/>
      <c r="D2" s="647"/>
      <c r="E2" s="647"/>
      <c r="F2" s="647"/>
      <c r="G2" s="2"/>
    </row>
    <row r="3" spans="2:7" ht="4.5" customHeight="1">
      <c r="B3" s="3"/>
      <c r="C3" s="3"/>
      <c r="D3" s="3"/>
      <c r="E3" s="3"/>
      <c r="F3" s="3"/>
      <c r="G3" s="2"/>
    </row>
    <row r="4" spans="2:7" ht="17.25" customHeight="1">
      <c r="B4" s="648" t="s">
        <v>1</v>
      </c>
      <c r="C4" s="648"/>
      <c r="D4" s="648"/>
      <c r="E4" s="648"/>
      <c r="F4" s="648"/>
      <c r="G4" s="648"/>
    </row>
    <row r="5" spans="2:7" ht="10.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49" t="s">
        <v>2</v>
      </c>
      <c r="C6" s="650"/>
      <c r="D6" s="650"/>
      <c r="E6" s="650"/>
      <c r="F6" s="650"/>
      <c r="G6" s="651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97</v>
      </c>
      <c r="E9" s="17" t="s">
        <v>9</v>
      </c>
      <c r="F9" s="18" t="s">
        <v>10</v>
      </c>
      <c r="G9" s="19" t="s">
        <v>11</v>
      </c>
    </row>
    <row r="10" spans="2:7" ht="19.899999999999999" customHeight="1" thickBot="1">
      <c r="B10" s="20"/>
      <c r="C10" s="21" t="s">
        <v>12</v>
      </c>
      <c r="D10" s="22"/>
      <c r="E10" s="22"/>
      <c r="F10" s="23"/>
      <c r="G10" s="24"/>
    </row>
    <row r="11" spans="2:7" ht="19.899999999999999" customHeight="1">
      <c r="B11" s="25" t="s">
        <v>13</v>
      </c>
      <c r="C11" s="26" t="s">
        <v>14</v>
      </c>
      <c r="D11" s="27">
        <v>203.42</v>
      </c>
      <c r="E11" s="27" t="s">
        <v>15</v>
      </c>
      <c r="F11" s="28">
        <f>E11-D11</f>
        <v>-1.1299999999999955</v>
      </c>
      <c r="G11" s="29">
        <f t="shared" ref="G11:G18" si="0">(E11*100/D11)-100</f>
        <v>-0.5555009340281174</v>
      </c>
    </row>
    <row r="12" spans="2:7" ht="19.899999999999999" customHeight="1">
      <c r="B12" s="30" t="s">
        <v>13</v>
      </c>
      <c r="C12" s="31" t="s">
        <v>16</v>
      </c>
      <c r="D12" s="32">
        <v>256.95999999999998</v>
      </c>
      <c r="E12" s="32">
        <v>256.95999999999998</v>
      </c>
      <c r="F12" s="28">
        <f t="shared" ref="F12:F18" si="1">E12-D12</f>
        <v>0</v>
      </c>
      <c r="G12" s="33">
        <f t="shared" si="0"/>
        <v>0</v>
      </c>
    </row>
    <row r="13" spans="2:7" ht="19.899999999999999" customHeight="1">
      <c r="B13" s="30" t="s">
        <v>13</v>
      </c>
      <c r="C13" s="31" t="s">
        <v>17</v>
      </c>
      <c r="D13" s="32">
        <v>183.88</v>
      </c>
      <c r="E13" s="32" t="s">
        <v>18</v>
      </c>
      <c r="F13" s="28">
        <f t="shared" si="1"/>
        <v>-1.5300000000000011</v>
      </c>
      <c r="G13" s="33">
        <f t="shared" si="0"/>
        <v>-0.83206438981945041</v>
      </c>
    </row>
    <row r="14" spans="2:7" ht="19.899999999999999" customHeight="1">
      <c r="B14" s="30" t="s">
        <v>13</v>
      </c>
      <c r="C14" s="31" t="s">
        <v>19</v>
      </c>
      <c r="D14" s="32">
        <v>189.62</v>
      </c>
      <c r="E14" s="32" t="s">
        <v>20</v>
      </c>
      <c r="F14" s="28">
        <f t="shared" si="1"/>
        <v>-0.62999999999999545</v>
      </c>
      <c r="G14" s="33">
        <f t="shared" si="0"/>
        <v>-0.33224343423690073</v>
      </c>
    </row>
    <row r="15" spans="2:7" ht="19.899999999999999" customHeight="1">
      <c r="B15" s="30" t="s">
        <v>13</v>
      </c>
      <c r="C15" s="31" t="s">
        <v>21</v>
      </c>
      <c r="D15" s="32">
        <v>184.89</v>
      </c>
      <c r="E15" s="32" t="s">
        <v>22</v>
      </c>
      <c r="F15" s="28">
        <f t="shared" si="1"/>
        <v>0.69000000000002615</v>
      </c>
      <c r="G15" s="33">
        <f t="shared" si="0"/>
        <v>0.37319487262696782</v>
      </c>
    </row>
    <row r="16" spans="2:7" ht="19.899999999999999" customHeight="1">
      <c r="B16" s="34" t="s">
        <v>23</v>
      </c>
      <c r="C16" s="31" t="s">
        <v>24</v>
      </c>
      <c r="D16" s="35">
        <v>316.32</v>
      </c>
      <c r="E16" s="32" t="s">
        <v>25</v>
      </c>
      <c r="F16" s="28">
        <f t="shared" si="1"/>
        <v>0.75</v>
      </c>
      <c r="G16" s="33">
        <f t="shared" si="0"/>
        <v>0.23710166919575215</v>
      </c>
    </row>
    <row r="17" spans="2:13" ht="19.899999999999999" customHeight="1">
      <c r="B17" s="34" t="s">
        <v>23</v>
      </c>
      <c r="C17" s="31" t="s">
        <v>26</v>
      </c>
      <c r="D17" s="35">
        <v>521.27</v>
      </c>
      <c r="E17" s="32" t="s">
        <v>27</v>
      </c>
      <c r="F17" s="28">
        <f t="shared" si="1"/>
        <v>-11.859999999999957</v>
      </c>
      <c r="G17" s="33">
        <f t="shared" si="0"/>
        <v>-2.2752124618719591</v>
      </c>
    </row>
    <row r="18" spans="2:13" ht="19.899999999999999" customHeight="1" thickBot="1">
      <c r="B18" s="34" t="s">
        <v>23</v>
      </c>
      <c r="C18" s="31" t="s">
        <v>28</v>
      </c>
      <c r="D18" s="35">
        <v>625.39</v>
      </c>
      <c r="E18" s="32" t="s">
        <v>29</v>
      </c>
      <c r="F18" s="28">
        <f t="shared" si="1"/>
        <v>0</v>
      </c>
      <c r="G18" s="33">
        <f t="shared" si="0"/>
        <v>0</v>
      </c>
    </row>
    <row r="19" spans="2:13" ht="19.899999999999999" customHeight="1" thickBot="1">
      <c r="B19" s="36"/>
      <c r="C19" s="37" t="s">
        <v>30</v>
      </c>
      <c r="D19" s="38"/>
      <c r="E19" s="38"/>
      <c r="F19" s="23"/>
      <c r="G19" s="39"/>
    </row>
    <row r="20" spans="2:13" ht="19.899999999999999" customHeight="1">
      <c r="B20" s="30" t="s">
        <v>13</v>
      </c>
      <c r="C20" s="40" t="s">
        <v>31</v>
      </c>
      <c r="D20" s="41">
        <v>182.84</v>
      </c>
      <c r="E20" s="41">
        <v>182.9</v>
      </c>
      <c r="F20" s="28">
        <f>E20-D20</f>
        <v>6.0000000000002274E-2</v>
      </c>
      <c r="G20" s="42">
        <f>(E20*100/D20)-100</f>
        <v>3.2815576460293983E-2</v>
      </c>
    </row>
    <row r="21" spans="2:13" ht="19.899999999999999" customHeight="1">
      <c r="B21" s="30" t="s">
        <v>13</v>
      </c>
      <c r="C21" s="43" t="s">
        <v>32</v>
      </c>
      <c r="D21" s="41">
        <v>328.00570017399485</v>
      </c>
      <c r="E21" s="41">
        <v>328.00989607429364</v>
      </c>
      <c r="F21" s="28">
        <f t="shared" ref="F21:F24" si="2">E21-D21</f>
        <v>4.1959002987823624E-3</v>
      </c>
      <c r="G21" s="42">
        <f>(E21*100/D21)-100</f>
        <v>1.2792156650220932E-3</v>
      </c>
    </row>
    <row r="22" spans="2:13" ht="19.899999999999999" customHeight="1">
      <c r="B22" s="30" t="s">
        <v>13</v>
      </c>
      <c r="C22" s="43" t="s">
        <v>33</v>
      </c>
      <c r="D22" s="41">
        <v>377.09851636023581</v>
      </c>
      <c r="E22" s="41">
        <v>380.93036226065533</v>
      </c>
      <c r="F22" s="28">
        <f>E22-D22</f>
        <v>3.8318459004195233</v>
      </c>
      <c r="G22" s="42">
        <f>(E22*100/D22)-100</f>
        <v>1.0161392140718561</v>
      </c>
    </row>
    <row r="23" spans="2:13" ht="19.899999999999999" customHeight="1">
      <c r="B23" s="34" t="s">
        <v>23</v>
      </c>
      <c r="C23" s="43" t="s">
        <v>34</v>
      </c>
      <c r="D23" s="41">
        <v>327.42</v>
      </c>
      <c r="E23" s="41">
        <v>328.3</v>
      </c>
      <c r="F23" s="28">
        <f t="shared" si="2"/>
        <v>0.87999999999999545</v>
      </c>
      <c r="G23" s="42">
        <f>(E23*100/D23)-100</f>
        <v>0.26876794331438703</v>
      </c>
    </row>
    <row r="24" spans="2:13" ht="19.899999999999999" customHeight="1" thickBot="1">
      <c r="B24" s="34" t="s">
        <v>23</v>
      </c>
      <c r="C24" s="44" t="s">
        <v>35</v>
      </c>
      <c r="D24" s="35">
        <v>214.68</v>
      </c>
      <c r="E24" s="35">
        <v>212.42</v>
      </c>
      <c r="F24" s="28">
        <f t="shared" si="2"/>
        <v>-2.2600000000000193</v>
      </c>
      <c r="G24" s="42">
        <f>(E24*100/D24)-100</f>
        <v>-1.0527296441214844</v>
      </c>
    </row>
    <row r="25" spans="2:13" ht="19.899999999999999" customHeight="1" thickBot="1">
      <c r="B25" s="45"/>
      <c r="C25" s="46" t="s">
        <v>36</v>
      </c>
      <c r="D25" s="47"/>
      <c r="E25" s="47"/>
      <c r="F25" s="48"/>
      <c r="G25" s="49"/>
    </row>
    <row r="26" spans="2:13" ht="19.899999999999999" customHeight="1">
      <c r="B26" s="25" t="s">
        <v>37</v>
      </c>
      <c r="C26" s="50" t="s">
        <v>38</v>
      </c>
      <c r="D26" s="51">
        <v>34.354379176300569</v>
      </c>
      <c r="E26" s="51">
        <v>33.310049397253209</v>
      </c>
      <c r="F26" s="52">
        <f>E26-D26</f>
        <v>-1.0443297790473594</v>
      </c>
      <c r="G26" s="53">
        <f>(E26*100/D26)-100</f>
        <v>-3.039873821290854</v>
      </c>
    </row>
    <row r="27" spans="2:13" ht="19.899999999999999" customHeight="1">
      <c r="B27" s="30" t="s">
        <v>37</v>
      </c>
      <c r="C27" s="54" t="s">
        <v>39</v>
      </c>
      <c r="D27" s="51">
        <v>47.107069667689302</v>
      </c>
      <c r="E27" s="51">
        <v>46.606185494787688</v>
      </c>
      <c r="F27" s="55">
        <f>E27-D27</f>
        <v>-0.50088417290161402</v>
      </c>
      <c r="G27" s="42">
        <f>(E27*100/D27)-100</f>
        <v>-1.0632887514231726</v>
      </c>
    </row>
    <row r="28" spans="2:13" ht="19.899999999999999" customHeight="1">
      <c r="B28" s="56" t="s">
        <v>37</v>
      </c>
      <c r="C28" s="57" t="s">
        <v>40</v>
      </c>
      <c r="D28" s="58" t="s">
        <v>41</v>
      </c>
      <c r="E28" s="58" t="s">
        <v>41</v>
      </c>
      <c r="F28" s="51">
        <v>0</v>
      </c>
      <c r="G28" s="59">
        <v>0</v>
      </c>
    </row>
    <row r="29" spans="2:13" ht="19.899999999999999" customHeight="1" thickBot="1">
      <c r="B29" s="60" t="s">
        <v>37</v>
      </c>
      <c r="C29" s="61" t="s">
        <v>42</v>
      </c>
      <c r="D29" s="62" t="s">
        <v>43</v>
      </c>
      <c r="E29" s="62" t="s">
        <v>43</v>
      </c>
      <c r="F29" s="51">
        <v>0</v>
      </c>
      <c r="G29" s="33">
        <v>0</v>
      </c>
    </row>
    <row r="30" spans="2:13" ht="19.899999999999999" customHeight="1" thickBot="1">
      <c r="B30" s="63"/>
      <c r="C30" s="64" t="s">
        <v>44</v>
      </c>
      <c r="D30" s="65"/>
      <c r="E30" s="65"/>
      <c r="F30" s="48"/>
      <c r="G30" s="66"/>
    </row>
    <row r="31" spans="2:13" s="69" customFormat="1" ht="19.899999999999999" customHeight="1">
      <c r="B31" s="67" t="s">
        <v>45</v>
      </c>
      <c r="C31" s="50" t="s">
        <v>46</v>
      </c>
      <c r="D31" s="68">
        <v>206.63238383472333</v>
      </c>
      <c r="E31" s="68">
        <v>206.80978707741841</v>
      </c>
      <c r="F31" s="28">
        <f>E31-D31</f>
        <v>0.17740324269507823</v>
      </c>
      <c r="G31" s="53">
        <f t="shared" ref="G31:G37" si="3">(E31*100/D31)-100</f>
        <v>8.5854520672313583E-2</v>
      </c>
      <c r="I31" s="1"/>
      <c r="J31" s="1"/>
      <c r="K31" s="1"/>
      <c r="L31" s="1"/>
      <c r="M31" s="1"/>
    </row>
    <row r="32" spans="2:13" ht="19.899999999999999" customHeight="1">
      <c r="B32" s="34" t="s">
        <v>45</v>
      </c>
      <c r="C32" s="54" t="s">
        <v>47</v>
      </c>
      <c r="D32" s="35">
        <v>178.63180071398574</v>
      </c>
      <c r="E32" s="35">
        <v>178.77363712725747</v>
      </c>
      <c r="F32" s="28">
        <f t="shared" ref="F32:F36" si="4">E32-D32</f>
        <v>0.14183641327173291</v>
      </c>
      <c r="G32" s="42">
        <f t="shared" si="3"/>
        <v>7.9401547039665843E-2</v>
      </c>
    </row>
    <row r="33" spans="2:12" ht="19.899999999999999" customHeight="1">
      <c r="B33" s="34" t="s">
        <v>45</v>
      </c>
      <c r="C33" s="54" t="s">
        <v>48</v>
      </c>
      <c r="D33" s="35">
        <v>171.12334100758395</v>
      </c>
      <c r="E33" s="35">
        <v>172.11816042925096</v>
      </c>
      <c r="F33" s="28">
        <f t="shared" si="4"/>
        <v>0.99481942166701742</v>
      </c>
      <c r="G33" s="33">
        <f t="shared" si="3"/>
        <v>0.58134642288391092</v>
      </c>
    </row>
    <row r="34" spans="2:12" ht="19.899999999999999" customHeight="1">
      <c r="B34" s="34" t="s">
        <v>45</v>
      </c>
      <c r="C34" s="54" t="s">
        <v>49</v>
      </c>
      <c r="D34" s="35">
        <v>172.9</v>
      </c>
      <c r="E34" s="35">
        <v>174.4375</v>
      </c>
      <c r="F34" s="28">
        <f t="shared" si="4"/>
        <v>1.5374999999999943</v>
      </c>
      <c r="G34" s="33">
        <f t="shared" si="3"/>
        <v>0.88924233661074936</v>
      </c>
    </row>
    <row r="35" spans="2:12" ht="19.899999999999999" customHeight="1">
      <c r="B35" s="34" t="s">
        <v>45</v>
      </c>
      <c r="C35" s="54" t="s">
        <v>50</v>
      </c>
      <c r="D35" s="35">
        <v>67.666666666666671</v>
      </c>
      <c r="E35" s="35">
        <v>67.554999999999993</v>
      </c>
      <c r="F35" s="28">
        <f t="shared" si="4"/>
        <v>-0.11166666666667879</v>
      </c>
      <c r="G35" s="33">
        <f t="shared" si="3"/>
        <v>-0.1650246305418932</v>
      </c>
    </row>
    <row r="36" spans="2:12" ht="19.899999999999999" customHeight="1">
      <c r="B36" s="34" t="s">
        <v>45</v>
      </c>
      <c r="C36" s="54" t="s">
        <v>51</v>
      </c>
      <c r="D36" s="35">
        <v>102.26166666666666</v>
      </c>
      <c r="E36" s="35">
        <v>102.67</v>
      </c>
      <c r="F36" s="28">
        <f t="shared" si="4"/>
        <v>0.40833333333334565</v>
      </c>
      <c r="G36" s="33">
        <f t="shared" si="3"/>
        <v>0.39930244307903706</v>
      </c>
    </row>
    <row r="37" spans="2:12" ht="19.899999999999999" customHeight="1" thickBot="1">
      <c r="B37" s="70" t="s">
        <v>45</v>
      </c>
      <c r="C37" s="71" t="s">
        <v>52</v>
      </c>
      <c r="D37" s="72">
        <v>79.281666666666666</v>
      </c>
      <c r="E37" s="72">
        <v>78.614999999999995</v>
      </c>
      <c r="F37" s="73">
        <f>E37-D37</f>
        <v>-0.6666666666666714</v>
      </c>
      <c r="G37" s="74">
        <f t="shared" si="3"/>
        <v>-0.84088376884106708</v>
      </c>
    </row>
    <row r="38" spans="2:12" ht="19.899999999999999" customHeight="1">
      <c r="B38" s="75" t="s">
        <v>53</v>
      </c>
      <c r="C38" s="76"/>
      <c r="F38" s="76"/>
      <c r="G38" s="76"/>
      <c r="L38" s="77"/>
    </row>
    <row r="39" spans="2:12" ht="15" customHeight="1">
      <c r="B39" s="78" t="s">
        <v>54</v>
      </c>
      <c r="C39" s="76"/>
      <c r="D39" s="76"/>
      <c r="E39" s="76"/>
      <c r="F39" s="76"/>
      <c r="G39" s="76"/>
      <c r="L39" s="77"/>
    </row>
    <row r="40" spans="2:12" ht="15" customHeight="1">
      <c r="B40" s="1" t="s">
        <v>55</v>
      </c>
      <c r="C40" s="79"/>
      <c r="D40" s="80"/>
      <c r="E40" s="80"/>
      <c r="F40" s="76"/>
      <c r="L40" s="77"/>
    </row>
    <row r="41" spans="2:12" ht="15" customHeight="1">
      <c r="B41" s="1" t="s">
        <v>56</v>
      </c>
      <c r="C41" s="76"/>
      <c r="D41" s="80"/>
      <c r="E41" s="76"/>
      <c r="F41" s="76"/>
      <c r="L41" s="77"/>
    </row>
    <row r="42" spans="2:12" ht="15" customHeight="1">
      <c r="B42" s="1" t="s">
        <v>57</v>
      </c>
      <c r="C42" s="76"/>
      <c r="D42" s="80"/>
      <c r="E42" s="76"/>
      <c r="F42" s="76"/>
      <c r="L42" s="77"/>
    </row>
    <row r="43" spans="2:12" ht="15" customHeight="1">
      <c r="B43" s="1" t="s">
        <v>58</v>
      </c>
      <c r="C43" s="76"/>
      <c r="D43" s="80"/>
      <c r="E43" s="76"/>
      <c r="F43" s="76"/>
      <c r="L43" s="77"/>
    </row>
    <row r="44" spans="2:12" ht="7.5" customHeight="1">
      <c r="B44" s="78"/>
      <c r="G44" s="81"/>
      <c r="L44" s="77"/>
    </row>
    <row r="45" spans="2:12" ht="22.5" customHeight="1">
      <c r="B45" s="652" t="s">
        <v>59</v>
      </c>
      <c r="C45" s="652"/>
      <c r="D45" s="652"/>
      <c r="E45" s="652"/>
      <c r="F45" s="652"/>
      <c r="G45" s="652"/>
      <c r="L45" s="77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</row>
    <row r="49" spans="2:12" ht="13.5" customHeight="1">
      <c r="I49" s="82"/>
    </row>
    <row r="50" spans="2:12" ht="15" customHeight="1">
      <c r="B50" s="83"/>
      <c r="C50" s="83"/>
      <c r="D50" s="84"/>
      <c r="E50" s="84"/>
      <c r="F50" s="83"/>
      <c r="G50" s="83"/>
    </row>
    <row r="51" spans="2:12" ht="11.25" customHeight="1">
      <c r="B51" s="83"/>
      <c r="C51" s="83"/>
      <c r="D51" s="83"/>
      <c r="E51" s="83"/>
      <c r="F51" s="83"/>
      <c r="G51" s="83"/>
    </row>
    <row r="52" spans="2:12" ht="13.5" customHeight="1">
      <c r="B52" s="83"/>
      <c r="C52" s="83"/>
      <c r="D52" s="85"/>
      <c r="E52" s="85"/>
      <c r="F52" s="86"/>
      <c r="G52" s="86"/>
      <c r="L52" s="69"/>
    </row>
    <row r="53" spans="2:12" ht="15" customHeight="1">
      <c r="B53" s="87"/>
      <c r="C53" s="88"/>
      <c r="D53" s="89"/>
      <c r="E53" s="89"/>
      <c r="F53" s="90"/>
      <c r="G53" s="89"/>
      <c r="L53" s="69"/>
    </row>
    <row r="54" spans="2:12" ht="15" customHeight="1">
      <c r="B54" s="87"/>
      <c r="C54" s="88"/>
      <c r="D54" s="89"/>
      <c r="E54" s="89"/>
      <c r="F54" s="90"/>
      <c r="G54" s="89"/>
      <c r="L54" s="69"/>
    </row>
    <row r="55" spans="2:12" ht="15" customHeight="1">
      <c r="B55" s="87"/>
      <c r="C55" s="88"/>
      <c r="D55" s="89"/>
      <c r="E55" s="89"/>
      <c r="F55" s="90"/>
      <c r="G55" s="89"/>
      <c r="L55" s="69"/>
    </row>
    <row r="56" spans="2:12" ht="15" customHeight="1">
      <c r="B56" s="87"/>
      <c r="C56" s="88"/>
      <c r="D56" s="89"/>
      <c r="E56" s="89"/>
      <c r="F56" s="90"/>
      <c r="G56" s="91"/>
    </row>
    <row r="57" spans="2:12" ht="15" customHeight="1">
      <c r="B57" s="87"/>
      <c r="C57" s="92"/>
      <c r="D57" s="89"/>
      <c r="E57" s="89"/>
      <c r="F57" s="90"/>
      <c r="G57" s="91"/>
      <c r="I57" s="93"/>
    </row>
    <row r="58" spans="2:12" ht="15" customHeight="1">
      <c r="B58" s="87"/>
      <c r="C58" s="92"/>
      <c r="D58" s="89"/>
      <c r="E58" s="89"/>
      <c r="F58" s="90"/>
      <c r="G58" s="91"/>
      <c r="H58" s="93"/>
      <c r="I58" s="94"/>
    </row>
    <row r="59" spans="2:12" ht="15" customHeight="1">
      <c r="B59" s="95"/>
      <c r="C59" s="92"/>
      <c r="D59" s="89"/>
      <c r="E59" s="89"/>
      <c r="F59" s="90"/>
      <c r="H59" s="93"/>
      <c r="I59" s="94"/>
      <c r="J59" s="96"/>
    </row>
    <row r="60" spans="2:12" ht="15" customHeight="1">
      <c r="B60" s="87"/>
      <c r="C60" s="92"/>
      <c r="D60" s="89"/>
      <c r="E60" s="89"/>
      <c r="F60" s="90"/>
      <c r="G60" s="89"/>
      <c r="H60" s="94"/>
    </row>
    <row r="61" spans="2:12" ht="15" customHeight="1">
      <c r="B61" s="87"/>
      <c r="C61" s="92"/>
      <c r="D61" s="89"/>
      <c r="E61" s="89"/>
      <c r="F61" s="90"/>
      <c r="G61" s="89"/>
      <c r="H61" s="93"/>
    </row>
    <row r="62" spans="2:12" ht="15" customHeight="1">
      <c r="B62" s="87"/>
      <c r="C62" s="92"/>
      <c r="D62" s="89"/>
      <c r="E62" s="89"/>
      <c r="F62" s="90"/>
      <c r="H62" s="94"/>
      <c r="I62" s="94"/>
    </row>
    <row r="63" spans="2:12" ht="15" customHeight="1">
      <c r="B63" s="87"/>
      <c r="C63" s="97"/>
      <c r="D63" s="89"/>
      <c r="E63" s="89"/>
      <c r="F63" s="90"/>
      <c r="I63" s="94"/>
      <c r="K63" s="96"/>
    </row>
    <row r="64" spans="2:12" ht="15" customHeight="1">
      <c r="B64" s="87"/>
      <c r="C64" s="98"/>
      <c r="D64" s="89"/>
      <c r="E64" s="89"/>
      <c r="F64" s="90"/>
      <c r="G64" s="89"/>
    </row>
    <row r="65" spans="2:8" ht="15" customHeight="1">
      <c r="B65" s="87"/>
      <c r="C65" s="98"/>
      <c r="D65" s="89"/>
      <c r="E65" s="89"/>
      <c r="F65" s="90"/>
      <c r="G65" s="99" t="s">
        <v>60</v>
      </c>
    </row>
    <row r="66" spans="2:8" ht="15" customHeight="1">
      <c r="B66" s="87"/>
      <c r="C66" s="98"/>
      <c r="D66" s="89"/>
      <c r="E66" s="89"/>
      <c r="F66" s="90"/>
      <c r="G66" s="89"/>
    </row>
    <row r="67" spans="2:8" ht="15" customHeight="1">
      <c r="B67" s="87"/>
      <c r="C67" s="98"/>
      <c r="D67" s="89"/>
      <c r="E67" s="89"/>
      <c r="F67" s="90"/>
      <c r="G67" s="89"/>
    </row>
    <row r="68" spans="2:8" ht="15" customHeight="1">
      <c r="B68" s="87"/>
      <c r="C68" s="92"/>
      <c r="D68" s="100"/>
      <c r="E68" s="100"/>
      <c r="F68" s="90"/>
      <c r="H68" s="94"/>
    </row>
    <row r="69" spans="2:8" ht="15" customHeight="1">
      <c r="B69" s="87"/>
      <c r="C69" s="101"/>
      <c r="D69" s="89"/>
      <c r="E69" s="89"/>
      <c r="F69" s="90"/>
      <c r="G69" s="89"/>
    </row>
    <row r="70" spans="2:8" ht="15" customHeight="1">
      <c r="B70" s="102"/>
      <c r="C70" s="101"/>
      <c r="D70" s="103"/>
      <c r="E70" s="103"/>
      <c r="F70" s="90"/>
      <c r="G70" s="104"/>
    </row>
    <row r="71" spans="2:8" ht="15" customHeight="1">
      <c r="B71" s="102"/>
      <c r="C71" s="101"/>
      <c r="D71" s="89"/>
      <c r="E71" s="89"/>
      <c r="F71" s="90"/>
      <c r="G71" s="89"/>
    </row>
    <row r="72" spans="2:8" ht="15" customHeight="1">
      <c r="B72" s="102"/>
      <c r="C72" s="101"/>
      <c r="D72" s="653"/>
      <c r="E72" s="653"/>
      <c r="F72" s="653"/>
      <c r="G72" s="653"/>
    </row>
    <row r="73" spans="2:8" ht="12" customHeight="1">
      <c r="B73" s="101"/>
      <c r="C73" s="105"/>
      <c r="D73" s="105"/>
      <c r="E73" s="105"/>
      <c r="F73" s="105"/>
      <c r="G73" s="105"/>
    </row>
    <row r="74" spans="2:8" ht="15" customHeight="1">
      <c r="B74" s="106"/>
      <c r="C74" s="105"/>
      <c r="D74" s="105"/>
      <c r="E74" s="105"/>
      <c r="F74" s="105"/>
      <c r="G74" s="105"/>
    </row>
    <row r="75" spans="2:8" ht="13.5" customHeight="1">
      <c r="B75" s="106"/>
      <c r="C75" s="84"/>
      <c r="D75" s="84"/>
      <c r="E75" s="84"/>
      <c r="F75" s="84"/>
      <c r="G75" s="84"/>
      <c r="H75" s="94"/>
    </row>
    <row r="76" spans="2:8">
      <c r="B76" s="78"/>
    </row>
    <row r="77" spans="2:8" ht="11.25" customHeight="1">
      <c r="B77" s="69"/>
      <c r="C77" s="69"/>
      <c r="D77" s="69"/>
    </row>
    <row r="79" spans="2:8">
      <c r="E79" s="107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200025</xdr:colOff>
                <xdr:row>45</xdr:row>
                <xdr:rowOff>152400</xdr:rowOff>
              </from>
              <to>
                <xdr:col>6</xdr:col>
                <xdr:colOff>733425</xdr:colOff>
                <xdr:row>62</xdr:row>
                <xdr:rowOff>76200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08" customWidth="1"/>
    <col min="2" max="2" width="9.28515625" style="108" customWidth="1"/>
    <col min="3" max="3" width="57.140625" style="108" customWidth="1"/>
    <col min="4" max="4" width="18.85546875" style="108" customWidth="1"/>
    <col min="5" max="5" width="20" style="108" customWidth="1"/>
    <col min="6" max="6" width="19.42578125" style="108" customWidth="1"/>
    <col min="7" max="7" width="19.7109375" style="108" customWidth="1"/>
    <col min="8" max="8" width="3.140625" style="108" customWidth="1"/>
    <col min="9" max="9" width="10.5703125" style="108" customWidth="1"/>
    <col min="10" max="16384" width="11.5703125" style="108"/>
  </cols>
  <sheetData>
    <row r="1" spans="2:10" ht="14.25" customHeight="1"/>
    <row r="2" spans="2:10" ht="21" customHeight="1" thickBot="1">
      <c r="B2" s="109"/>
      <c r="C2" s="109"/>
      <c r="D2" s="109"/>
      <c r="E2" s="109"/>
      <c r="F2" s="109"/>
      <c r="G2" s="109"/>
    </row>
    <row r="3" spans="2:10" ht="21" customHeight="1" thickBot="1">
      <c r="B3" s="649" t="s">
        <v>61</v>
      </c>
      <c r="C3" s="650"/>
      <c r="D3" s="650"/>
      <c r="E3" s="650"/>
      <c r="F3" s="650"/>
      <c r="G3" s="651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62</v>
      </c>
      <c r="E6" s="17" t="s">
        <v>63</v>
      </c>
      <c r="F6" s="18" t="s">
        <v>10</v>
      </c>
      <c r="G6" s="19" t="s">
        <v>11</v>
      </c>
    </row>
    <row r="7" spans="2:10" ht="20.100000000000001" customHeight="1" thickBot="1">
      <c r="B7" s="45"/>
      <c r="C7" s="110" t="s">
        <v>64</v>
      </c>
      <c r="D7" s="111"/>
      <c r="E7" s="111"/>
      <c r="F7" s="112"/>
      <c r="G7" s="113"/>
    </row>
    <row r="8" spans="2:10" ht="20.100000000000001" customHeight="1">
      <c r="B8" s="114" t="s">
        <v>23</v>
      </c>
      <c r="C8" s="115" t="s">
        <v>65</v>
      </c>
      <c r="D8" s="116">
        <v>39.030313918305602</v>
      </c>
      <c r="E8" s="116">
        <v>45.760226763179816</v>
      </c>
      <c r="F8" s="117">
        <f t="shared" ref="F8:F14" si="0">E8-D8</f>
        <v>6.7299128448742138</v>
      </c>
      <c r="G8" s="118">
        <f t="shared" ref="G8:G14" si="1">(E8*100/D8)-100</f>
        <v>17.24278431108857</v>
      </c>
      <c r="J8" s="119"/>
    </row>
    <row r="9" spans="2:10" ht="20.100000000000001" customHeight="1">
      <c r="B9" s="114" t="s">
        <v>23</v>
      </c>
      <c r="C9" s="115" t="s">
        <v>66</v>
      </c>
      <c r="D9" s="116">
        <v>41.312063936938905</v>
      </c>
      <c r="E9" s="116">
        <v>40.059215262778977</v>
      </c>
      <c r="F9" s="117">
        <f t="shared" si="0"/>
        <v>-1.2528486741599281</v>
      </c>
      <c r="G9" s="118">
        <f t="shared" si="1"/>
        <v>-3.0326460475863684</v>
      </c>
      <c r="J9" s="119"/>
    </row>
    <row r="10" spans="2:10" ht="20.100000000000001" customHeight="1">
      <c r="B10" s="114" t="s">
        <v>23</v>
      </c>
      <c r="C10" s="115" t="s">
        <v>67</v>
      </c>
      <c r="D10" s="116">
        <v>26.980960185640278</v>
      </c>
      <c r="E10" s="116">
        <v>30.330796520076813</v>
      </c>
      <c r="F10" s="117">
        <f t="shared" si="0"/>
        <v>3.3498363344365352</v>
      </c>
      <c r="G10" s="118">
        <f t="shared" si="1"/>
        <v>12.415556419742899</v>
      </c>
      <c r="J10" s="119"/>
    </row>
    <row r="11" spans="2:10" ht="20.100000000000001" customHeight="1">
      <c r="B11" s="114" t="s">
        <v>23</v>
      </c>
      <c r="C11" s="115" t="s">
        <v>68</v>
      </c>
      <c r="D11" s="116">
        <v>239.4477835924273</v>
      </c>
      <c r="E11" s="116">
        <v>242.69003191750551</v>
      </c>
      <c r="F11" s="117">
        <f t="shared" si="0"/>
        <v>3.2422483250782079</v>
      </c>
      <c r="G11" s="118">
        <f t="shared" si="1"/>
        <v>1.3540523434524516</v>
      </c>
      <c r="J11" s="119"/>
    </row>
    <row r="12" spans="2:10" ht="20.100000000000001" customHeight="1">
      <c r="B12" s="114" t="s">
        <v>23</v>
      </c>
      <c r="C12" s="115" t="s">
        <v>69</v>
      </c>
      <c r="D12" s="116">
        <v>39.183503883172321</v>
      </c>
      <c r="E12" s="116">
        <v>38.862603242455521</v>
      </c>
      <c r="F12" s="117">
        <f t="shared" si="0"/>
        <v>-0.32090064071680047</v>
      </c>
      <c r="G12" s="118">
        <f t="shared" si="1"/>
        <v>-0.81896872131083853</v>
      </c>
      <c r="J12" s="119"/>
    </row>
    <row r="13" spans="2:10" ht="20.100000000000001" customHeight="1">
      <c r="B13" s="114" t="s">
        <v>23</v>
      </c>
      <c r="C13" s="115" t="s">
        <v>70</v>
      </c>
      <c r="D13" s="116">
        <v>66.017653910009088</v>
      </c>
      <c r="E13" s="116">
        <v>65.844006843506321</v>
      </c>
      <c r="F13" s="117">
        <f t="shared" si="0"/>
        <v>-0.17364706650276673</v>
      </c>
      <c r="G13" s="118">
        <f t="shared" si="1"/>
        <v>-0.26303125939536187</v>
      </c>
      <c r="J13" s="119"/>
    </row>
    <row r="14" spans="2:10" ht="20.100000000000001" customHeight="1" thickBot="1">
      <c r="B14" s="114" t="s">
        <v>23</v>
      </c>
      <c r="C14" s="115" t="s">
        <v>71</v>
      </c>
      <c r="D14" s="116">
        <v>28.95</v>
      </c>
      <c r="E14" s="116">
        <v>19.600000000000001</v>
      </c>
      <c r="F14" s="117">
        <f t="shared" si="0"/>
        <v>-9.3499999999999979</v>
      </c>
      <c r="G14" s="118">
        <f t="shared" si="1"/>
        <v>-32.297063903281511</v>
      </c>
      <c r="J14" s="119"/>
    </row>
    <row r="15" spans="2:10" ht="20.100000000000001" customHeight="1" thickBot="1">
      <c r="B15" s="45"/>
      <c r="C15" s="110" t="s">
        <v>72</v>
      </c>
      <c r="D15" s="120"/>
      <c r="E15" s="120"/>
      <c r="F15" s="121"/>
      <c r="G15" s="122"/>
    </row>
    <row r="16" spans="2:10" ht="20.100000000000001" customHeight="1">
      <c r="B16" s="123" t="s">
        <v>23</v>
      </c>
      <c r="C16" s="124" t="s">
        <v>73</v>
      </c>
      <c r="D16" s="125">
        <v>65.751777853030816</v>
      </c>
      <c r="E16" s="126">
        <v>61.353963414634137</v>
      </c>
      <c r="F16" s="117">
        <f t="shared" ref="F16:F35" si="2">E16-D16</f>
        <v>-4.3978144383966793</v>
      </c>
      <c r="G16" s="118">
        <f t="shared" ref="G16:G35" si="3">(E16*100/D16)-100</f>
        <v>-6.6885103064843747</v>
      </c>
    </row>
    <row r="17" spans="2:7" ht="20.100000000000001" customHeight="1">
      <c r="B17" s="127" t="s">
        <v>23</v>
      </c>
      <c r="C17" s="128" t="s">
        <v>74</v>
      </c>
      <c r="D17" s="129">
        <v>98.412841065500771</v>
      </c>
      <c r="E17" s="116">
        <v>77.361116389548727</v>
      </c>
      <c r="F17" s="117">
        <f t="shared" si="2"/>
        <v>-21.051724675952045</v>
      </c>
      <c r="G17" s="118">
        <f t="shared" si="3"/>
        <v>-21.391237614957817</v>
      </c>
    </row>
    <row r="18" spans="2:7" ht="20.100000000000001" customHeight="1">
      <c r="B18" s="127" t="s">
        <v>23</v>
      </c>
      <c r="C18" s="128" t="s">
        <v>75</v>
      </c>
      <c r="D18" s="129">
        <v>112.76857303969814</v>
      </c>
      <c r="E18" s="116">
        <v>69.159208378672474</v>
      </c>
      <c r="F18" s="117">
        <f t="shared" si="2"/>
        <v>-43.609364661025666</v>
      </c>
      <c r="G18" s="118">
        <f t="shared" si="3"/>
        <v>-38.671558471945701</v>
      </c>
    </row>
    <row r="19" spans="2:7" ht="20.100000000000001" customHeight="1">
      <c r="B19" s="127" t="s">
        <v>23</v>
      </c>
      <c r="C19" s="128" t="s">
        <v>76</v>
      </c>
      <c r="D19" s="129">
        <v>87.902913723678154</v>
      </c>
      <c r="E19" s="116">
        <v>33.857431027588966</v>
      </c>
      <c r="F19" s="117">
        <f t="shared" si="2"/>
        <v>-54.045482696089188</v>
      </c>
      <c r="G19" s="118">
        <f t="shared" si="3"/>
        <v>-61.483152726860197</v>
      </c>
    </row>
    <row r="20" spans="2:7" ht="20.100000000000001" customHeight="1">
      <c r="B20" s="127" t="s">
        <v>23</v>
      </c>
      <c r="C20" s="128" t="s">
        <v>77</v>
      </c>
      <c r="D20" s="129">
        <v>9.2512125782238623</v>
      </c>
      <c r="E20" s="116">
        <v>9.1649384952079096</v>
      </c>
      <c r="F20" s="117">
        <f t="shared" si="2"/>
        <v>-8.6274083015952741E-2</v>
      </c>
      <c r="G20" s="118">
        <f t="shared" si="3"/>
        <v>-0.93257053912078902</v>
      </c>
    </row>
    <row r="21" spans="2:7" ht="20.100000000000001" customHeight="1">
      <c r="B21" s="127" t="s">
        <v>23</v>
      </c>
      <c r="C21" s="128" t="s">
        <v>78</v>
      </c>
      <c r="D21" s="129">
        <v>173.76819629732756</v>
      </c>
      <c r="E21" s="116">
        <v>171.24041645411992</v>
      </c>
      <c r="F21" s="117">
        <f t="shared" si="2"/>
        <v>-2.5277798432076395</v>
      </c>
      <c r="G21" s="118">
        <f t="shared" si="3"/>
        <v>-1.4546849751967699</v>
      </c>
    </row>
    <row r="22" spans="2:7" ht="20.100000000000001" customHeight="1">
      <c r="B22" s="127" t="s">
        <v>23</v>
      </c>
      <c r="C22" s="128" t="s">
        <v>79</v>
      </c>
      <c r="D22" s="129">
        <v>52.647780198019809</v>
      </c>
      <c r="E22" s="116">
        <v>36.339000705639684</v>
      </c>
      <c r="F22" s="117">
        <f t="shared" si="2"/>
        <v>-16.308779492380125</v>
      </c>
      <c r="G22" s="118">
        <f t="shared" si="3"/>
        <v>-30.977145534036268</v>
      </c>
    </row>
    <row r="23" spans="2:7" ht="20.100000000000001" customHeight="1">
      <c r="B23" s="127" t="s">
        <v>23</v>
      </c>
      <c r="C23" s="128" t="s">
        <v>80</v>
      </c>
      <c r="D23" s="129">
        <v>31.173122998785473</v>
      </c>
      <c r="E23" s="116">
        <v>31.24090838749613</v>
      </c>
      <c r="F23" s="117">
        <f t="shared" si="2"/>
        <v>6.7785388710657202E-2</v>
      </c>
      <c r="G23" s="118">
        <f t="shared" si="3"/>
        <v>0.2174481803228332</v>
      </c>
    </row>
    <row r="24" spans="2:7" ht="20.100000000000001" customHeight="1">
      <c r="B24" s="127" t="s">
        <v>23</v>
      </c>
      <c r="C24" s="128" t="s">
        <v>81</v>
      </c>
      <c r="D24" s="129">
        <v>46.214178955538301</v>
      </c>
      <c r="E24" s="116">
        <v>33.717531596878771</v>
      </c>
      <c r="F24" s="117">
        <f t="shared" si="2"/>
        <v>-12.49664735865953</v>
      </c>
      <c r="G24" s="118">
        <f t="shared" si="3"/>
        <v>-27.040721356712396</v>
      </c>
    </row>
    <row r="25" spans="2:7" ht="20.100000000000001" customHeight="1">
      <c r="B25" s="127" t="s">
        <v>23</v>
      </c>
      <c r="C25" s="128" t="s">
        <v>82</v>
      </c>
      <c r="D25" s="129">
        <v>103.79308005427407</v>
      </c>
      <c r="E25" s="116">
        <v>90.619950445986106</v>
      </c>
      <c r="F25" s="117">
        <f t="shared" si="2"/>
        <v>-13.173129608287965</v>
      </c>
      <c r="G25" s="118">
        <f t="shared" si="3"/>
        <v>-12.691722416754232</v>
      </c>
    </row>
    <row r="26" spans="2:7" ht="20.100000000000001" customHeight="1">
      <c r="B26" s="127" t="s">
        <v>23</v>
      </c>
      <c r="C26" s="128" t="s">
        <v>83</v>
      </c>
      <c r="D26" s="129">
        <v>246</v>
      </c>
      <c r="E26" s="116">
        <v>243.00000000000003</v>
      </c>
      <c r="F26" s="117">
        <f t="shared" si="2"/>
        <v>-2.9999999999999716</v>
      </c>
      <c r="G26" s="118">
        <f t="shared" si="3"/>
        <v>-1.2195121951219363</v>
      </c>
    </row>
    <row r="27" spans="2:7" ht="20.100000000000001" customHeight="1">
      <c r="B27" s="127" t="s">
        <v>23</v>
      </c>
      <c r="C27" s="128" t="s">
        <v>84</v>
      </c>
      <c r="D27" s="129">
        <v>162.54103956555466</v>
      </c>
      <c r="E27" s="116">
        <v>144.71186485767493</v>
      </c>
      <c r="F27" s="117">
        <f t="shared" si="2"/>
        <v>-17.82917470787973</v>
      </c>
      <c r="G27" s="118">
        <f t="shared" si="3"/>
        <v>-10.969029578950753</v>
      </c>
    </row>
    <row r="28" spans="2:7" ht="20.100000000000001" customHeight="1">
      <c r="B28" s="127" t="s">
        <v>23</v>
      </c>
      <c r="C28" s="128" t="s">
        <v>85</v>
      </c>
      <c r="D28" s="129">
        <v>192.39829192373819</v>
      </c>
      <c r="E28" s="116">
        <v>180.61753522363369</v>
      </c>
      <c r="F28" s="117">
        <f t="shared" si="2"/>
        <v>-11.78075670010449</v>
      </c>
      <c r="G28" s="118">
        <f t="shared" si="3"/>
        <v>-6.123108777272364</v>
      </c>
    </row>
    <row r="29" spans="2:7" ht="20.100000000000001" customHeight="1">
      <c r="B29" s="127" t="s">
        <v>23</v>
      </c>
      <c r="C29" s="128" t="s">
        <v>86</v>
      </c>
      <c r="D29" s="129">
        <v>30.179915943600864</v>
      </c>
      <c r="E29" s="116">
        <v>37.205135570894136</v>
      </c>
      <c r="F29" s="117">
        <f t="shared" si="2"/>
        <v>7.0252196272932714</v>
      </c>
      <c r="G29" s="118">
        <f t="shared" si="3"/>
        <v>23.277797196061599</v>
      </c>
    </row>
    <row r="30" spans="2:7" ht="20.100000000000001" customHeight="1">
      <c r="B30" s="127" t="s">
        <v>23</v>
      </c>
      <c r="C30" s="128" t="s">
        <v>87</v>
      </c>
      <c r="D30" s="129">
        <v>66.682020803685901</v>
      </c>
      <c r="E30" s="116">
        <v>48.604999999999983</v>
      </c>
      <c r="F30" s="117">
        <f t="shared" si="2"/>
        <v>-18.077020803685919</v>
      </c>
      <c r="G30" s="118">
        <f t="shared" si="3"/>
        <v>-27.109287609782058</v>
      </c>
    </row>
    <row r="31" spans="2:7" ht="20.100000000000001" customHeight="1">
      <c r="B31" s="127" t="s">
        <v>23</v>
      </c>
      <c r="C31" s="128" t="s">
        <v>88</v>
      </c>
      <c r="D31" s="129">
        <v>67.659761276707982</v>
      </c>
      <c r="E31" s="116">
        <v>74.170847495657199</v>
      </c>
      <c r="F31" s="117">
        <f t="shared" si="2"/>
        <v>6.5110862189492167</v>
      </c>
      <c r="G31" s="118">
        <f t="shared" si="3"/>
        <v>9.623276961207182</v>
      </c>
    </row>
    <row r="32" spans="2:7" ht="20.100000000000001" customHeight="1">
      <c r="B32" s="127" t="s">
        <v>23</v>
      </c>
      <c r="C32" s="128" t="s">
        <v>89</v>
      </c>
      <c r="D32" s="129">
        <v>56.494852147636529</v>
      </c>
      <c r="E32" s="116">
        <v>60.955494505494514</v>
      </c>
      <c r="F32" s="117">
        <f t="shared" si="2"/>
        <v>4.460642357857985</v>
      </c>
      <c r="G32" s="118">
        <f t="shared" si="3"/>
        <v>7.8956616192234748</v>
      </c>
    </row>
    <row r="33" spans="2:10" ht="20.100000000000001" customHeight="1">
      <c r="B33" s="127" t="s">
        <v>23</v>
      </c>
      <c r="C33" s="128" t="s">
        <v>90</v>
      </c>
      <c r="D33" s="129">
        <v>61.749326795118741</v>
      </c>
      <c r="E33" s="116">
        <v>67.304179135890976</v>
      </c>
      <c r="F33" s="117">
        <f t="shared" si="2"/>
        <v>5.5548523407722357</v>
      </c>
      <c r="G33" s="118">
        <f t="shared" si="3"/>
        <v>8.9958103660027859</v>
      </c>
    </row>
    <row r="34" spans="2:10" ht="20.100000000000001" customHeight="1">
      <c r="B34" s="127" t="s">
        <v>23</v>
      </c>
      <c r="C34" s="128" t="s">
        <v>91</v>
      </c>
      <c r="D34" s="129">
        <v>19.000000000000004</v>
      </c>
      <c r="E34" s="116">
        <v>19</v>
      </c>
      <c r="F34" s="117">
        <f t="shared" si="2"/>
        <v>0</v>
      </c>
      <c r="G34" s="118">
        <f t="shared" si="3"/>
        <v>0</v>
      </c>
    </row>
    <row r="35" spans="2:10" ht="20.100000000000001" customHeight="1" thickBot="1">
      <c r="B35" s="130" t="s">
        <v>23</v>
      </c>
      <c r="C35" s="131" t="s">
        <v>92</v>
      </c>
      <c r="D35" s="132">
        <v>21.061342340379166</v>
      </c>
      <c r="E35" s="133">
        <v>21.857687953988219</v>
      </c>
      <c r="F35" s="134">
        <f t="shared" si="2"/>
        <v>0.79634561360905209</v>
      </c>
      <c r="G35" s="135">
        <f t="shared" si="3"/>
        <v>3.7810772017236758</v>
      </c>
    </row>
    <row r="36" spans="2:10" ht="15" customHeight="1">
      <c r="B36" s="75" t="s">
        <v>53</v>
      </c>
      <c r="C36" s="136"/>
      <c r="F36" s="136"/>
      <c r="G36" s="136"/>
      <c r="J36" s="137"/>
    </row>
    <row r="37" spans="2:10" ht="15" customHeight="1">
      <c r="B37" s="78" t="s">
        <v>93</v>
      </c>
      <c r="C37" s="76"/>
      <c r="D37" s="136"/>
      <c r="E37" s="136"/>
      <c r="F37" s="136"/>
      <c r="G37" s="136"/>
    </row>
    <row r="38" spans="2:10" ht="9.75" customHeight="1">
      <c r="B38" s="138"/>
      <c r="D38" s="136"/>
      <c r="E38" s="139"/>
      <c r="F38" s="136"/>
      <c r="G38" s="136"/>
    </row>
    <row r="39" spans="2:10" s="136" customFormat="1" ht="60.75" customHeight="1">
      <c r="B39" s="654"/>
      <c r="C39" s="654"/>
      <c r="D39" s="654"/>
      <c r="E39" s="654"/>
      <c r="F39" s="654"/>
      <c r="G39" s="654"/>
    </row>
    <row r="40" spans="2:10" ht="33" customHeight="1">
      <c r="B40" s="654" t="s">
        <v>59</v>
      </c>
      <c r="C40" s="654"/>
      <c r="D40" s="654"/>
      <c r="E40" s="654"/>
      <c r="F40" s="654"/>
      <c r="G40" s="654"/>
    </row>
    <row r="41" spans="2:10" ht="28.5" customHeight="1">
      <c r="I41" s="140"/>
    </row>
    <row r="42" spans="2:10" ht="18.75" customHeight="1">
      <c r="I42" s="140"/>
    </row>
    <row r="43" spans="2:10" ht="18.75" customHeight="1">
      <c r="I43" s="140"/>
    </row>
    <row r="44" spans="2:10" ht="13.5" customHeight="1">
      <c r="I44" s="140"/>
    </row>
    <row r="45" spans="2:10" ht="15" customHeight="1">
      <c r="B45" s="141"/>
      <c r="C45" s="142"/>
      <c r="D45" s="143"/>
      <c r="E45" s="143"/>
      <c r="F45" s="141"/>
      <c r="G45" s="141"/>
    </row>
    <row r="46" spans="2:10" ht="11.25" customHeight="1">
      <c r="B46" s="141"/>
      <c r="C46" s="142"/>
      <c r="D46" s="141"/>
      <c r="E46" s="141"/>
      <c r="F46" s="141"/>
      <c r="G46" s="141"/>
    </row>
    <row r="47" spans="2:10" ht="13.5" customHeight="1">
      <c r="B47" s="141"/>
      <c r="C47" s="141"/>
      <c r="D47" s="144"/>
      <c r="E47" s="144"/>
      <c r="F47" s="145"/>
      <c r="G47" s="145"/>
    </row>
    <row r="48" spans="2:10" ht="6" customHeight="1">
      <c r="B48" s="146"/>
      <c r="C48" s="147"/>
      <c r="D48" s="148"/>
      <c r="E48" s="148"/>
      <c r="F48" s="149"/>
      <c r="G48" s="148"/>
    </row>
    <row r="49" spans="2:10" ht="15" customHeight="1">
      <c r="B49" s="146"/>
      <c r="C49" s="147"/>
      <c r="D49" s="148"/>
      <c r="E49" s="148"/>
      <c r="F49" s="149"/>
      <c r="G49" s="148"/>
    </row>
    <row r="50" spans="2:10" ht="15" customHeight="1">
      <c r="B50" s="146"/>
      <c r="C50" s="147"/>
      <c r="D50" s="148"/>
      <c r="E50" s="148"/>
      <c r="F50" s="149"/>
      <c r="G50" s="148"/>
    </row>
    <row r="51" spans="2:10" ht="15" customHeight="1">
      <c r="B51" s="146"/>
      <c r="C51" s="147"/>
      <c r="D51" s="148"/>
      <c r="E51" s="148"/>
      <c r="F51" s="149"/>
      <c r="G51" s="150"/>
    </row>
    <row r="52" spans="2:10" ht="15" customHeight="1">
      <c r="B52" s="146"/>
      <c r="C52" s="151"/>
      <c r="D52" s="148"/>
      <c r="E52" s="148"/>
      <c r="F52" s="149"/>
      <c r="G52" s="150"/>
      <c r="I52" s="152"/>
    </row>
    <row r="53" spans="2:10" ht="15" customHeight="1">
      <c r="B53" s="146"/>
      <c r="C53" s="151"/>
      <c r="D53" s="148"/>
      <c r="E53" s="148"/>
      <c r="F53" s="149"/>
      <c r="G53" s="150"/>
      <c r="H53" s="152"/>
      <c r="I53" s="153"/>
    </row>
    <row r="54" spans="2:10" ht="15" customHeight="1">
      <c r="B54" s="154"/>
      <c r="C54" s="151"/>
      <c r="D54" s="148"/>
      <c r="E54" s="148"/>
      <c r="F54" s="149"/>
      <c r="G54" s="150"/>
      <c r="H54" s="152"/>
      <c r="I54" s="153"/>
      <c r="J54" s="119"/>
    </row>
    <row r="55" spans="2:10" ht="15" customHeight="1">
      <c r="B55" s="146"/>
      <c r="C55" s="151"/>
      <c r="D55" s="148"/>
      <c r="E55" s="148"/>
      <c r="F55" s="149"/>
      <c r="G55" s="148"/>
      <c r="H55" s="153"/>
    </row>
    <row r="56" spans="2:10" ht="15" customHeight="1">
      <c r="B56" s="146"/>
      <c r="C56" s="151"/>
      <c r="D56" s="148"/>
      <c r="E56" s="148"/>
      <c r="F56" s="149"/>
      <c r="G56" s="148"/>
      <c r="H56" s="152"/>
    </row>
    <row r="57" spans="2:10" ht="15" customHeight="1">
      <c r="B57" s="146"/>
      <c r="C57" s="151"/>
      <c r="D57" s="148"/>
      <c r="E57" s="148"/>
      <c r="F57" s="149"/>
      <c r="G57" s="148"/>
      <c r="H57" s="94"/>
      <c r="I57" s="153"/>
    </row>
    <row r="58" spans="2:10" ht="15" customHeight="1">
      <c r="B58" s="146"/>
      <c r="C58" s="155"/>
      <c r="D58" s="148"/>
      <c r="E58" s="148"/>
      <c r="F58" s="149"/>
      <c r="I58" s="153"/>
    </row>
    <row r="59" spans="2:10" ht="15" customHeight="1">
      <c r="B59" s="146"/>
      <c r="C59" s="156"/>
      <c r="D59" s="148"/>
      <c r="E59" s="148"/>
      <c r="F59" s="149"/>
    </row>
    <row r="60" spans="2:10" ht="15" customHeight="1">
      <c r="B60" s="146"/>
      <c r="C60" s="156"/>
      <c r="D60" s="148"/>
      <c r="E60" s="148"/>
      <c r="F60" s="149"/>
    </row>
    <row r="61" spans="2:10" ht="15" customHeight="1">
      <c r="B61" s="146"/>
      <c r="C61" s="156"/>
      <c r="D61" s="148"/>
      <c r="E61" s="148"/>
      <c r="F61" s="149"/>
      <c r="G61" s="99" t="s">
        <v>60</v>
      </c>
    </row>
    <row r="62" spans="2:10" ht="15" customHeight="1">
      <c r="B62" s="146"/>
      <c r="C62" s="156"/>
      <c r="D62" s="148"/>
      <c r="E62" s="148"/>
      <c r="F62" s="149"/>
    </row>
    <row r="63" spans="2:10" ht="15" customHeight="1">
      <c r="B63" s="146"/>
      <c r="C63" s="151"/>
      <c r="D63" s="157"/>
      <c r="E63" s="157"/>
      <c r="F63" s="149"/>
      <c r="H63" s="153"/>
    </row>
    <row r="64" spans="2:10" ht="15" customHeight="1">
      <c r="B64" s="146"/>
      <c r="C64" s="158"/>
      <c r="D64" s="148"/>
      <c r="E64" s="148"/>
      <c r="F64" s="149"/>
    </row>
    <row r="65" spans="2:8" ht="15" customHeight="1">
      <c r="B65" s="159"/>
      <c r="C65" s="158"/>
      <c r="D65" s="160"/>
      <c r="E65" s="160"/>
      <c r="F65" s="149"/>
    </row>
    <row r="66" spans="2:8" ht="15" customHeight="1">
      <c r="B66" s="159"/>
      <c r="C66" s="158"/>
      <c r="D66" s="148"/>
      <c r="E66" s="148"/>
      <c r="F66" s="149"/>
      <c r="G66" s="148"/>
    </row>
    <row r="67" spans="2:8" ht="15" customHeight="1">
      <c r="B67" s="159"/>
      <c r="C67" s="158"/>
      <c r="D67" s="655"/>
      <c r="E67" s="655"/>
      <c r="F67" s="655"/>
      <c r="G67" s="655"/>
    </row>
    <row r="68" spans="2:8" ht="12" customHeight="1">
      <c r="B68" s="158"/>
      <c r="C68" s="161"/>
      <c r="D68" s="161"/>
      <c r="E68" s="161"/>
      <c r="F68" s="161"/>
      <c r="G68" s="161"/>
    </row>
    <row r="69" spans="2:8" ht="15" customHeight="1">
      <c r="B69" s="162"/>
      <c r="C69" s="161"/>
      <c r="D69" s="161"/>
      <c r="E69" s="161"/>
      <c r="F69" s="161"/>
      <c r="G69" s="161"/>
    </row>
    <row r="70" spans="2:8" ht="13.5" customHeight="1">
      <c r="B70" s="162"/>
      <c r="C70" s="163"/>
      <c r="D70" s="163"/>
      <c r="E70" s="163"/>
      <c r="F70" s="163"/>
      <c r="G70" s="163"/>
      <c r="H70" s="94"/>
    </row>
    <row r="71" spans="2:8">
      <c r="B71" s="164"/>
    </row>
    <row r="72" spans="2:8" ht="11.25" customHeight="1">
      <c r="B72" s="165"/>
      <c r="C72" s="165"/>
      <c r="D72" s="165"/>
    </row>
  </sheetData>
  <mergeCells count="4">
    <mergeCell ref="B3:G3"/>
    <mergeCell ref="B39:G39"/>
    <mergeCell ref="B40:G40"/>
    <mergeCell ref="D67:G67"/>
  </mergeCells>
  <conditionalFormatting sqref="G66 G35 G48:G57 G7 G1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8: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6:G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38100</xdr:colOff>
                <xdr:row>40</xdr:row>
                <xdr:rowOff>219075</xdr:rowOff>
              </from>
              <to>
                <xdr:col>6</xdr:col>
                <xdr:colOff>1143000</xdr:colOff>
                <xdr:row>59</xdr:row>
                <xdr:rowOff>123825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7" customWidth="1"/>
    <col min="2" max="2" width="5.28515625" style="107" customWidth="1"/>
    <col min="3" max="3" width="69.7109375" style="107" customWidth="1"/>
    <col min="4" max="4" width="17.42578125" style="107" customWidth="1"/>
    <col min="5" max="5" width="18.140625" style="107" customWidth="1"/>
    <col min="6" max="6" width="18" style="107" customWidth="1"/>
    <col min="7" max="7" width="20.28515625" style="107" customWidth="1"/>
    <col min="8" max="8" width="10.5703125" style="107" customWidth="1"/>
    <col min="9" max="16384" width="11.5703125" style="107"/>
  </cols>
  <sheetData>
    <row r="1" spans="1:8" ht="10.5" customHeight="1">
      <c r="G1" s="2"/>
    </row>
    <row r="2" spans="1:8" ht="15.6" customHeight="1">
      <c r="B2" s="648" t="s">
        <v>94</v>
      </c>
      <c r="C2" s="648"/>
      <c r="D2" s="648"/>
      <c r="E2" s="648"/>
      <c r="F2" s="648"/>
      <c r="G2" s="648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6"/>
      <c r="B4" s="649" t="s">
        <v>95</v>
      </c>
      <c r="C4" s="650"/>
      <c r="D4" s="650"/>
      <c r="E4" s="650"/>
      <c r="F4" s="650"/>
      <c r="G4" s="651"/>
    </row>
    <row r="5" spans="1:8" ht="15.75" customHeight="1">
      <c r="B5" s="167"/>
      <c r="C5" s="6" t="s">
        <v>96</v>
      </c>
      <c r="D5" s="7"/>
      <c r="E5" s="7"/>
      <c r="F5" s="8" t="s">
        <v>4</v>
      </c>
      <c r="G5" s="9" t="s">
        <v>4</v>
      </c>
    </row>
    <row r="6" spans="1:8" ht="14.25">
      <c r="B6" s="168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69"/>
      <c r="C7" s="16"/>
      <c r="D7" s="17" t="s">
        <v>97</v>
      </c>
      <c r="E7" s="17" t="s">
        <v>9</v>
      </c>
      <c r="F7" s="18" t="s">
        <v>10</v>
      </c>
      <c r="G7" s="19" t="s">
        <v>11</v>
      </c>
    </row>
    <row r="8" spans="1:8" ht="20.100000000000001" customHeight="1" thickBot="1">
      <c r="B8" s="170"/>
      <c r="C8" s="171" t="s">
        <v>98</v>
      </c>
      <c r="D8" s="172"/>
      <c r="E8" s="172"/>
      <c r="F8" s="173"/>
      <c r="G8" s="174"/>
    </row>
    <row r="9" spans="1:8" ht="20.100000000000001" customHeight="1">
      <c r="B9" s="175" t="s">
        <v>99</v>
      </c>
      <c r="C9" s="176" t="s">
        <v>100</v>
      </c>
      <c r="D9" s="177">
        <v>382.63</v>
      </c>
      <c r="E9" s="177">
        <v>383.22</v>
      </c>
      <c r="F9" s="178">
        <v>0.59000000000003183</v>
      </c>
      <c r="G9" s="179">
        <v>0.15419595954315923</v>
      </c>
    </row>
    <row r="10" spans="1:8" ht="20.100000000000001" customHeight="1">
      <c r="B10" s="180" t="s">
        <v>99</v>
      </c>
      <c r="C10" s="31" t="s">
        <v>101</v>
      </c>
      <c r="D10" s="35">
        <v>362.54</v>
      </c>
      <c r="E10" s="35">
        <v>367.34</v>
      </c>
      <c r="F10" s="28">
        <v>4.7999999999999545</v>
      </c>
      <c r="G10" s="33">
        <v>1.3239918353836799</v>
      </c>
      <c r="H10" s="181"/>
    </row>
    <row r="11" spans="1:8" ht="20.100000000000001" customHeight="1">
      <c r="B11" s="180" t="s">
        <v>99</v>
      </c>
      <c r="C11" s="31" t="s">
        <v>102</v>
      </c>
      <c r="D11" s="35">
        <v>390.13</v>
      </c>
      <c r="E11" s="35">
        <v>386.23</v>
      </c>
      <c r="F11" s="28">
        <v>-3.8999999999999773</v>
      </c>
      <c r="G11" s="33">
        <v>-0.99966677774075663</v>
      </c>
      <c r="H11" s="181"/>
    </row>
    <row r="12" spans="1:8" ht="20.100000000000001" customHeight="1" thickBot="1">
      <c r="B12" s="180" t="s">
        <v>99</v>
      </c>
      <c r="C12" s="31" t="s">
        <v>103</v>
      </c>
      <c r="D12" s="35">
        <v>196.24</v>
      </c>
      <c r="E12" s="35">
        <v>196.81</v>
      </c>
      <c r="F12" s="28">
        <v>0.56999999999999318</v>
      </c>
      <c r="G12" s="42">
        <v>0.29046066041581753</v>
      </c>
    </row>
    <row r="13" spans="1:8" ht="20.100000000000001" customHeight="1" thickBot="1">
      <c r="B13" s="182"/>
      <c r="C13" s="183" t="s">
        <v>104</v>
      </c>
      <c r="D13" s="184"/>
      <c r="E13" s="184"/>
      <c r="F13" s="185"/>
      <c r="G13" s="186"/>
    </row>
    <row r="14" spans="1:8" ht="20.100000000000001" customHeight="1">
      <c r="B14" s="180" t="s">
        <v>99</v>
      </c>
      <c r="C14" s="54" t="s">
        <v>105</v>
      </c>
      <c r="D14" s="35">
        <v>624.57000000000005</v>
      </c>
      <c r="E14" s="35">
        <v>617.49</v>
      </c>
      <c r="F14" s="28">
        <v>-7.0800000000000409</v>
      </c>
      <c r="G14" s="42">
        <v>-1.1335799029732527</v>
      </c>
    </row>
    <row r="15" spans="1:8" ht="20.100000000000001" customHeight="1">
      <c r="B15" s="180" t="s">
        <v>99</v>
      </c>
      <c r="C15" s="54" t="s">
        <v>106</v>
      </c>
      <c r="D15" s="35">
        <v>596.11</v>
      </c>
      <c r="E15" s="35">
        <v>590.82000000000005</v>
      </c>
      <c r="F15" s="28">
        <v>-5.2899999999999636</v>
      </c>
      <c r="G15" s="42">
        <v>-0.88742010702721075</v>
      </c>
    </row>
    <row r="16" spans="1:8" ht="20.100000000000001" customHeight="1">
      <c r="B16" s="180" t="s">
        <v>99</v>
      </c>
      <c r="C16" s="54" t="s">
        <v>107</v>
      </c>
      <c r="D16" s="35">
        <v>617.07000000000005</v>
      </c>
      <c r="E16" s="35">
        <v>610.91</v>
      </c>
      <c r="F16" s="28">
        <v>-6.1600000000000819</v>
      </c>
      <c r="G16" s="42">
        <v>-0.99826599899526514</v>
      </c>
    </row>
    <row r="17" spans="2:12" ht="20.100000000000001" customHeight="1" thickBot="1">
      <c r="B17" s="180" t="s">
        <v>99</v>
      </c>
      <c r="C17" s="54" t="s">
        <v>108</v>
      </c>
      <c r="D17" s="35">
        <v>575.15</v>
      </c>
      <c r="E17" s="35">
        <v>570.74</v>
      </c>
      <c r="F17" s="28">
        <v>-4.4099999999999682</v>
      </c>
      <c r="G17" s="42">
        <v>-0.76675649830478676</v>
      </c>
      <c r="H17" s="187"/>
    </row>
    <row r="18" spans="2:12" ht="20.100000000000001" customHeight="1" thickBot="1">
      <c r="B18" s="182"/>
      <c r="C18" s="188" t="s">
        <v>109</v>
      </c>
      <c r="D18" s="184"/>
      <c r="E18" s="184"/>
      <c r="F18" s="185"/>
      <c r="G18" s="186"/>
    </row>
    <row r="19" spans="2:12" ht="20.100000000000001" customHeight="1">
      <c r="B19" s="189" t="s">
        <v>99</v>
      </c>
      <c r="C19" s="54" t="s">
        <v>110</v>
      </c>
      <c r="D19" s="35">
        <v>177.51</v>
      </c>
      <c r="E19" s="35">
        <v>177.78</v>
      </c>
      <c r="F19" s="28">
        <v>0.27000000000001023</v>
      </c>
      <c r="G19" s="42">
        <v>0.1521041068108957</v>
      </c>
    </row>
    <row r="20" spans="2:12" ht="20.100000000000001" customHeight="1">
      <c r="B20" s="180" t="s">
        <v>99</v>
      </c>
      <c r="C20" s="54" t="s">
        <v>111</v>
      </c>
      <c r="D20" s="35">
        <v>176.22</v>
      </c>
      <c r="E20" s="35">
        <v>176.49</v>
      </c>
      <c r="F20" s="190">
        <v>0.27000000000001023</v>
      </c>
      <c r="G20" s="33">
        <v>0.15321756894790894</v>
      </c>
    </row>
    <row r="21" spans="2:12" ht="20.100000000000001" customHeight="1">
      <c r="B21" s="180" t="s">
        <v>99</v>
      </c>
      <c r="C21" s="54" t="s">
        <v>112</v>
      </c>
      <c r="D21" s="35">
        <v>172.75</v>
      </c>
      <c r="E21" s="35">
        <v>174.15</v>
      </c>
      <c r="F21" s="28">
        <v>1.4000000000000057</v>
      </c>
      <c r="G21" s="33">
        <v>0.81041968162084288</v>
      </c>
      <c r="L21" s="191"/>
    </row>
    <row r="22" spans="2:12" ht="20.100000000000001" customHeight="1">
      <c r="B22" s="180" t="s">
        <v>99</v>
      </c>
      <c r="C22" s="54" t="s">
        <v>113</v>
      </c>
      <c r="D22" s="35">
        <v>172.31</v>
      </c>
      <c r="E22" s="35">
        <v>175.08</v>
      </c>
      <c r="F22" s="28">
        <v>2.7700000000000102</v>
      </c>
      <c r="G22" s="33">
        <v>1.6075677557889776</v>
      </c>
      <c r="H22" s="187"/>
    </row>
    <row r="23" spans="2:12" ht="20.100000000000001" customHeight="1" thickBot="1">
      <c r="B23" s="180" t="s">
        <v>99</v>
      </c>
      <c r="C23" s="192" t="s">
        <v>114</v>
      </c>
      <c r="D23" s="35">
        <v>65.63</v>
      </c>
      <c r="E23" s="35">
        <v>65.819999999999993</v>
      </c>
      <c r="F23" s="190">
        <v>0.18999999999999773</v>
      </c>
      <c r="G23" s="33">
        <v>0.28950175224744612</v>
      </c>
    </row>
    <row r="24" spans="2:12" ht="20.100000000000001" customHeight="1" thickBot="1">
      <c r="B24" s="182"/>
      <c r="C24" s="188" t="s">
        <v>115</v>
      </c>
      <c r="D24" s="184"/>
      <c r="E24" s="184"/>
      <c r="F24" s="185"/>
      <c r="G24" s="193"/>
    </row>
    <row r="25" spans="2:12" ht="20.100000000000001" customHeight="1">
      <c r="B25" s="194" t="s">
        <v>116</v>
      </c>
      <c r="C25" s="115" t="s">
        <v>117</v>
      </c>
      <c r="D25" s="116">
        <v>177.43</v>
      </c>
      <c r="E25" s="116">
        <v>182.43</v>
      </c>
      <c r="F25" s="117">
        <v>5</v>
      </c>
      <c r="G25" s="118">
        <v>2.8180127374175754</v>
      </c>
    </row>
    <row r="26" spans="2:12" ht="20.100000000000001" customHeight="1">
      <c r="B26" s="194" t="s">
        <v>116</v>
      </c>
      <c r="C26" s="115" t="s">
        <v>118</v>
      </c>
      <c r="D26" s="116">
        <v>170.69</v>
      </c>
      <c r="E26" s="116">
        <v>175.69</v>
      </c>
      <c r="F26" s="117">
        <v>5</v>
      </c>
      <c r="G26" s="118">
        <v>2.9292870115413905</v>
      </c>
    </row>
    <row r="27" spans="2:12" ht="20.100000000000001" customHeight="1" thickBot="1">
      <c r="B27" s="194" t="s">
        <v>116</v>
      </c>
      <c r="C27" s="115" t="s">
        <v>119</v>
      </c>
      <c r="D27" s="116">
        <v>177.94</v>
      </c>
      <c r="E27" s="116">
        <v>182.94</v>
      </c>
      <c r="F27" s="117">
        <v>5</v>
      </c>
      <c r="G27" s="118">
        <v>2.8099359334607215</v>
      </c>
    </row>
    <row r="28" spans="2:12" ht="20.100000000000001" customHeight="1" thickBot="1">
      <c r="B28" s="182"/>
      <c r="C28" s="195" t="s">
        <v>120</v>
      </c>
      <c r="D28" s="184"/>
      <c r="E28" s="184"/>
      <c r="F28" s="185"/>
      <c r="G28" s="193"/>
    </row>
    <row r="29" spans="2:12" ht="20.100000000000001" customHeight="1">
      <c r="B29" s="194" t="s">
        <v>121</v>
      </c>
      <c r="C29" s="115" t="s">
        <v>122</v>
      </c>
      <c r="D29" s="116">
        <v>91.17</v>
      </c>
      <c r="E29" s="116">
        <v>92.56</v>
      </c>
      <c r="F29" s="117">
        <v>1.3900000000000006</v>
      </c>
      <c r="G29" s="118">
        <v>1.5246243281781204</v>
      </c>
    </row>
    <row r="30" spans="2:12" ht="20.100000000000001" customHeight="1">
      <c r="B30" s="194" t="s">
        <v>121</v>
      </c>
      <c r="C30" s="196" t="s">
        <v>123</v>
      </c>
      <c r="D30" s="197">
        <v>0.74</v>
      </c>
      <c r="E30" s="197">
        <v>0.75</v>
      </c>
      <c r="F30" s="117">
        <v>1.0000000000000009E-2</v>
      </c>
      <c r="G30" s="118">
        <v>1.3513513513513544</v>
      </c>
    </row>
    <row r="31" spans="2:12" ht="20.100000000000001" customHeight="1" thickBot="1">
      <c r="B31" s="194" t="s">
        <v>121</v>
      </c>
      <c r="C31" s="198" t="s">
        <v>124</v>
      </c>
      <c r="D31" s="199">
        <v>0.64</v>
      </c>
      <c r="E31" s="199">
        <v>0.65</v>
      </c>
      <c r="F31" s="117">
        <v>1.0000000000000009E-2</v>
      </c>
      <c r="G31" s="118">
        <v>1.5625</v>
      </c>
    </row>
    <row r="32" spans="2:12" ht="20.100000000000001" customHeight="1" thickBot="1">
      <c r="B32" s="182"/>
      <c r="C32" s="188" t="s">
        <v>125</v>
      </c>
      <c r="D32" s="184"/>
      <c r="E32" s="184"/>
      <c r="F32" s="185"/>
      <c r="G32" s="193"/>
    </row>
    <row r="33" spans="2:7" ht="20.100000000000001" customHeight="1" thickBot="1">
      <c r="B33" s="200" t="s">
        <v>126</v>
      </c>
      <c r="C33" s="198" t="s">
        <v>127</v>
      </c>
      <c r="D33" s="116">
        <v>168.28</v>
      </c>
      <c r="E33" s="116">
        <v>172.23</v>
      </c>
      <c r="F33" s="117">
        <v>3.9499999999999886</v>
      </c>
      <c r="G33" s="118">
        <v>2.3472783456144555</v>
      </c>
    </row>
    <row r="34" spans="2:7" ht="20.100000000000001" customHeight="1" thickBot="1">
      <c r="B34" s="201"/>
      <c r="C34" s="188" t="s">
        <v>128</v>
      </c>
      <c r="D34" s="184"/>
      <c r="E34" s="184"/>
      <c r="F34" s="185"/>
      <c r="G34" s="193"/>
    </row>
    <row r="35" spans="2:7" ht="20.100000000000001" customHeight="1">
      <c r="B35" s="202" t="s">
        <v>129</v>
      </c>
      <c r="C35" s="203" t="s">
        <v>130</v>
      </c>
      <c r="D35" s="125">
        <v>72.97</v>
      </c>
      <c r="E35" s="125">
        <v>84.05</v>
      </c>
      <c r="F35" s="52">
        <v>11.079999999999998</v>
      </c>
      <c r="G35" s="204">
        <v>15.184322324242842</v>
      </c>
    </row>
    <row r="36" spans="2:7" ht="20.100000000000001" customHeight="1" thickBot="1">
      <c r="B36" s="205" t="s">
        <v>129</v>
      </c>
      <c r="C36" s="206" t="s">
        <v>131</v>
      </c>
      <c r="D36" s="207">
        <v>369.86</v>
      </c>
      <c r="E36" s="207">
        <v>376.67</v>
      </c>
      <c r="F36" s="208">
        <v>6.8100000000000023</v>
      </c>
      <c r="G36" s="209">
        <v>1.8412372248959059</v>
      </c>
    </row>
    <row r="37" spans="2:7" ht="20.100000000000001" customHeight="1" thickBot="1">
      <c r="B37" s="210" t="s">
        <v>132</v>
      </c>
      <c r="C37" s="211" t="s">
        <v>133</v>
      </c>
      <c r="D37" s="656" t="s">
        <v>134</v>
      </c>
      <c r="E37" s="657"/>
      <c r="F37" s="657"/>
      <c r="G37" s="658"/>
    </row>
    <row r="38" spans="2:7" ht="20.100000000000001" customHeight="1" thickBot="1">
      <c r="B38" s="201"/>
      <c r="C38" s="188" t="s">
        <v>135</v>
      </c>
      <c r="D38" s="184"/>
      <c r="E38" s="184"/>
      <c r="F38" s="185"/>
      <c r="G38" s="193"/>
    </row>
    <row r="39" spans="2:7" ht="20.100000000000001" customHeight="1" thickBot="1">
      <c r="B39" s="210" t="s">
        <v>136</v>
      </c>
      <c r="C39" s="211" t="s">
        <v>137</v>
      </c>
      <c r="D39" s="656" t="s">
        <v>138</v>
      </c>
      <c r="E39" s="657"/>
      <c r="F39" s="657"/>
      <c r="G39" s="658"/>
    </row>
    <row r="40" spans="2:7" ht="14.25">
      <c r="B40" s="75" t="s">
        <v>53</v>
      </c>
      <c r="C40" s="76"/>
      <c r="D40" s="76"/>
      <c r="E40" s="76"/>
      <c r="F40" s="76"/>
      <c r="G40" s="166"/>
    </row>
    <row r="41" spans="2:7" ht="14.25">
      <c r="B41" s="78" t="s">
        <v>139</v>
      </c>
      <c r="C41" s="76"/>
      <c r="D41" s="76"/>
      <c r="E41" s="76"/>
      <c r="F41" s="76"/>
      <c r="G41" s="166"/>
    </row>
    <row r="42" spans="2:7" ht="12" customHeight="1">
      <c r="B42" s="78" t="s">
        <v>140</v>
      </c>
      <c r="C42" s="76"/>
      <c r="D42" s="76"/>
      <c r="E42" s="76"/>
      <c r="F42" s="76"/>
      <c r="G42" s="166"/>
    </row>
    <row r="43" spans="2:7" ht="32.25" customHeight="1">
      <c r="B43" s="78"/>
      <c r="C43" s="76"/>
      <c r="D43" s="76"/>
      <c r="E43" s="76"/>
      <c r="F43" s="76"/>
      <c r="G43" s="166"/>
    </row>
    <row r="44" spans="2:7" ht="22.5" customHeight="1">
      <c r="B44" s="652" t="s">
        <v>59</v>
      </c>
      <c r="C44" s="652"/>
      <c r="D44" s="652"/>
      <c r="E44" s="652"/>
      <c r="F44" s="652"/>
      <c r="G44" s="652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2"/>
    </row>
    <row r="50" spans="2:9" ht="39" customHeight="1">
      <c r="H50" s="212"/>
    </row>
    <row r="51" spans="2:9" ht="18.75" customHeight="1">
      <c r="H51" s="212"/>
    </row>
    <row r="52" spans="2:9" ht="18.75" customHeight="1">
      <c r="H52" s="212"/>
    </row>
    <row r="53" spans="2:9" ht="13.5" customHeight="1">
      <c r="H53" s="212"/>
    </row>
    <row r="54" spans="2:9" ht="15" customHeight="1">
      <c r="B54" s="213"/>
      <c r="C54" s="213"/>
      <c r="D54" s="214"/>
      <c r="E54" s="214"/>
      <c r="F54" s="213"/>
      <c r="G54" s="213"/>
    </row>
    <row r="55" spans="2:9" ht="11.25" customHeight="1">
      <c r="B55" s="213"/>
      <c r="C55" s="213"/>
      <c r="D55" s="213"/>
      <c r="E55" s="213"/>
      <c r="F55" s="213"/>
    </row>
    <row r="56" spans="2:9" ht="13.5" customHeight="1">
      <c r="B56" s="213"/>
      <c r="C56" s="213"/>
      <c r="D56" s="215"/>
      <c r="E56" s="215"/>
      <c r="F56" s="216"/>
      <c r="G56" s="216"/>
      <c r="I56" s="217"/>
    </row>
    <row r="57" spans="2:9" ht="15" customHeight="1">
      <c r="B57" s="218"/>
      <c r="C57" s="219"/>
      <c r="D57" s="220"/>
      <c r="E57" s="220"/>
      <c r="F57" s="221"/>
      <c r="G57" s="220"/>
      <c r="I57" s="217"/>
    </row>
    <row r="58" spans="2:9" ht="15" customHeight="1">
      <c r="B58" s="218"/>
      <c r="C58" s="219"/>
      <c r="D58" s="220"/>
      <c r="E58" s="220"/>
      <c r="F58" s="221"/>
      <c r="G58" s="220"/>
      <c r="I58" s="217"/>
    </row>
    <row r="59" spans="2:9" ht="15" customHeight="1">
      <c r="B59" s="218"/>
      <c r="C59" s="219"/>
      <c r="D59" s="220"/>
      <c r="E59" s="220"/>
      <c r="F59" s="221"/>
      <c r="G59" s="220"/>
      <c r="I59" s="217"/>
    </row>
    <row r="60" spans="2:9" ht="15" customHeight="1">
      <c r="B60" s="218"/>
      <c r="C60" s="219"/>
      <c r="D60" s="220"/>
      <c r="E60" s="220"/>
      <c r="F60" s="221"/>
    </row>
    <row r="70" spans="7:7">
      <c r="G70" s="99" t="s">
        <v>60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66675</xdr:colOff>
                <xdr:row>45</xdr:row>
                <xdr:rowOff>133350</xdr:rowOff>
              </from>
              <to>
                <xdr:col>6</xdr:col>
                <xdr:colOff>1266825</xdr:colOff>
                <xdr:row>66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7.140625" style="222" customWidth="1"/>
    <col min="4" max="4" width="16.5703125" style="222" customWidth="1"/>
    <col min="5" max="5" width="15" style="222" customWidth="1"/>
    <col min="6" max="6" width="13.5703125" style="222" customWidth="1"/>
    <col min="7" max="7" width="6.140625" style="222" customWidth="1"/>
    <col min="8" max="16384" width="8.85546875" style="222"/>
  </cols>
  <sheetData>
    <row r="1" spans="2:7" ht="19.899999999999999" customHeight="1">
      <c r="G1" s="223"/>
    </row>
    <row r="2" spans="2:7" ht="36.75" customHeight="1">
      <c r="B2" s="659" t="s">
        <v>141</v>
      </c>
      <c r="C2" s="659"/>
      <c r="D2" s="659"/>
      <c r="E2" s="659"/>
      <c r="F2" s="659"/>
    </row>
    <row r="3" spans="2:7" ht="14.25" customHeight="1">
      <c r="B3" s="224"/>
      <c r="C3" s="224"/>
      <c r="D3" s="224"/>
      <c r="E3" s="224"/>
      <c r="F3" s="224"/>
    </row>
    <row r="4" spans="2:7" ht="19.899999999999999" customHeight="1">
      <c r="B4" s="648" t="s">
        <v>142</v>
      </c>
      <c r="C4" s="648"/>
      <c r="D4" s="648"/>
      <c r="E4" s="648"/>
      <c r="F4" s="648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49" t="s">
        <v>143</v>
      </c>
      <c r="C6" s="650"/>
      <c r="D6" s="650"/>
      <c r="E6" s="650"/>
      <c r="F6" s="651"/>
    </row>
    <row r="7" spans="2:7" ht="12" customHeight="1">
      <c r="B7" s="660" t="s">
        <v>144</v>
      </c>
      <c r="C7" s="660"/>
      <c r="D7" s="660"/>
      <c r="E7" s="660"/>
      <c r="F7" s="660"/>
      <c r="G7" s="225"/>
    </row>
    <row r="8" spans="2:7" ht="19.899999999999999" customHeight="1">
      <c r="B8" s="661" t="s">
        <v>145</v>
      </c>
      <c r="C8" s="661"/>
      <c r="D8" s="661"/>
      <c r="E8" s="661"/>
      <c r="F8" s="661"/>
      <c r="G8" s="225"/>
    </row>
    <row r="9" spans="2:7" ht="19.899999999999999" customHeight="1">
      <c r="B9" s="662" t="s">
        <v>146</v>
      </c>
      <c r="C9" s="662"/>
      <c r="D9" s="662"/>
      <c r="E9" s="662"/>
      <c r="F9" s="662"/>
    </row>
    <row r="10" spans="2:7" ht="19.899999999999999" customHeight="1" thickBot="1"/>
    <row r="11" spans="2:7" ht="39" customHeight="1" thickBot="1">
      <c r="B11" s="226" t="s">
        <v>147</v>
      </c>
      <c r="C11" s="227" t="s">
        <v>148</v>
      </c>
      <c r="D11" s="227" t="s">
        <v>149</v>
      </c>
      <c r="E11" s="227" t="s">
        <v>150</v>
      </c>
      <c r="F11" s="227" t="s">
        <v>151</v>
      </c>
    </row>
    <row r="12" spans="2:7" ht="15" customHeight="1">
      <c r="B12" s="228" t="s">
        <v>152</v>
      </c>
      <c r="C12" s="229" t="s">
        <v>153</v>
      </c>
      <c r="D12" s="230">
        <v>203</v>
      </c>
      <c r="E12" s="230">
        <v>203</v>
      </c>
      <c r="F12" s="231">
        <v>0</v>
      </c>
    </row>
    <row r="13" spans="2:7" ht="15" customHeight="1">
      <c r="B13" s="232"/>
      <c r="C13" s="233" t="s">
        <v>154</v>
      </c>
      <c r="D13" s="234">
        <v>198</v>
      </c>
      <c r="E13" s="234">
        <v>196</v>
      </c>
      <c r="F13" s="235">
        <v>-2</v>
      </c>
    </row>
    <row r="14" spans="2:7" ht="15" customHeight="1">
      <c r="B14" s="236"/>
      <c r="C14" s="233" t="s">
        <v>155</v>
      </c>
      <c r="D14" s="234">
        <v>223</v>
      </c>
      <c r="E14" s="234">
        <v>220</v>
      </c>
      <c r="F14" s="235">
        <v>-3</v>
      </c>
    </row>
    <row r="15" spans="2:7" ht="15" customHeight="1">
      <c r="B15" s="236"/>
      <c r="C15" s="233" t="s">
        <v>156</v>
      </c>
      <c r="D15" s="234">
        <v>196.2</v>
      </c>
      <c r="E15" s="234">
        <v>196.2</v>
      </c>
      <c r="F15" s="235">
        <v>0</v>
      </c>
    </row>
    <row r="16" spans="2:7" ht="15" customHeight="1">
      <c r="B16" s="236"/>
      <c r="C16" s="233" t="s">
        <v>157</v>
      </c>
      <c r="D16" s="234">
        <v>220</v>
      </c>
      <c r="E16" s="234">
        <v>220</v>
      </c>
      <c r="F16" s="235">
        <v>0</v>
      </c>
    </row>
    <row r="17" spans="2:6" ht="15" customHeight="1">
      <c r="B17" s="236"/>
      <c r="C17" s="233" t="s">
        <v>158</v>
      </c>
      <c r="D17" s="234">
        <v>204</v>
      </c>
      <c r="E17" s="234">
        <v>200.8</v>
      </c>
      <c r="F17" s="235">
        <v>-3.2</v>
      </c>
    </row>
    <row r="18" spans="2:6" ht="15" customHeight="1">
      <c r="B18" s="236"/>
      <c r="C18" s="233" t="s">
        <v>159</v>
      </c>
      <c r="D18" s="234">
        <v>209</v>
      </c>
      <c r="E18" s="234">
        <v>206</v>
      </c>
      <c r="F18" s="235">
        <v>-3</v>
      </c>
    </row>
    <row r="19" spans="2:6" ht="15" customHeight="1">
      <c r="B19" s="236"/>
      <c r="C19" s="233" t="s">
        <v>160</v>
      </c>
      <c r="D19" s="234">
        <v>197.8</v>
      </c>
      <c r="E19" s="234">
        <v>197.8</v>
      </c>
      <c r="F19" s="235">
        <v>0</v>
      </c>
    </row>
    <row r="20" spans="2:6" ht="15" customHeight="1">
      <c r="B20" s="236"/>
      <c r="C20" s="233" t="s">
        <v>161</v>
      </c>
      <c r="D20" s="234">
        <v>205</v>
      </c>
      <c r="E20" s="234">
        <v>205</v>
      </c>
      <c r="F20" s="235">
        <v>0</v>
      </c>
    </row>
    <row r="21" spans="2:6" ht="15" customHeight="1">
      <c r="B21" s="236"/>
      <c r="C21" s="233" t="s">
        <v>162</v>
      </c>
      <c r="D21" s="234">
        <v>206</v>
      </c>
      <c r="E21" s="234">
        <v>202</v>
      </c>
      <c r="F21" s="235">
        <v>-4</v>
      </c>
    </row>
    <row r="22" spans="2:6" ht="15" customHeight="1">
      <c r="B22" s="236"/>
      <c r="C22" s="233" t="s">
        <v>163</v>
      </c>
      <c r="D22" s="234">
        <v>215</v>
      </c>
      <c r="E22" s="234">
        <v>212</v>
      </c>
      <c r="F22" s="235">
        <v>-3</v>
      </c>
    </row>
    <row r="23" spans="2:6" ht="15" customHeight="1">
      <c r="B23" s="236"/>
      <c r="C23" s="233" t="s">
        <v>164</v>
      </c>
      <c r="D23" s="234">
        <v>202</v>
      </c>
      <c r="E23" s="234">
        <v>202</v>
      </c>
      <c r="F23" s="235">
        <v>0</v>
      </c>
    </row>
    <row r="24" spans="2:6" ht="15" customHeight="1">
      <c r="B24" s="236"/>
      <c r="C24" s="233" t="s">
        <v>165</v>
      </c>
      <c r="D24" s="234">
        <v>197.2</v>
      </c>
      <c r="E24" s="234">
        <v>195.6</v>
      </c>
      <c r="F24" s="235">
        <v>-1.6</v>
      </c>
    </row>
    <row r="25" spans="2:6" ht="15" customHeight="1">
      <c r="B25" s="236"/>
      <c r="C25" s="233" t="s">
        <v>166</v>
      </c>
      <c r="D25" s="234">
        <v>221</v>
      </c>
      <c r="E25" s="234">
        <v>221</v>
      </c>
      <c r="F25" s="235">
        <v>0</v>
      </c>
    </row>
    <row r="26" spans="2:6" ht="15" customHeight="1">
      <c r="B26" s="236"/>
      <c r="C26" s="233" t="s">
        <v>167</v>
      </c>
      <c r="D26" s="234">
        <v>198</v>
      </c>
      <c r="E26" s="234">
        <v>197.2</v>
      </c>
      <c r="F26" s="235">
        <v>-0.8</v>
      </c>
    </row>
    <row r="27" spans="2:6" ht="15" customHeight="1">
      <c r="B27" s="236"/>
      <c r="C27" s="233" t="s">
        <v>168</v>
      </c>
      <c r="D27" s="234">
        <v>200</v>
      </c>
      <c r="E27" s="234">
        <v>198.4</v>
      </c>
      <c r="F27" s="235">
        <v>-1.6</v>
      </c>
    </row>
    <row r="28" spans="2:6" ht="15" customHeight="1">
      <c r="B28" s="236"/>
      <c r="C28" s="233" t="s">
        <v>169</v>
      </c>
      <c r="D28" s="234">
        <v>220</v>
      </c>
      <c r="E28" s="234">
        <v>220</v>
      </c>
      <c r="F28" s="235">
        <v>0</v>
      </c>
    </row>
    <row r="29" spans="2:6" ht="15" customHeight="1">
      <c r="B29" s="236"/>
      <c r="C29" s="233" t="s">
        <v>170</v>
      </c>
      <c r="D29" s="234">
        <v>199.6</v>
      </c>
      <c r="E29" s="234">
        <v>199.6</v>
      </c>
      <c r="F29" s="235">
        <v>0</v>
      </c>
    </row>
    <row r="30" spans="2:6" ht="15" customHeight="1">
      <c r="B30" s="236"/>
      <c r="C30" s="233" t="s">
        <v>171</v>
      </c>
      <c r="D30" s="234">
        <v>215</v>
      </c>
      <c r="E30" s="234">
        <v>212</v>
      </c>
      <c r="F30" s="235">
        <v>-3</v>
      </c>
    </row>
    <row r="31" spans="2:6" ht="15" customHeight="1">
      <c r="B31" s="236"/>
      <c r="C31" s="233" t="s">
        <v>172</v>
      </c>
      <c r="D31" s="234">
        <v>196.5</v>
      </c>
      <c r="E31" s="234">
        <v>195.7</v>
      </c>
      <c r="F31" s="235">
        <v>-0.8</v>
      </c>
    </row>
    <row r="32" spans="2:6" ht="15" customHeight="1">
      <c r="B32" s="236"/>
      <c r="C32" s="233" t="s">
        <v>173</v>
      </c>
      <c r="D32" s="234">
        <v>198</v>
      </c>
      <c r="E32" s="234">
        <v>198</v>
      </c>
      <c r="F32" s="235">
        <v>0</v>
      </c>
    </row>
    <row r="33" spans="2:6" ht="15" customHeight="1" thickBot="1">
      <c r="B33" s="237"/>
      <c r="C33" s="238" t="s">
        <v>174</v>
      </c>
      <c r="D33" s="239">
        <v>203</v>
      </c>
      <c r="E33" s="239">
        <v>200</v>
      </c>
      <c r="F33" s="240">
        <v>-3</v>
      </c>
    </row>
    <row r="34" spans="2:6" ht="15" customHeight="1">
      <c r="B34" s="241" t="s">
        <v>175</v>
      </c>
      <c r="C34" s="229" t="s">
        <v>157</v>
      </c>
      <c r="D34" s="230">
        <v>255</v>
      </c>
      <c r="E34" s="230">
        <v>255</v>
      </c>
      <c r="F34" s="231">
        <v>0</v>
      </c>
    </row>
    <row r="35" spans="2:6" ht="15" customHeight="1">
      <c r="B35" s="242"/>
      <c r="C35" s="222" t="s">
        <v>176</v>
      </c>
      <c r="D35" s="234">
        <v>250</v>
      </c>
      <c r="E35" s="234">
        <v>250</v>
      </c>
      <c r="F35" s="235">
        <v>0</v>
      </c>
    </row>
    <row r="36" spans="2:6" ht="15" customHeight="1">
      <c r="B36" s="242"/>
      <c r="C36" s="222" t="s">
        <v>169</v>
      </c>
      <c r="D36" s="234">
        <v>255</v>
      </c>
      <c r="E36" s="234">
        <v>255</v>
      </c>
      <c r="F36" s="235">
        <v>0</v>
      </c>
    </row>
    <row r="37" spans="2:6" ht="15" customHeight="1" thickBot="1">
      <c r="B37" s="237"/>
      <c r="C37" s="238" t="s">
        <v>174</v>
      </c>
      <c r="D37" s="239">
        <v>265</v>
      </c>
      <c r="E37" s="239">
        <v>265</v>
      </c>
      <c r="F37" s="240">
        <v>0</v>
      </c>
    </row>
    <row r="38" spans="2:6">
      <c r="F38" s="99" t="s">
        <v>60</v>
      </c>
    </row>
    <row r="40" spans="2:6">
      <c r="F40" s="243"/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5.5703125" style="222" customWidth="1"/>
    <col min="4" max="4" width="14.7109375" style="222" bestFit="1" customWidth="1"/>
    <col min="5" max="5" width="15.140625" style="222" customWidth="1"/>
    <col min="6" max="6" width="14.42578125" style="222" customWidth="1"/>
    <col min="7" max="7" width="2.42578125" style="222" customWidth="1"/>
    <col min="8" max="16384" width="8.85546875" style="222"/>
  </cols>
  <sheetData>
    <row r="1" spans="1:8" ht="19.899999999999999" customHeight="1">
      <c r="F1" s="223"/>
    </row>
    <row r="2" spans="1:8" ht="19.899999999999999" customHeight="1" thickBot="1"/>
    <row r="3" spans="1:8" ht="19.899999999999999" customHeight="1" thickBot="1">
      <c r="A3" s="244"/>
      <c r="B3" s="649" t="s">
        <v>177</v>
      </c>
      <c r="C3" s="650"/>
      <c r="D3" s="650"/>
      <c r="E3" s="650"/>
      <c r="F3" s="651"/>
      <c r="G3" s="244"/>
    </row>
    <row r="4" spans="1:8" ht="12" customHeight="1">
      <c r="B4" s="660" t="s">
        <v>144</v>
      </c>
      <c r="C4" s="660"/>
      <c r="D4" s="660"/>
      <c r="E4" s="660"/>
      <c r="F4" s="660"/>
      <c r="G4" s="225"/>
    </row>
    <row r="5" spans="1:8" ht="19.899999999999999" customHeight="1">
      <c r="B5" s="663" t="s">
        <v>145</v>
      </c>
      <c r="C5" s="663"/>
      <c r="D5" s="663"/>
      <c r="E5" s="663"/>
      <c r="F5" s="663"/>
      <c r="G5" s="225"/>
    </row>
    <row r="6" spans="1:8" ht="19.899999999999999" customHeight="1">
      <c r="B6" s="662" t="s">
        <v>146</v>
      </c>
      <c r="C6" s="662"/>
      <c r="D6" s="662"/>
      <c r="E6" s="662"/>
      <c r="F6" s="662"/>
    </row>
    <row r="7" spans="1:8" ht="19.899999999999999" customHeight="1" thickBot="1"/>
    <row r="8" spans="1:8" ht="39" customHeight="1" thickBot="1">
      <c r="B8" s="226" t="s">
        <v>147</v>
      </c>
      <c r="C8" s="245" t="s">
        <v>148</v>
      </c>
      <c r="D8" s="227" t="s">
        <v>149</v>
      </c>
      <c r="E8" s="227" t="s">
        <v>150</v>
      </c>
      <c r="F8" s="227" t="s">
        <v>151</v>
      </c>
    </row>
    <row r="9" spans="1:8" ht="15" customHeight="1">
      <c r="B9" s="228" t="s">
        <v>178</v>
      </c>
      <c r="C9" s="246" t="s">
        <v>153</v>
      </c>
      <c r="D9" s="247">
        <v>181</v>
      </c>
      <c r="E9" s="248">
        <v>179.2</v>
      </c>
      <c r="F9" s="249">
        <v>-1.8</v>
      </c>
      <c r="G9" s="250"/>
      <c r="H9" s="250"/>
    </row>
    <row r="10" spans="1:8" ht="15" customHeight="1">
      <c r="B10" s="232"/>
      <c r="C10" s="251" t="s">
        <v>154</v>
      </c>
      <c r="D10" s="252">
        <v>181</v>
      </c>
      <c r="E10" s="248">
        <v>180</v>
      </c>
      <c r="F10" s="249">
        <v>-1</v>
      </c>
      <c r="G10" s="250"/>
      <c r="H10" s="250"/>
    </row>
    <row r="11" spans="1:8" ht="15" customHeight="1">
      <c r="B11" s="236"/>
      <c r="C11" s="251" t="s">
        <v>156</v>
      </c>
      <c r="D11" s="252">
        <v>180</v>
      </c>
      <c r="E11" s="248">
        <v>178</v>
      </c>
      <c r="F11" s="249">
        <v>-2</v>
      </c>
      <c r="G11" s="250"/>
      <c r="H11" s="250"/>
    </row>
    <row r="12" spans="1:8" ht="15" customHeight="1">
      <c r="B12" s="236"/>
      <c r="C12" s="253" t="s">
        <v>157</v>
      </c>
      <c r="D12" s="252">
        <v>190</v>
      </c>
      <c r="E12" s="248">
        <v>190</v>
      </c>
      <c r="F12" s="249">
        <v>0</v>
      </c>
      <c r="G12" s="250"/>
      <c r="H12" s="250"/>
    </row>
    <row r="13" spans="1:8" ht="15" customHeight="1">
      <c r="B13" s="236"/>
      <c r="C13" s="222" t="s">
        <v>179</v>
      </c>
      <c r="D13" s="252">
        <v>185.5</v>
      </c>
      <c r="E13" s="248">
        <v>183.7</v>
      </c>
      <c r="F13" s="249">
        <v>-1.8</v>
      </c>
      <c r="G13" s="250"/>
      <c r="H13" s="250"/>
    </row>
    <row r="14" spans="1:8" ht="15" customHeight="1">
      <c r="B14" s="236"/>
      <c r="C14" s="222" t="s">
        <v>176</v>
      </c>
      <c r="D14" s="252">
        <v>185</v>
      </c>
      <c r="E14" s="248">
        <v>185</v>
      </c>
      <c r="F14" s="249">
        <v>0</v>
      </c>
      <c r="G14" s="250"/>
      <c r="H14" s="250"/>
    </row>
    <row r="15" spans="1:8" ht="15" customHeight="1">
      <c r="B15" s="236"/>
      <c r="C15" s="251" t="s">
        <v>180</v>
      </c>
      <c r="D15" s="252">
        <v>189</v>
      </c>
      <c r="E15" s="248">
        <v>189</v>
      </c>
      <c r="F15" s="249">
        <v>0</v>
      </c>
      <c r="G15" s="250"/>
      <c r="H15" s="250"/>
    </row>
    <row r="16" spans="1:8" ht="15" customHeight="1">
      <c r="B16" s="236"/>
      <c r="C16" s="251" t="s">
        <v>181</v>
      </c>
      <c r="D16" s="252">
        <v>183</v>
      </c>
      <c r="E16" s="248">
        <v>181</v>
      </c>
      <c r="F16" s="249">
        <v>-2</v>
      </c>
      <c r="G16" s="250"/>
      <c r="H16" s="250"/>
    </row>
    <row r="17" spans="2:8" ht="15" customHeight="1">
      <c r="B17" s="236"/>
      <c r="C17" s="251" t="s">
        <v>182</v>
      </c>
      <c r="D17" s="252">
        <v>190</v>
      </c>
      <c r="E17" s="248">
        <v>190</v>
      </c>
      <c r="F17" s="249">
        <v>0</v>
      </c>
      <c r="G17" s="250"/>
      <c r="H17" s="250"/>
    </row>
    <row r="18" spans="2:8" ht="15" customHeight="1">
      <c r="B18" s="236"/>
      <c r="C18" s="251" t="s">
        <v>158</v>
      </c>
      <c r="D18" s="252">
        <v>183.8</v>
      </c>
      <c r="E18" s="248">
        <v>181.4</v>
      </c>
      <c r="F18" s="249">
        <v>-2.4</v>
      </c>
      <c r="G18" s="250"/>
      <c r="H18" s="250"/>
    </row>
    <row r="19" spans="2:8" ht="15" customHeight="1">
      <c r="B19" s="236"/>
      <c r="C19" s="251" t="s">
        <v>159</v>
      </c>
      <c r="D19" s="252">
        <v>181</v>
      </c>
      <c r="E19" s="248">
        <v>180</v>
      </c>
      <c r="F19" s="249">
        <v>-1</v>
      </c>
      <c r="G19" s="250"/>
      <c r="H19" s="250"/>
    </row>
    <row r="20" spans="2:8" ht="15" customHeight="1">
      <c r="B20" s="236"/>
      <c r="C20" s="251" t="s">
        <v>160</v>
      </c>
      <c r="D20" s="252">
        <v>182</v>
      </c>
      <c r="E20" s="248">
        <v>182</v>
      </c>
      <c r="F20" s="249">
        <v>0</v>
      </c>
      <c r="G20" s="250"/>
      <c r="H20" s="250"/>
    </row>
    <row r="21" spans="2:8" ht="15" customHeight="1">
      <c r="B21" s="236"/>
      <c r="C21" s="251" t="s">
        <v>161</v>
      </c>
      <c r="D21" s="252">
        <v>183</v>
      </c>
      <c r="E21" s="248">
        <v>183</v>
      </c>
      <c r="F21" s="249">
        <v>0</v>
      </c>
      <c r="G21" s="250"/>
      <c r="H21" s="250"/>
    </row>
    <row r="22" spans="2:8" ht="15" customHeight="1">
      <c r="B22" s="236"/>
      <c r="C22" s="251" t="s">
        <v>163</v>
      </c>
      <c r="D22" s="252">
        <v>190</v>
      </c>
      <c r="E22" s="248">
        <v>188</v>
      </c>
      <c r="F22" s="249">
        <v>-2</v>
      </c>
      <c r="G22" s="250"/>
      <c r="H22" s="250"/>
    </row>
    <row r="23" spans="2:8" ht="15" customHeight="1">
      <c r="B23" s="236"/>
      <c r="C23" s="251" t="s">
        <v>165</v>
      </c>
      <c r="D23" s="252">
        <v>183</v>
      </c>
      <c r="E23" s="248">
        <v>181</v>
      </c>
      <c r="F23" s="249">
        <v>-2</v>
      </c>
      <c r="G23" s="250"/>
      <c r="H23" s="250"/>
    </row>
    <row r="24" spans="2:8" ht="15" customHeight="1">
      <c r="B24" s="236"/>
      <c r="C24" s="251" t="s">
        <v>167</v>
      </c>
      <c r="D24" s="252">
        <v>185</v>
      </c>
      <c r="E24" s="248">
        <v>184</v>
      </c>
      <c r="F24" s="249">
        <v>-1</v>
      </c>
      <c r="G24" s="250"/>
      <c r="H24" s="250"/>
    </row>
    <row r="25" spans="2:8" ht="15" customHeight="1">
      <c r="B25" s="236"/>
      <c r="C25" s="251" t="s">
        <v>168</v>
      </c>
      <c r="D25" s="252">
        <v>185</v>
      </c>
      <c r="E25" s="248">
        <v>182</v>
      </c>
      <c r="F25" s="249">
        <v>-3</v>
      </c>
      <c r="G25" s="250"/>
      <c r="H25" s="250"/>
    </row>
    <row r="26" spans="2:8" ht="15" customHeight="1">
      <c r="B26" s="236"/>
      <c r="C26" s="251" t="s">
        <v>170</v>
      </c>
      <c r="D26" s="252">
        <v>177</v>
      </c>
      <c r="E26" s="248">
        <v>177</v>
      </c>
      <c r="F26" s="249">
        <v>0</v>
      </c>
      <c r="G26" s="250"/>
      <c r="H26" s="250"/>
    </row>
    <row r="27" spans="2:8" ht="15" customHeight="1">
      <c r="B27" s="236"/>
      <c r="C27" s="251" t="s">
        <v>183</v>
      </c>
      <c r="D27" s="252">
        <v>181</v>
      </c>
      <c r="E27" s="248">
        <v>180</v>
      </c>
      <c r="F27" s="249">
        <v>-1</v>
      </c>
      <c r="G27" s="250"/>
      <c r="H27" s="250"/>
    </row>
    <row r="28" spans="2:8" ht="15" customHeight="1">
      <c r="B28" s="236"/>
      <c r="C28" s="251" t="s">
        <v>184</v>
      </c>
      <c r="D28" s="252">
        <v>190</v>
      </c>
      <c r="E28" s="248">
        <v>188.8</v>
      </c>
      <c r="F28" s="249">
        <v>-1.2</v>
      </c>
      <c r="G28" s="250"/>
      <c r="H28" s="250"/>
    </row>
    <row r="29" spans="2:8" ht="15" customHeight="1">
      <c r="B29" s="236"/>
      <c r="C29" s="251" t="s">
        <v>172</v>
      </c>
      <c r="D29" s="252">
        <v>183</v>
      </c>
      <c r="E29" s="248">
        <v>182</v>
      </c>
      <c r="F29" s="249">
        <v>-1</v>
      </c>
      <c r="G29" s="250"/>
      <c r="H29" s="250"/>
    </row>
    <row r="30" spans="2:8" ht="15" customHeight="1">
      <c r="B30" s="236"/>
      <c r="C30" s="251" t="s">
        <v>173</v>
      </c>
      <c r="D30" s="252">
        <v>182</v>
      </c>
      <c r="E30" s="248">
        <v>182</v>
      </c>
      <c r="F30" s="249">
        <v>0</v>
      </c>
      <c r="G30" s="250"/>
      <c r="H30" s="250"/>
    </row>
    <row r="31" spans="2:8" ht="15" customHeight="1" thickBot="1">
      <c r="B31" s="237"/>
      <c r="C31" s="254" t="s">
        <v>174</v>
      </c>
      <c r="D31" s="255">
        <v>181</v>
      </c>
      <c r="E31" s="256">
        <v>180</v>
      </c>
      <c r="F31" s="257">
        <v>-1</v>
      </c>
      <c r="G31" s="250"/>
      <c r="H31" s="250"/>
    </row>
    <row r="32" spans="2:8" ht="15" customHeight="1">
      <c r="B32" s="241" t="s">
        <v>185</v>
      </c>
      <c r="C32" s="246" t="s">
        <v>153</v>
      </c>
      <c r="D32" s="252">
        <v>198</v>
      </c>
      <c r="E32" s="248">
        <v>198</v>
      </c>
      <c r="F32" s="249">
        <v>0</v>
      </c>
      <c r="G32" s="250"/>
      <c r="H32" s="250"/>
    </row>
    <row r="33" spans="2:8" ht="15" customHeight="1">
      <c r="B33" s="236"/>
      <c r="C33" s="251" t="s">
        <v>156</v>
      </c>
      <c r="D33" s="252">
        <v>182.8</v>
      </c>
      <c r="E33" s="248">
        <v>182</v>
      </c>
      <c r="F33" s="249">
        <v>-0.8</v>
      </c>
      <c r="G33" s="250"/>
      <c r="H33" s="250"/>
    </row>
    <row r="34" spans="2:8" ht="15" customHeight="1">
      <c r="B34" s="236"/>
      <c r="C34" s="251" t="s">
        <v>179</v>
      </c>
      <c r="D34" s="252">
        <v>192.8</v>
      </c>
      <c r="E34" s="248">
        <v>192</v>
      </c>
      <c r="F34" s="249">
        <v>-0.8</v>
      </c>
      <c r="G34" s="250"/>
      <c r="H34" s="250"/>
    </row>
    <row r="35" spans="2:8" ht="15" customHeight="1">
      <c r="B35" s="236"/>
      <c r="C35" s="251" t="s">
        <v>181</v>
      </c>
      <c r="D35" s="252">
        <v>198</v>
      </c>
      <c r="E35" s="248">
        <v>198</v>
      </c>
      <c r="F35" s="249">
        <v>0</v>
      </c>
      <c r="G35" s="250"/>
      <c r="H35" s="250"/>
    </row>
    <row r="36" spans="2:8" ht="15" customHeight="1">
      <c r="B36" s="236"/>
      <c r="C36" s="251" t="s">
        <v>158</v>
      </c>
      <c r="D36" s="252">
        <v>187.8</v>
      </c>
      <c r="E36" s="248">
        <v>186.2</v>
      </c>
      <c r="F36" s="249">
        <v>-1.6</v>
      </c>
      <c r="G36" s="250"/>
      <c r="H36" s="250"/>
    </row>
    <row r="37" spans="2:8" ht="15" customHeight="1">
      <c r="B37" s="236"/>
      <c r="C37" s="251" t="s">
        <v>159</v>
      </c>
      <c r="D37" s="252">
        <v>185</v>
      </c>
      <c r="E37" s="248">
        <v>185</v>
      </c>
      <c r="F37" s="249">
        <v>0</v>
      </c>
      <c r="G37" s="250"/>
      <c r="H37" s="250"/>
    </row>
    <row r="38" spans="2:8" ht="15" customHeight="1">
      <c r="B38" s="236"/>
      <c r="C38" s="251" t="s">
        <v>162</v>
      </c>
      <c r="D38" s="252">
        <v>209</v>
      </c>
      <c r="E38" s="248">
        <v>209</v>
      </c>
      <c r="F38" s="249">
        <v>0</v>
      </c>
      <c r="G38" s="250"/>
      <c r="H38" s="250"/>
    </row>
    <row r="39" spans="2:8" ht="15" customHeight="1">
      <c r="B39" s="236"/>
      <c r="C39" s="251" t="s">
        <v>164</v>
      </c>
      <c r="D39" s="252">
        <v>192</v>
      </c>
      <c r="E39" s="248">
        <v>190</v>
      </c>
      <c r="F39" s="249">
        <v>-2</v>
      </c>
      <c r="G39" s="250"/>
      <c r="H39" s="250"/>
    </row>
    <row r="40" spans="2:8" ht="15" customHeight="1">
      <c r="B40" s="236"/>
      <c r="C40" s="251" t="s">
        <v>165</v>
      </c>
      <c r="D40" s="252">
        <v>182.6</v>
      </c>
      <c r="E40" s="248">
        <v>181</v>
      </c>
      <c r="F40" s="249">
        <v>-1.6</v>
      </c>
      <c r="G40" s="250"/>
      <c r="H40" s="250"/>
    </row>
    <row r="41" spans="2:8" ht="15" customHeight="1">
      <c r="B41" s="236"/>
      <c r="C41" s="251" t="s">
        <v>167</v>
      </c>
      <c r="D41" s="252">
        <v>190</v>
      </c>
      <c r="E41" s="248">
        <v>189</v>
      </c>
      <c r="F41" s="249">
        <v>-1</v>
      </c>
      <c r="G41" s="250"/>
      <c r="H41" s="250"/>
    </row>
    <row r="42" spans="2:8" ht="15" customHeight="1">
      <c r="B42" s="236"/>
      <c r="C42" s="251" t="s">
        <v>168</v>
      </c>
      <c r="D42" s="252">
        <v>192</v>
      </c>
      <c r="E42" s="248">
        <v>190</v>
      </c>
      <c r="F42" s="249">
        <v>-2</v>
      </c>
      <c r="G42" s="250"/>
      <c r="H42" s="250"/>
    </row>
    <row r="43" spans="2:8" ht="15" customHeight="1">
      <c r="B43" s="236"/>
      <c r="C43" s="251" t="s">
        <v>170</v>
      </c>
      <c r="D43" s="252">
        <v>186</v>
      </c>
      <c r="E43" s="248">
        <v>186</v>
      </c>
      <c r="F43" s="249">
        <v>0</v>
      </c>
      <c r="G43" s="250"/>
      <c r="H43" s="250"/>
    </row>
    <row r="44" spans="2:8" ht="15" customHeight="1">
      <c r="B44" s="236"/>
      <c r="C44" s="251" t="s">
        <v>183</v>
      </c>
      <c r="D44" s="252">
        <v>194</v>
      </c>
      <c r="E44" s="248">
        <v>193</v>
      </c>
      <c r="F44" s="249">
        <v>-1</v>
      </c>
      <c r="G44" s="250"/>
      <c r="H44" s="250"/>
    </row>
    <row r="45" spans="2:8" ht="15" customHeight="1">
      <c r="B45" s="236"/>
      <c r="C45" s="251" t="s">
        <v>184</v>
      </c>
      <c r="D45" s="252">
        <v>199</v>
      </c>
      <c r="E45" s="248">
        <v>198</v>
      </c>
      <c r="F45" s="249">
        <v>-1</v>
      </c>
      <c r="G45" s="250"/>
      <c r="H45" s="250"/>
    </row>
    <row r="46" spans="2:8" ht="15" customHeight="1">
      <c r="B46" s="236"/>
      <c r="C46" s="251" t="s">
        <v>172</v>
      </c>
      <c r="D46" s="252">
        <v>182</v>
      </c>
      <c r="E46" s="248">
        <v>182</v>
      </c>
      <c r="F46" s="249">
        <v>0</v>
      </c>
      <c r="G46" s="250"/>
      <c r="H46" s="250"/>
    </row>
    <row r="47" spans="2:8" ht="15" customHeight="1">
      <c r="B47" s="236"/>
      <c r="C47" s="251" t="s">
        <v>173</v>
      </c>
      <c r="D47" s="252">
        <v>189</v>
      </c>
      <c r="E47" s="248">
        <v>189</v>
      </c>
      <c r="F47" s="249">
        <v>0</v>
      </c>
      <c r="G47" s="250"/>
      <c r="H47" s="250"/>
    </row>
    <row r="48" spans="2:8" ht="15" customHeight="1" thickBot="1">
      <c r="B48" s="237"/>
      <c r="C48" s="254" t="s">
        <v>174</v>
      </c>
      <c r="D48" s="258">
        <v>187</v>
      </c>
      <c r="E48" s="259">
        <v>186</v>
      </c>
      <c r="F48" s="260">
        <v>-1</v>
      </c>
      <c r="G48" s="250"/>
      <c r="H48" s="250"/>
    </row>
    <row r="49" spans="6:6">
      <c r="F49" s="99" t="s">
        <v>60</v>
      </c>
    </row>
    <row r="51" spans="6:6">
      <c r="F51" s="243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22" customWidth="1"/>
    <col min="2" max="2" width="35" style="222" customWidth="1"/>
    <col min="3" max="3" width="25.5703125" style="222" customWidth="1"/>
    <col min="4" max="4" width="14.7109375" style="222" customWidth="1"/>
    <col min="5" max="5" width="15.7109375" style="222" customWidth="1"/>
    <col min="6" max="6" width="13.140625" style="222" customWidth="1"/>
    <col min="7" max="7" width="4.85546875" style="222" customWidth="1"/>
    <col min="8" max="16384" width="8.85546875" style="222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49" t="s">
        <v>186</v>
      </c>
      <c r="C3" s="650"/>
      <c r="D3" s="650"/>
      <c r="E3" s="650"/>
      <c r="F3" s="651"/>
    </row>
    <row r="4" spans="2:7" ht="12" customHeight="1">
      <c r="B4" s="660" t="s">
        <v>144</v>
      </c>
      <c r="C4" s="660"/>
      <c r="D4" s="660"/>
      <c r="E4" s="660"/>
      <c r="F4" s="660"/>
      <c r="G4" s="225"/>
    </row>
    <row r="5" spans="2:7" ht="30" customHeight="1">
      <c r="B5" s="664" t="s">
        <v>187</v>
      </c>
      <c r="C5" s="664"/>
      <c r="D5" s="664"/>
      <c r="E5" s="664"/>
      <c r="F5" s="664"/>
      <c r="G5" s="225"/>
    </row>
    <row r="6" spans="2:7" ht="19.899999999999999" customHeight="1">
      <c r="B6" s="662" t="s">
        <v>188</v>
      </c>
      <c r="C6" s="662"/>
      <c r="D6" s="662"/>
      <c r="E6" s="662"/>
      <c r="F6" s="662"/>
    </row>
    <row r="7" spans="2:7" ht="19.899999999999999" customHeight="1">
      <c r="B7" s="662" t="s">
        <v>189</v>
      </c>
      <c r="C7" s="662"/>
      <c r="D7" s="662"/>
      <c r="E7" s="662"/>
      <c r="F7" s="662"/>
    </row>
    <row r="8" spans="2:7" ht="19.899999999999999" customHeight="1" thickBot="1"/>
    <row r="9" spans="2:7" ht="39" customHeight="1" thickBot="1">
      <c r="B9" s="226" t="s">
        <v>147</v>
      </c>
      <c r="C9" s="227" t="s">
        <v>148</v>
      </c>
      <c r="D9" s="227" t="s">
        <v>149</v>
      </c>
      <c r="E9" s="227" t="s">
        <v>150</v>
      </c>
      <c r="F9" s="227" t="s">
        <v>151</v>
      </c>
    </row>
    <row r="10" spans="2:7" ht="15" customHeight="1">
      <c r="B10" s="261" t="s">
        <v>190</v>
      </c>
      <c r="C10" s="262" t="s">
        <v>191</v>
      </c>
      <c r="D10" s="248">
        <v>185.8</v>
      </c>
      <c r="E10" s="248">
        <v>185.8</v>
      </c>
      <c r="F10" s="263">
        <v>0</v>
      </c>
    </row>
    <row r="11" spans="2:7" ht="15" customHeight="1">
      <c r="B11" s="264"/>
      <c r="C11" s="262" t="s">
        <v>192</v>
      </c>
      <c r="D11" s="248">
        <v>184</v>
      </c>
      <c r="E11" s="248">
        <v>189</v>
      </c>
      <c r="F11" s="263">
        <v>5</v>
      </c>
    </row>
    <row r="12" spans="2:7" ht="15" customHeight="1">
      <c r="B12" s="264"/>
      <c r="C12" s="262" t="s">
        <v>193</v>
      </c>
      <c r="D12" s="248">
        <v>184</v>
      </c>
      <c r="E12" s="248">
        <v>189</v>
      </c>
      <c r="F12" s="263">
        <v>5</v>
      </c>
    </row>
    <row r="13" spans="2:7" ht="15" customHeight="1">
      <c r="B13" s="264"/>
      <c r="C13" s="262" t="s">
        <v>194</v>
      </c>
      <c r="D13" s="248">
        <v>195.6</v>
      </c>
      <c r="E13" s="248">
        <v>194.8</v>
      </c>
      <c r="F13" s="263">
        <v>-0.8</v>
      </c>
    </row>
    <row r="14" spans="2:7" ht="15" customHeight="1">
      <c r="B14" s="264"/>
      <c r="C14" s="262" t="s">
        <v>195</v>
      </c>
      <c r="D14" s="248">
        <v>180</v>
      </c>
      <c r="E14" s="248">
        <v>180</v>
      </c>
      <c r="F14" s="263">
        <v>0</v>
      </c>
    </row>
    <row r="15" spans="2:7" ht="15" customHeight="1">
      <c r="B15" s="264"/>
      <c r="C15" s="262" t="s">
        <v>196</v>
      </c>
      <c r="D15" s="248">
        <v>184</v>
      </c>
      <c r="E15" s="248">
        <v>184</v>
      </c>
      <c r="F15" s="263">
        <v>0</v>
      </c>
    </row>
    <row r="16" spans="2:7" ht="15" customHeight="1">
      <c r="B16" s="264"/>
      <c r="C16" s="262" t="s">
        <v>197</v>
      </c>
      <c r="D16" s="248">
        <v>191</v>
      </c>
      <c r="E16" s="248">
        <v>190</v>
      </c>
      <c r="F16" s="263">
        <v>-1</v>
      </c>
    </row>
    <row r="17" spans="2:6" ht="15" customHeight="1">
      <c r="B17" s="264"/>
      <c r="C17" s="262" t="s">
        <v>198</v>
      </c>
      <c r="D17" s="248">
        <v>187</v>
      </c>
      <c r="E17" s="248">
        <v>187</v>
      </c>
      <c r="F17" s="263">
        <v>0</v>
      </c>
    </row>
    <row r="18" spans="2:6" ht="15" customHeight="1">
      <c r="B18" s="264"/>
      <c r="C18" s="262" t="s">
        <v>199</v>
      </c>
      <c r="D18" s="248">
        <v>182.4</v>
      </c>
      <c r="E18" s="248">
        <v>182.6</v>
      </c>
      <c r="F18" s="263">
        <v>0.2</v>
      </c>
    </row>
    <row r="19" spans="2:6" ht="15" customHeight="1">
      <c r="B19" s="264"/>
      <c r="C19" s="262" t="s">
        <v>200</v>
      </c>
      <c r="D19" s="248">
        <v>184</v>
      </c>
      <c r="E19" s="248">
        <v>184</v>
      </c>
      <c r="F19" s="263">
        <v>0</v>
      </c>
    </row>
    <row r="20" spans="2:6" ht="15" customHeight="1">
      <c r="B20" s="264"/>
      <c r="C20" s="262" t="s">
        <v>201</v>
      </c>
      <c r="D20" s="248">
        <v>191</v>
      </c>
      <c r="E20" s="248">
        <v>190</v>
      </c>
      <c r="F20" s="263">
        <v>-1</v>
      </c>
    </row>
    <row r="21" spans="2:6" ht="15" customHeight="1">
      <c r="B21" s="264"/>
      <c r="C21" s="262" t="s">
        <v>202</v>
      </c>
      <c r="D21" s="248">
        <v>186</v>
      </c>
      <c r="E21" s="248">
        <v>184</v>
      </c>
      <c r="F21" s="263">
        <v>-2</v>
      </c>
    </row>
    <row r="22" spans="2:6" ht="15" customHeight="1">
      <c r="B22" s="264"/>
      <c r="C22" s="262" t="s">
        <v>203</v>
      </c>
      <c r="D22" s="248">
        <v>184</v>
      </c>
      <c r="E22" s="248">
        <v>184</v>
      </c>
      <c r="F22" s="263">
        <v>0</v>
      </c>
    </row>
    <row r="23" spans="2:6" ht="15" customHeight="1">
      <c r="B23" s="264"/>
      <c r="C23" s="262" t="s">
        <v>204</v>
      </c>
      <c r="D23" s="248">
        <v>185</v>
      </c>
      <c r="E23" s="248">
        <v>185</v>
      </c>
      <c r="F23" s="263">
        <v>0</v>
      </c>
    </row>
    <row r="24" spans="2:6" ht="15" customHeight="1">
      <c r="B24" s="264"/>
      <c r="C24" s="262" t="s">
        <v>205</v>
      </c>
      <c r="D24" s="248">
        <v>180</v>
      </c>
      <c r="E24" s="248">
        <v>180</v>
      </c>
      <c r="F24" s="263">
        <v>0</v>
      </c>
    </row>
    <row r="25" spans="2:6" ht="15" customHeight="1">
      <c r="B25" s="264"/>
      <c r="C25" s="262" t="s">
        <v>206</v>
      </c>
      <c r="D25" s="248">
        <v>189.8</v>
      </c>
      <c r="E25" s="248">
        <v>189.4</v>
      </c>
      <c r="F25" s="263">
        <v>-0.4</v>
      </c>
    </row>
    <row r="26" spans="2:6" ht="15" customHeight="1">
      <c r="B26" s="264"/>
      <c r="C26" s="262" t="s">
        <v>207</v>
      </c>
      <c r="D26" s="248">
        <v>185</v>
      </c>
      <c r="E26" s="248">
        <v>184</v>
      </c>
      <c r="F26" s="263">
        <v>-1</v>
      </c>
    </row>
    <row r="27" spans="2:6" ht="15" customHeight="1">
      <c r="B27" s="264"/>
      <c r="C27" s="262" t="s">
        <v>208</v>
      </c>
      <c r="D27" s="248">
        <v>183</v>
      </c>
      <c r="E27" s="248">
        <v>183</v>
      </c>
      <c r="F27" s="263">
        <v>0</v>
      </c>
    </row>
    <row r="28" spans="2:6" ht="15" customHeight="1" thickBot="1">
      <c r="B28" s="265"/>
      <c r="C28" s="266" t="s">
        <v>209</v>
      </c>
      <c r="D28" s="256">
        <v>185</v>
      </c>
      <c r="E28" s="256">
        <v>185</v>
      </c>
      <c r="F28" s="267">
        <v>0</v>
      </c>
    </row>
    <row r="29" spans="2:6" ht="15" customHeight="1">
      <c r="B29" s="261" t="s">
        <v>210</v>
      </c>
      <c r="C29" s="262" t="s">
        <v>192</v>
      </c>
      <c r="D29" s="268">
        <v>297</v>
      </c>
      <c r="E29" s="268">
        <v>297</v>
      </c>
      <c r="F29" s="269">
        <v>0</v>
      </c>
    </row>
    <row r="30" spans="2:6" ht="15" customHeight="1">
      <c r="B30" s="264"/>
      <c r="C30" s="262" t="s">
        <v>205</v>
      </c>
      <c r="D30" s="268">
        <v>323</v>
      </c>
      <c r="E30" s="268">
        <v>323.5</v>
      </c>
      <c r="F30" s="269">
        <v>0.5</v>
      </c>
    </row>
    <row r="31" spans="2:6" ht="15" customHeight="1" thickBot="1">
      <c r="B31" s="265"/>
      <c r="C31" s="266" t="s">
        <v>211</v>
      </c>
      <c r="D31" s="270">
        <v>260</v>
      </c>
      <c r="E31" s="270">
        <v>260</v>
      </c>
      <c r="F31" s="271">
        <v>0</v>
      </c>
    </row>
    <row r="32" spans="2:6" ht="15" customHeight="1">
      <c r="B32" s="261" t="s">
        <v>212</v>
      </c>
      <c r="C32" s="262" t="s">
        <v>192</v>
      </c>
      <c r="D32" s="268">
        <v>307</v>
      </c>
      <c r="E32" s="268">
        <v>315</v>
      </c>
      <c r="F32" s="269">
        <v>8</v>
      </c>
    </row>
    <row r="33" spans="2:6" ht="15" customHeight="1">
      <c r="B33" s="264"/>
      <c r="C33" s="262" t="s">
        <v>205</v>
      </c>
      <c r="D33" s="268">
        <v>337.5</v>
      </c>
      <c r="E33" s="268">
        <v>337.5</v>
      </c>
      <c r="F33" s="269">
        <v>0</v>
      </c>
    </row>
    <row r="34" spans="2:6" ht="15" customHeight="1">
      <c r="B34" s="264"/>
      <c r="C34" s="262" t="s">
        <v>213</v>
      </c>
      <c r="D34" s="268">
        <v>300</v>
      </c>
      <c r="E34" s="268">
        <v>300</v>
      </c>
      <c r="F34" s="269">
        <v>0</v>
      </c>
    </row>
    <row r="35" spans="2:6" ht="15" customHeight="1" thickBot="1">
      <c r="B35" s="265"/>
      <c r="C35" s="266" t="s">
        <v>211</v>
      </c>
      <c r="D35" s="270">
        <v>325</v>
      </c>
      <c r="E35" s="270">
        <v>325</v>
      </c>
      <c r="F35" s="271">
        <v>0</v>
      </c>
    </row>
    <row r="36" spans="2:6" ht="15" customHeight="1">
      <c r="B36" s="261" t="s">
        <v>214</v>
      </c>
      <c r="C36" s="262" t="s">
        <v>192</v>
      </c>
      <c r="D36" s="268">
        <v>471.15</v>
      </c>
      <c r="E36" s="268">
        <v>471.15</v>
      </c>
      <c r="F36" s="269">
        <v>0</v>
      </c>
    </row>
    <row r="37" spans="2:6" ht="15" customHeight="1">
      <c r="B37" s="264"/>
      <c r="C37" s="262" t="s">
        <v>205</v>
      </c>
      <c r="D37" s="268">
        <v>490</v>
      </c>
      <c r="E37" s="268">
        <v>490</v>
      </c>
      <c r="F37" s="269">
        <v>0</v>
      </c>
    </row>
    <row r="38" spans="2:6" ht="15" customHeight="1" thickBot="1">
      <c r="B38" s="265"/>
      <c r="C38" s="266" t="s">
        <v>211</v>
      </c>
      <c r="D38" s="270">
        <v>557.5</v>
      </c>
      <c r="E38" s="270">
        <v>557.5</v>
      </c>
      <c r="F38" s="271">
        <v>0</v>
      </c>
    </row>
    <row r="39" spans="2:6" ht="15" customHeight="1">
      <c r="B39" s="261" t="s">
        <v>215</v>
      </c>
      <c r="C39" s="262" t="s">
        <v>192</v>
      </c>
      <c r="D39" s="268">
        <v>601</v>
      </c>
      <c r="E39" s="268">
        <v>601</v>
      </c>
      <c r="F39" s="269">
        <v>0</v>
      </c>
    </row>
    <row r="40" spans="2:6" ht="15" customHeight="1">
      <c r="B40" s="264"/>
      <c r="C40" s="262" t="s">
        <v>205</v>
      </c>
      <c r="D40" s="268">
        <v>500</v>
      </c>
      <c r="E40" s="268">
        <v>419.5</v>
      </c>
      <c r="F40" s="269">
        <v>-80.5</v>
      </c>
    </row>
    <row r="41" spans="2:6" ht="15" customHeight="1">
      <c r="B41" s="264"/>
      <c r="C41" s="262" t="s">
        <v>213</v>
      </c>
      <c r="D41" s="268">
        <v>570</v>
      </c>
      <c r="E41" s="268">
        <v>570</v>
      </c>
      <c r="F41" s="269">
        <v>0</v>
      </c>
    </row>
    <row r="42" spans="2:6" ht="15" customHeight="1" thickBot="1">
      <c r="B42" s="265"/>
      <c r="C42" s="266" t="s">
        <v>211</v>
      </c>
      <c r="D42" s="270">
        <v>572.5</v>
      </c>
      <c r="E42" s="270">
        <v>572.5</v>
      </c>
      <c r="F42" s="271">
        <v>0</v>
      </c>
    </row>
    <row r="43" spans="2:6" ht="15" customHeight="1">
      <c r="B43" s="261" t="s">
        <v>216</v>
      </c>
      <c r="C43" s="262" t="s">
        <v>192</v>
      </c>
      <c r="D43" s="268">
        <v>656.5</v>
      </c>
      <c r="E43" s="268">
        <v>656.5</v>
      </c>
      <c r="F43" s="269">
        <v>0</v>
      </c>
    </row>
    <row r="44" spans="2:6" ht="15" customHeight="1">
      <c r="B44" s="264"/>
      <c r="C44" s="262" t="s">
        <v>205</v>
      </c>
      <c r="D44" s="268">
        <v>612</v>
      </c>
      <c r="E44" s="268">
        <v>612</v>
      </c>
      <c r="F44" s="269">
        <v>0</v>
      </c>
    </row>
    <row r="45" spans="2:6" ht="15" customHeight="1" thickBot="1">
      <c r="B45" s="265"/>
      <c r="C45" s="266" t="s">
        <v>211</v>
      </c>
      <c r="D45" s="270">
        <v>595</v>
      </c>
      <c r="E45" s="270">
        <v>595</v>
      </c>
      <c r="F45" s="271">
        <v>0</v>
      </c>
    </row>
    <row r="46" spans="2:6">
      <c r="B46" s="261" t="s">
        <v>217</v>
      </c>
      <c r="C46" s="262" t="s">
        <v>205</v>
      </c>
      <c r="D46" s="268">
        <v>307</v>
      </c>
      <c r="E46" s="268">
        <v>307</v>
      </c>
      <c r="F46" s="269">
        <v>0</v>
      </c>
    </row>
    <row r="47" spans="2:6" ht="13.5" thickBot="1">
      <c r="B47" s="265"/>
      <c r="C47" s="266" t="s">
        <v>211</v>
      </c>
      <c r="D47" s="270">
        <v>320</v>
      </c>
      <c r="E47" s="270">
        <v>320</v>
      </c>
      <c r="F47" s="271">
        <v>0</v>
      </c>
    </row>
    <row r="48" spans="2:6">
      <c r="F48" s="99" t="s">
        <v>60</v>
      </c>
    </row>
    <row r="50" spans="6:6">
      <c r="F50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2" customWidth="1"/>
    <col min="2" max="2" width="31.28515625" style="222" customWidth="1"/>
    <col min="3" max="3" width="25.5703125" style="222" customWidth="1"/>
    <col min="4" max="4" width="17.85546875" style="222" customWidth="1"/>
    <col min="5" max="5" width="15.85546875" style="222" customWidth="1"/>
    <col min="6" max="6" width="13.5703125" style="222" customWidth="1"/>
    <col min="7" max="7" width="3.28515625" style="222" customWidth="1"/>
    <col min="8" max="16384" width="8.85546875" style="222"/>
  </cols>
  <sheetData>
    <row r="1" spans="1:7" ht="14.25" customHeight="1">
      <c r="A1" s="272"/>
      <c r="B1" s="272"/>
      <c r="C1" s="272"/>
      <c r="D1" s="272"/>
      <c r="E1" s="272"/>
      <c r="F1" s="272"/>
    </row>
    <row r="2" spans="1:7" ht="10.5" customHeight="1" thickBot="1">
      <c r="A2" s="272"/>
      <c r="B2" s="272"/>
      <c r="C2" s="272"/>
      <c r="D2" s="272"/>
      <c r="E2" s="272"/>
      <c r="F2" s="272"/>
    </row>
    <row r="3" spans="1:7" ht="19.899999999999999" customHeight="1" thickBot="1">
      <c r="A3" s="272"/>
      <c r="B3" s="665" t="s">
        <v>218</v>
      </c>
      <c r="C3" s="666"/>
      <c r="D3" s="666"/>
      <c r="E3" s="666"/>
      <c r="F3" s="667"/>
    </row>
    <row r="4" spans="1:7" ht="15.75" customHeight="1">
      <c r="A4" s="272"/>
      <c r="B4" s="4"/>
      <c r="C4" s="4"/>
      <c r="D4" s="4"/>
      <c r="E4" s="4"/>
      <c r="F4" s="4"/>
    </row>
    <row r="5" spans="1:7" ht="20.45" customHeight="1">
      <c r="A5" s="272"/>
      <c r="B5" s="668" t="s">
        <v>219</v>
      </c>
      <c r="C5" s="668"/>
      <c r="D5" s="668"/>
      <c r="E5" s="668"/>
      <c r="F5" s="668"/>
      <c r="G5" s="225"/>
    </row>
    <row r="6" spans="1:7" ht="19.899999999999999" customHeight="1">
      <c r="A6" s="272"/>
      <c r="B6" s="669" t="s">
        <v>220</v>
      </c>
      <c r="C6" s="669"/>
      <c r="D6" s="669"/>
      <c r="E6" s="669"/>
      <c r="F6" s="669"/>
      <c r="G6" s="225"/>
    </row>
    <row r="7" spans="1:7" ht="19.899999999999999" customHeight="1" thickBot="1">
      <c r="A7" s="272"/>
      <c r="B7" s="272"/>
      <c r="C7" s="272"/>
      <c r="D7" s="272"/>
      <c r="E7" s="272"/>
      <c r="F7" s="272"/>
    </row>
    <row r="8" spans="1:7" ht="39" customHeight="1" thickBot="1">
      <c r="A8" s="272"/>
      <c r="B8" s="273" t="s">
        <v>147</v>
      </c>
      <c r="C8" s="274" t="s">
        <v>148</v>
      </c>
      <c r="D8" s="275" t="s">
        <v>149</v>
      </c>
      <c r="E8" s="275" t="s">
        <v>150</v>
      </c>
      <c r="F8" s="274" t="s">
        <v>151</v>
      </c>
    </row>
    <row r="9" spans="1:7" ht="15" customHeight="1">
      <c r="A9" s="272"/>
      <c r="B9" s="276" t="s">
        <v>221</v>
      </c>
      <c r="C9" s="277" t="s">
        <v>153</v>
      </c>
      <c r="D9" s="278">
        <v>44.144927101819974</v>
      </c>
      <c r="E9" s="278">
        <v>42.271895326364977</v>
      </c>
      <c r="F9" s="279">
        <v>-1.8730317754549972</v>
      </c>
    </row>
    <row r="10" spans="1:7" ht="15" customHeight="1">
      <c r="A10" s="272"/>
      <c r="B10" s="280"/>
      <c r="C10" s="281" t="s">
        <v>222</v>
      </c>
      <c r="D10" s="282">
        <v>35.210299640683928</v>
      </c>
      <c r="E10" s="282">
        <v>34.203253778125607</v>
      </c>
      <c r="F10" s="283">
        <v>-1.0070458625583214</v>
      </c>
    </row>
    <row r="11" spans="1:7" ht="15" customHeight="1">
      <c r="A11" s="272"/>
      <c r="B11" s="284"/>
      <c r="C11" s="281" t="s">
        <v>179</v>
      </c>
      <c r="D11" s="282">
        <v>33.863999584094188</v>
      </c>
      <c r="E11" s="282">
        <v>32.867999792047094</v>
      </c>
      <c r="F11" s="283">
        <v>-0.99599979204709399</v>
      </c>
    </row>
    <row r="12" spans="1:7" ht="15" customHeight="1">
      <c r="A12" s="272"/>
      <c r="B12" s="284"/>
      <c r="C12" s="284" t="s">
        <v>223</v>
      </c>
      <c r="D12" s="282">
        <v>33.126072052235742</v>
      </c>
      <c r="E12" s="282">
        <v>30.613926690908038</v>
      </c>
      <c r="F12" s="283">
        <v>-2.5121453613277041</v>
      </c>
    </row>
    <row r="13" spans="1:7" ht="15" customHeight="1" thickBot="1">
      <c r="A13" s="272"/>
      <c r="B13" s="285"/>
      <c r="C13" s="286" t="s">
        <v>184</v>
      </c>
      <c r="D13" s="287">
        <v>32.714690930084437</v>
      </c>
      <c r="E13" s="287">
        <v>31.910534932005067</v>
      </c>
      <c r="F13" s="288">
        <v>-0.80415599807936999</v>
      </c>
    </row>
    <row r="14" spans="1:7" ht="15" customHeight="1" thickBot="1">
      <c r="A14" s="272"/>
      <c r="B14" s="289" t="s">
        <v>224</v>
      </c>
      <c r="C14" s="670" t="s">
        <v>225</v>
      </c>
      <c r="D14" s="671"/>
      <c r="E14" s="671"/>
      <c r="F14" s="672"/>
    </row>
    <row r="15" spans="1:7" ht="15" customHeight="1">
      <c r="A15" s="272"/>
      <c r="B15" s="284"/>
      <c r="C15" s="277" t="s">
        <v>153</v>
      </c>
      <c r="D15" s="278">
        <v>49.796803790154421</v>
      </c>
      <c r="E15" s="278">
        <v>48.069920177295373</v>
      </c>
      <c r="F15" s="279">
        <v>-1.7268836128590479</v>
      </c>
    </row>
    <row r="16" spans="1:7" ht="15" customHeight="1">
      <c r="A16" s="272"/>
      <c r="B16" s="284"/>
      <c r="C16" s="281" t="s">
        <v>179</v>
      </c>
      <c r="D16" s="282">
        <v>40.02000250384944</v>
      </c>
      <c r="E16" s="282">
        <v>39.42657069958824</v>
      </c>
      <c r="F16" s="283">
        <v>-0.59343180426120057</v>
      </c>
    </row>
    <row r="17" spans="1:6" ht="15" customHeight="1">
      <c r="A17" s="272"/>
      <c r="B17" s="284"/>
      <c r="C17" s="281" t="s">
        <v>223</v>
      </c>
      <c r="D17" s="282">
        <v>40.708655247418193</v>
      </c>
      <c r="E17" s="282">
        <v>40.952447560934331</v>
      </c>
      <c r="F17" s="283">
        <v>0.24379231351613839</v>
      </c>
    </row>
    <row r="18" spans="1:6" ht="15" customHeight="1">
      <c r="A18" s="272"/>
      <c r="B18" s="284"/>
      <c r="C18" s="281" t="s">
        <v>222</v>
      </c>
      <c r="D18" s="282">
        <v>60.23883781714305</v>
      </c>
      <c r="E18" s="282">
        <v>60.23883781714305</v>
      </c>
      <c r="F18" s="283">
        <v>0</v>
      </c>
    </row>
    <row r="19" spans="1:6" ht="15" customHeight="1">
      <c r="A19" s="272"/>
      <c r="B19" s="284"/>
      <c r="C19" s="281" t="s">
        <v>163</v>
      </c>
      <c r="D19" s="282">
        <v>43.50726190476199</v>
      </c>
      <c r="E19" s="282">
        <v>41.530416666666746</v>
      </c>
      <c r="F19" s="283">
        <v>-1.9768452380952439</v>
      </c>
    </row>
    <row r="20" spans="1:6" ht="15" customHeight="1">
      <c r="A20" s="272"/>
      <c r="B20" s="284"/>
      <c r="C20" s="281" t="s">
        <v>184</v>
      </c>
      <c r="D20" s="282">
        <v>44.141092993640321</v>
      </c>
      <c r="E20" s="282">
        <v>46.669532637498861</v>
      </c>
      <c r="F20" s="283">
        <v>2.5284396438585404</v>
      </c>
    </row>
    <row r="21" spans="1:6" ht="15" customHeight="1" thickBot="1">
      <c r="A21" s="272"/>
      <c r="B21" s="285"/>
      <c r="C21" s="286" t="s">
        <v>226</v>
      </c>
      <c r="D21" s="287">
        <v>44.148273073512243</v>
      </c>
      <c r="E21" s="287">
        <v>42.294801625852152</v>
      </c>
      <c r="F21" s="288">
        <v>-1.8534714476600911</v>
      </c>
    </row>
    <row r="22" spans="1:6" ht="15" customHeight="1" thickBot="1">
      <c r="A22" s="272"/>
      <c r="B22" s="290" t="s">
        <v>227</v>
      </c>
      <c r="C22" s="670" t="s">
        <v>228</v>
      </c>
      <c r="D22" s="671"/>
      <c r="E22" s="291"/>
      <c r="F22" s="292" t="s">
        <v>229</v>
      </c>
    </row>
    <row r="23" spans="1:6" ht="15" customHeight="1" thickBot="1">
      <c r="A23" s="272"/>
      <c r="B23" s="284"/>
      <c r="C23" s="281"/>
      <c r="D23" s="283" t="s">
        <v>230</v>
      </c>
      <c r="E23" s="283" t="s">
        <v>231</v>
      </c>
      <c r="F23" s="282"/>
    </row>
    <row r="24" spans="1:6" ht="15" customHeight="1" thickBot="1">
      <c r="A24" s="272"/>
      <c r="B24" s="293"/>
      <c r="C24" s="294"/>
      <c r="D24" s="291"/>
      <c r="E24" s="295"/>
      <c r="F24" s="295"/>
    </row>
    <row r="25" spans="1:6" ht="15" customHeight="1" thickBot="1">
      <c r="A25" s="272"/>
      <c r="B25" s="290" t="s">
        <v>232</v>
      </c>
      <c r="C25" s="296" t="s">
        <v>233</v>
      </c>
      <c r="D25" s="282">
        <v>150.99296379853334</v>
      </c>
      <c r="E25" s="282">
        <v>150.99296379853334</v>
      </c>
      <c r="F25" s="283">
        <f>E25-D25</f>
        <v>0</v>
      </c>
    </row>
    <row r="26" spans="1:6" ht="15" customHeight="1" thickBot="1">
      <c r="A26" s="272"/>
      <c r="B26" s="293"/>
      <c r="C26" s="294"/>
      <c r="D26" s="291"/>
      <c r="E26" s="295"/>
      <c r="F26" s="292"/>
    </row>
    <row r="27" spans="1:6" ht="15" customHeight="1" thickBot="1">
      <c r="A27" s="272"/>
      <c r="B27" s="297" t="s">
        <v>234</v>
      </c>
      <c r="C27" s="297" t="s">
        <v>235</v>
      </c>
      <c r="D27" s="295">
        <v>133.26356847636876</v>
      </c>
      <c r="E27" s="295">
        <v>133.26356847636876</v>
      </c>
      <c r="F27" s="292">
        <f>E27-D27</f>
        <v>0</v>
      </c>
    </row>
    <row r="28" spans="1:6">
      <c r="A28" s="272"/>
      <c r="B28" s="272"/>
      <c r="C28" s="272"/>
      <c r="D28" s="272"/>
      <c r="E28" s="272"/>
      <c r="F28" s="99" t="s">
        <v>60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0" customWidth="1"/>
    <col min="2" max="2" width="38.7109375" style="300" customWidth="1"/>
    <col min="3" max="3" width="22.28515625" style="300" customWidth="1"/>
    <col min="4" max="4" width="18.28515625" style="300" customWidth="1"/>
    <col min="5" max="5" width="16" style="300" customWidth="1"/>
    <col min="6" max="6" width="13.5703125" style="300" customWidth="1"/>
    <col min="7" max="7" width="2.28515625" style="300" customWidth="1"/>
    <col min="8" max="16384" width="11.42578125" style="301"/>
  </cols>
  <sheetData>
    <row r="1" spans="1:12">
      <c r="A1" s="298"/>
      <c r="B1" s="298"/>
      <c r="C1" s="298"/>
      <c r="D1" s="298"/>
      <c r="E1" s="298"/>
      <c r="F1" s="299"/>
    </row>
    <row r="2" spans="1:12" ht="15.75" thickBot="1">
      <c r="A2" s="298"/>
      <c r="B2" s="302"/>
      <c r="C2" s="302"/>
      <c r="D2" s="302"/>
      <c r="E2" s="302"/>
      <c r="F2" s="303"/>
    </row>
    <row r="3" spans="1:12" ht="16.899999999999999" customHeight="1" thickBot="1">
      <c r="A3" s="298"/>
      <c r="B3" s="665" t="s">
        <v>236</v>
      </c>
      <c r="C3" s="666"/>
      <c r="D3" s="666"/>
      <c r="E3" s="666"/>
      <c r="F3" s="667"/>
    </row>
    <row r="4" spans="1:12">
      <c r="A4" s="298"/>
      <c r="B4" s="304"/>
      <c r="C4" s="305"/>
      <c r="D4" s="306"/>
      <c r="E4" s="306"/>
      <c r="F4" s="307"/>
    </row>
    <row r="5" spans="1:12">
      <c r="A5" s="298"/>
      <c r="B5" s="673" t="s">
        <v>237</v>
      </c>
      <c r="C5" s="673"/>
      <c r="D5" s="673"/>
      <c r="E5" s="673"/>
      <c r="F5" s="673"/>
      <c r="G5" s="308"/>
    </row>
    <row r="6" spans="1:12">
      <c r="A6" s="298"/>
      <c r="B6" s="673" t="s">
        <v>238</v>
      </c>
      <c r="C6" s="673"/>
      <c r="D6" s="673"/>
      <c r="E6" s="673"/>
      <c r="F6" s="673"/>
      <c r="G6" s="308"/>
    </row>
    <row r="7" spans="1:12" ht="15.75" thickBot="1">
      <c r="A7" s="298"/>
      <c r="B7" s="309"/>
      <c r="C7" s="309"/>
      <c r="D7" s="309"/>
      <c r="E7" s="309"/>
      <c r="F7" s="298"/>
    </row>
    <row r="8" spans="1:12" ht="44.45" customHeight="1" thickBot="1">
      <c r="A8" s="298"/>
      <c r="B8" s="226" t="s">
        <v>239</v>
      </c>
      <c r="C8" s="310" t="s">
        <v>148</v>
      </c>
      <c r="D8" s="275" t="s">
        <v>149</v>
      </c>
      <c r="E8" s="275" t="s">
        <v>150</v>
      </c>
      <c r="F8" s="310" t="s">
        <v>151</v>
      </c>
    </row>
    <row r="9" spans="1:12">
      <c r="A9" s="298"/>
      <c r="B9" s="311" t="s">
        <v>240</v>
      </c>
      <c r="C9" s="312" t="s">
        <v>222</v>
      </c>
      <c r="D9" s="313">
        <v>219.67500000000001</v>
      </c>
      <c r="E9" s="313">
        <v>225</v>
      </c>
      <c r="F9" s="314">
        <v>5.3249999999999886</v>
      </c>
    </row>
    <row r="10" spans="1:12">
      <c r="A10" s="298"/>
      <c r="B10" s="315" t="s">
        <v>241</v>
      </c>
      <c r="C10" s="316" t="s">
        <v>179</v>
      </c>
      <c r="D10" s="317">
        <v>207</v>
      </c>
      <c r="E10" s="317">
        <v>213</v>
      </c>
      <c r="F10" s="318">
        <v>6</v>
      </c>
    </row>
    <row r="11" spans="1:12">
      <c r="A11" s="298"/>
      <c r="B11" s="315"/>
      <c r="C11" s="316" t="s">
        <v>242</v>
      </c>
      <c r="D11" s="317">
        <v>203</v>
      </c>
      <c r="E11" s="317">
        <v>204.5</v>
      </c>
      <c r="F11" s="318">
        <v>1.5</v>
      </c>
    </row>
    <row r="12" spans="1:12">
      <c r="A12" s="298"/>
      <c r="B12" s="315"/>
      <c r="C12" s="316" t="s">
        <v>182</v>
      </c>
      <c r="D12" s="317">
        <v>211</v>
      </c>
      <c r="E12" s="317">
        <v>211</v>
      </c>
      <c r="F12" s="318">
        <v>0</v>
      </c>
      <c r="L12" s="319"/>
    </row>
    <row r="13" spans="1:12">
      <c r="A13" s="298"/>
      <c r="B13" s="315"/>
      <c r="C13" s="316" t="s">
        <v>243</v>
      </c>
      <c r="D13" s="317">
        <v>196.5</v>
      </c>
      <c r="E13" s="317">
        <v>196.5</v>
      </c>
      <c r="F13" s="318">
        <v>0</v>
      </c>
    </row>
    <row r="14" spans="1:12">
      <c r="A14" s="298"/>
      <c r="B14" s="315"/>
      <c r="C14" s="316" t="s">
        <v>244</v>
      </c>
      <c r="D14" s="317">
        <v>205</v>
      </c>
      <c r="E14" s="317">
        <v>205</v>
      </c>
      <c r="F14" s="318">
        <v>0</v>
      </c>
    </row>
    <row r="15" spans="1:12">
      <c r="A15" s="298"/>
      <c r="B15" s="315"/>
      <c r="C15" s="316" t="s">
        <v>169</v>
      </c>
      <c r="D15" s="317">
        <v>227.5</v>
      </c>
      <c r="E15" s="317">
        <v>215</v>
      </c>
      <c r="F15" s="318">
        <v>-12.5</v>
      </c>
    </row>
    <row r="16" spans="1:12">
      <c r="A16" s="298"/>
      <c r="B16" s="315"/>
      <c r="C16" s="316" t="s">
        <v>171</v>
      </c>
      <c r="D16" s="317">
        <v>215</v>
      </c>
      <c r="E16" s="317">
        <v>220</v>
      </c>
      <c r="F16" s="318">
        <v>5</v>
      </c>
    </row>
    <row r="17" spans="1:6" ht="15.75" thickBot="1">
      <c r="A17" s="298"/>
      <c r="B17" s="315"/>
      <c r="C17" s="320" t="s">
        <v>184</v>
      </c>
      <c r="D17" s="321">
        <v>213</v>
      </c>
      <c r="E17" s="321">
        <v>219</v>
      </c>
      <c r="F17" s="322">
        <v>6</v>
      </c>
    </row>
    <row r="18" spans="1:6">
      <c r="A18" s="298"/>
      <c r="B18" s="323" t="s">
        <v>245</v>
      </c>
      <c r="C18" s="316" t="s">
        <v>222</v>
      </c>
      <c r="D18" s="317">
        <v>200</v>
      </c>
      <c r="E18" s="317">
        <v>182.5</v>
      </c>
      <c r="F18" s="318">
        <v>-17.5</v>
      </c>
    </row>
    <row r="19" spans="1:6">
      <c r="A19" s="298"/>
      <c r="B19" s="315" t="s">
        <v>246</v>
      </c>
      <c r="C19" s="316" t="s">
        <v>242</v>
      </c>
      <c r="D19" s="317">
        <v>175.5</v>
      </c>
      <c r="E19" s="317">
        <v>175.5</v>
      </c>
      <c r="F19" s="318">
        <v>0</v>
      </c>
    </row>
    <row r="20" spans="1:6">
      <c r="A20" s="298"/>
      <c r="B20" s="315"/>
      <c r="C20" s="316" t="s">
        <v>182</v>
      </c>
      <c r="D20" s="317">
        <v>179</v>
      </c>
      <c r="E20" s="317">
        <v>179</v>
      </c>
      <c r="F20" s="318">
        <v>0</v>
      </c>
    </row>
    <row r="21" spans="1:6">
      <c r="A21" s="298"/>
      <c r="B21" s="315"/>
      <c r="C21" s="316" t="s">
        <v>243</v>
      </c>
      <c r="D21" s="317">
        <v>177.5</v>
      </c>
      <c r="E21" s="317">
        <v>178.75</v>
      </c>
      <c r="F21" s="318">
        <v>1.25</v>
      </c>
    </row>
    <row r="22" spans="1:6">
      <c r="A22" s="298"/>
      <c r="B22" s="315"/>
      <c r="C22" s="316" t="s">
        <v>169</v>
      </c>
      <c r="D22" s="317">
        <v>186</v>
      </c>
      <c r="E22" s="317">
        <v>186</v>
      </c>
      <c r="F22" s="318">
        <v>0</v>
      </c>
    </row>
    <row r="23" spans="1:6">
      <c r="A23" s="298"/>
      <c r="B23" s="315"/>
      <c r="C23" s="316" t="s">
        <v>247</v>
      </c>
      <c r="D23" s="317">
        <v>195</v>
      </c>
      <c r="E23" s="317">
        <v>195</v>
      </c>
      <c r="F23" s="318">
        <v>0</v>
      </c>
    </row>
    <row r="24" spans="1:6">
      <c r="A24" s="298"/>
      <c r="B24" s="315"/>
      <c r="C24" s="316" t="s">
        <v>171</v>
      </c>
      <c r="D24" s="317">
        <v>180</v>
      </c>
      <c r="E24" s="317">
        <v>187.5</v>
      </c>
      <c r="F24" s="318">
        <v>7.5</v>
      </c>
    </row>
    <row r="25" spans="1:6" ht="15.75" thickBot="1">
      <c r="A25" s="298"/>
      <c r="B25" s="324"/>
      <c r="C25" s="316" t="s">
        <v>184</v>
      </c>
      <c r="D25" s="317">
        <v>181</v>
      </c>
      <c r="E25" s="317">
        <v>183</v>
      </c>
      <c r="F25" s="318">
        <v>2</v>
      </c>
    </row>
    <row r="26" spans="1:6">
      <c r="A26" s="298"/>
      <c r="B26" s="323" t="s">
        <v>248</v>
      </c>
      <c r="C26" s="312" t="s">
        <v>242</v>
      </c>
      <c r="D26" s="313">
        <v>169.5</v>
      </c>
      <c r="E26" s="313">
        <v>172</v>
      </c>
      <c r="F26" s="314">
        <v>2.5</v>
      </c>
    </row>
    <row r="27" spans="1:6">
      <c r="A27" s="298"/>
      <c r="B27" s="315"/>
      <c r="C27" s="316" t="s">
        <v>182</v>
      </c>
      <c r="D27" s="317">
        <v>167.5</v>
      </c>
      <c r="E27" s="317">
        <v>167.5</v>
      </c>
      <c r="F27" s="318">
        <v>0</v>
      </c>
    </row>
    <row r="28" spans="1:6">
      <c r="A28" s="298"/>
      <c r="B28" s="315" t="s">
        <v>249</v>
      </c>
      <c r="C28" s="316" t="s">
        <v>243</v>
      </c>
      <c r="D28" s="317">
        <v>172</v>
      </c>
      <c r="E28" s="317">
        <v>172.60500000000002</v>
      </c>
      <c r="F28" s="318">
        <v>0.60500000000001819</v>
      </c>
    </row>
    <row r="29" spans="1:6">
      <c r="A29" s="298"/>
      <c r="B29" s="315"/>
      <c r="C29" s="316" t="s">
        <v>244</v>
      </c>
      <c r="D29" s="317">
        <v>170</v>
      </c>
      <c r="E29" s="317">
        <v>170</v>
      </c>
      <c r="F29" s="318">
        <v>0</v>
      </c>
    </row>
    <row r="30" spans="1:6">
      <c r="A30" s="298"/>
      <c r="B30" s="315"/>
      <c r="C30" s="316" t="s">
        <v>169</v>
      </c>
      <c r="D30" s="317">
        <v>172</v>
      </c>
      <c r="E30" s="317">
        <v>172</v>
      </c>
      <c r="F30" s="318">
        <v>0</v>
      </c>
    </row>
    <row r="31" spans="1:6">
      <c r="A31" s="298"/>
      <c r="B31" s="315"/>
      <c r="C31" s="316" t="s">
        <v>171</v>
      </c>
      <c r="D31" s="317">
        <v>155</v>
      </c>
      <c r="E31" s="317">
        <v>160</v>
      </c>
      <c r="F31" s="318">
        <v>5</v>
      </c>
    </row>
    <row r="32" spans="1:6" ht="15.75" thickBot="1">
      <c r="A32" s="298"/>
      <c r="B32" s="324"/>
      <c r="C32" s="320" t="s">
        <v>222</v>
      </c>
      <c r="D32" s="321">
        <v>187.5</v>
      </c>
      <c r="E32" s="321">
        <v>170</v>
      </c>
      <c r="F32" s="322">
        <v>-17.5</v>
      </c>
    </row>
    <row r="33" spans="1:6">
      <c r="A33" s="298"/>
      <c r="B33" s="323" t="s">
        <v>250</v>
      </c>
      <c r="C33" s="316" t="s">
        <v>242</v>
      </c>
      <c r="D33" s="317">
        <v>172</v>
      </c>
      <c r="E33" s="317">
        <v>172</v>
      </c>
      <c r="F33" s="318">
        <v>0</v>
      </c>
    </row>
    <row r="34" spans="1:6">
      <c r="A34" s="298"/>
      <c r="B34" s="315"/>
      <c r="C34" s="316" t="s">
        <v>243</v>
      </c>
      <c r="D34" s="317">
        <v>173.1</v>
      </c>
      <c r="E34" s="317">
        <v>172</v>
      </c>
      <c r="F34" s="318">
        <v>-1.0999999999999943</v>
      </c>
    </row>
    <row r="35" spans="1:6">
      <c r="A35" s="298"/>
      <c r="B35" s="315"/>
      <c r="C35" s="316" t="s">
        <v>169</v>
      </c>
      <c r="D35" s="317">
        <v>171.5</v>
      </c>
      <c r="E35" s="317">
        <v>173.75</v>
      </c>
      <c r="F35" s="318">
        <v>2.25</v>
      </c>
    </row>
    <row r="36" spans="1:6" ht="15.75" thickBot="1">
      <c r="A36" s="298"/>
      <c r="B36" s="324"/>
      <c r="C36" s="316" t="s">
        <v>171</v>
      </c>
      <c r="D36" s="317">
        <v>175</v>
      </c>
      <c r="E36" s="317">
        <v>180</v>
      </c>
      <c r="F36" s="318">
        <v>5</v>
      </c>
    </row>
    <row r="37" spans="1:6">
      <c r="A37" s="298"/>
      <c r="B37" s="323" t="s">
        <v>251</v>
      </c>
      <c r="C37" s="312" t="s">
        <v>242</v>
      </c>
      <c r="D37" s="313">
        <v>65.5</v>
      </c>
      <c r="E37" s="313">
        <v>65.5</v>
      </c>
      <c r="F37" s="314">
        <v>0</v>
      </c>
    </row>
    <row r="38" spans="1:6">
      <c r="A38" s="298"/>
      <c r="B38" s="315"/>
      <c r="C38" s="316" t="s">
        <v>243</v>
      </c>
      <c r="D38" s="317">
        <v>67.5</v>
      </c>
      <c r="E38" s="317">
        <v>67.164999999999992</v>
      </c>
      <c r="F38" s="318">
        <v>-0.33500000000000796</v>
      </c>
    </row>
    <row r="39" spans="1:6" ht="15.75" thickBot="1">
      <c r="A39" s="298"/>
      <c r="B39" s="324"/>
      <c r="C39" s="320" t="s">
        <v>171</v>
      </c>
      <c r="D39" s="321">
        <v>70</v>
      </c>
      <c r="E39" s="321">
        <v>70</v>
      </c>
      <c r="F39" s="322">
        <v>0</v>
      </c>
    </row>
    <row r="40" spans="1:6">
      <c r="A40" s="298"/>
      <c r="B40" s="323" t="s">
        <v>252</v>
      </c>
      <c r="C40" s="316" t="s">
        <v>242</v>
      </c>
      <c r="D40" s="317">
        <v>103.5</v>
      </c>
      <c r="E40" s="317">
        <v>104.72499999999999</v>
      </c>
      <c r="F40" s="318">
        <v>1.2249999999999943</v>
      </c>
    </row>
    <row r="41" spans="1:6">
      <c r="A41" s="298"/>
      <c r="B41" s="315"/>
      <c r="C41" s="316" t="s">
        <v>243</v>
      </c>
      <c r="D41" s="317">
        <v>103.285</v>
      </c>
      <c r="E41" s="317">
        <v>103.285</v>
      </c>
      <c r="F41" s="318">
        <v>0</v>
      </c>
    </row>
    <row r="42" spans="1:6" ht="15.75" thickBot="1">
      <c r="A42" s="298"/>
      <c r="B42" s="324"/>
      <c r="C42" s="316" t="s">
        <v>171</v>
      </c>
      <c r="D42" s="317">
        <v>100</v>
      </c>
      <c r="E42" s="317">
        <v>100</v>
      </c>
      <c r="F42" s="318">
        <v>0</v>
      </c>
    </row>
    <row r="43" spans="1:6">
      <c r="A43" s="298"/>
      <c r="B43" s="315"/>
      <c r="C43" s="312" t="s">
        <v>242</v>
      </c>
      <c r="D43" s="313">
        <v>79.25</v>
      </c>
      <c r="E43" s="313">
        <v>78.75</v>
      </c>
      <c r="F43" s="314">
        <v>-0.5</v>
      </c>
    </row>
    <row r="44" spans="1:6">
      <c r="A44" s="298"/>
      <c r="B44" s="315" t="s">
        <v>253</v>
      </c>
      <c r="C44" s="316" t="s">
        <v>169</v>
      </c>
      <c r="D44" s="317">
        <v>75.125</v>
      </c>
      <c r="E44" s="317">
        <v>75.125</v>
      </c>
      <c r="F44" s="318">
        <v>0</v>
      </c>
    </row>
    <row r="45" spans="1:6" ht="15.75" thickBot="1">
      <c r="A45" s="298"/>
      <c r="B45" s="315"/>
      <c r="C45" s="320" t="s">
        <v>171</v>
      </c>
      <c r="D45" s="321">
        <v>85</v>
      </c>
      <c r="E45" s="321">
        <v>83</v>
      </c>
      <c r="F45" s="322">
        <v>-2</v>
      </c>
    </row>
    <row r="46" spans="1:6">
      <c r="A46" s="298"/>
      <c r="B46" s="325" t="s">
        <v>254</v>
      </c>
      <c r="C46" s="316" t="s">
        <v>255</v>
      </c>
      <c r="D46" s="317">
        <v>356.13148576285658</v>
      </c>
      <c r="E46" s="317">
        <v>356.14210217916752</v>
      </c>
      <c r="F46" s="318">
        <v>1.0616416310938348E-2</v>
      </c>
    </row>
    <row r="47" spans="1:6">
      <c r="A47" s="298"/>
      <c r="B47" s="326" t="s">
        <v>256</v>
      </c>
      <c r="C47" s="316" t="s">
        <v>257</v>
      </c>
      <c r="D47" s="317">
        <v>297.09077515389527</v>
      </c>
      <c r="E47" s="317">
        <v>297.09077515389527</v>
      </c>
      <c r="F47" s="318">
        <v>0</v>
      </c>
    </row>
    <row r="48" spans="1:6" ht="15.75" thickBot="1">
      <c r="A48" s="303"/>
      <c r="B48" s="327"/>
      <c r="C48" s="320" t="s">
        <v>258</v>
      </c>
      <c r="D48" s="321">
        <v>316.71653113510547</v>
      </c>
      <c r="E48" s="321">
        <v>316.71653113510547</v>
      </c>
      <c r="F48" s="322">
        <v>0</v>
      </c>
    </row>
    <row r="49" spans="1:6">
      <c r="A49" s="303"/>
      <c r="B49" s="303"/>
      <c r="C49" s="303"/>
      <c r="D49" s="303"/>
      <c r="E49" s="303"/>
      <c r="F49" s="99" t="s">
        <v>60</v>
      </c>
    </row>
    <row r="50" spans="1:6">
      <c r="F50" s="328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2020-02-12T14:05:43Z</dcterms:created>
  <dcterms:modified xsi:type="dcterms:W3CDTF">2020-02-12T14:15:06Z</dcterms:modified>
</cp:coreProperties>
</file>