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\ISC 2020 S10\"/>
    </mc:Choice>
  </mc:AlternateContent>
  <bookViews>
    <workbookView xWindow="0" yWindow="0" windowWidth="28800" windowHeight="124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2" hidden="1">'[5]PRECIOS CE'!#REF!</definedName>
    <definedName name="a" localSheetId="3" hidden="1">'[7]PRECIOS CE'!#REF!</definedName>
    <definedName name="a" localSheetId="4" hidden="1">'[2]PRECIOS CE'!#REF!</definedName>
    <definedName name="a" hidden="1">'[2]PRECIOS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14'!$A$1:$N$65</definedName>
    <definedName name="_xlnm.Print_Area" localSheetId="10">'Pág. 15'!$A$1:$G$36</definedName>
    <definedName name="_xlnm.Print_Area" localSheetId="11">'Pág. 16'!$A$1:$N$75</definedName>
    <definedName name="_xlnm.Print_Area" localSheetId="12">'Pág. 17'!$A$1:$G$33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5'!$A$1:$G$59</definedName>
    <definedName name="_xlnm.Print_Area" localSheetId="3">'Pág. 7'!$A$1:$G$69</definedName>
    <definedName name="_xlnm.Print_Area" localSheetId="4">'Pág. 9'!$A$1:$F$37</definedName>
    <definedName name="_xlnm.Print_Area">'[3]Email CCAA'!$B$3:$K$124</definedName>
    <definedName name="OLE_LINK1" localSheetId="1">'Pág. 4'!$E$53</definedName>
    <definedName name="OLE_LINK1" localSheetId="2">'Pág. 5'!$E$47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3" l="1"/>
  <c r="M12" i="12"/>
  <c r="L12" i="12"/>
  <c r="K12" i="12"/>
  <c r="J12" i="12"/>
  <c r="I12" i="12"/>
  <c r="H12" i="12"/>
  <c r="G12" i="12"/>
  <c r="G35" i="11"/>
  <c r="G24" i="11"/>
  <c r="N64" i="10"/>
  <c r="H13" i="10"/>
  <c r="I13" i="10"/>
  <c r="J13" i="10"/>
  <c r="K13" i="10"/>
  <c r="L13" i="10"/>
  <c r="M13" i="10"/>
  <c r="M64" i="10"/>
  <c r="L64" i="10"/>
  <c r="K64" i="10"/>
  <c r="J64" i="10"/>
  <c r="I64" i="10"/>
  <c r="H64" i="10"/>
  <c r="G64" i="10"/>
  <c r="N40" i="10"/>
  <c r="M40" i="10"/>
  <c r="L40" i="10"/>
  <c r="K40" i="10"/>
  <c r="J40" i="10"/>
  <c r="I40" i="10"/>
  <c r="H40" i="10"/>
  <c r="G40" i="10"/>
  <c r="F27" i="8"/>
  <c r="F25" i="8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3" i="3"/>
  <c r="F13" i="3"/>
  <c r="G12" i="3"/>
  <c r="F12" i="3"/>
  <c r="G11" i="3"/>
  <c r="F11" i="3"/>
  <c r="G10" i="3"/>
  <c r="F10" i="3"/>
  <c r="G9" i="3"/>
  <c r="F9" i="3"/>
  <c r="G8" i="3"/>
  <c r="F8" i="3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<sst xmlns="http://schemas.openxmlformats.org/spreadsheetml/2006/main" count="1602" uniqueCount="552">
  <si>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</si>
  <si>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</si>
  <si>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</si>
  <si>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</si>
  <si>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</si>
  <si>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</si>
  <si>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09</t>
  </si>
  <si>
    <t>Semana 10</t>
  </si>
  <si>
    <t xml:space="preserve">semanal </t>
  </si>
  <si>
    <t>24/02-01/03</t>
  </si>
  <si>
    <t>02-08/03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</si>
  <si>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</si>
  <si>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</si>
  <si>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</si>
  <si>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</si>
  <si>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</si>
  <si>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</si>
  <si>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</si>
  <si>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</si>
  <si>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</si>
  <si>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</si>
  <si>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</si>
  <si>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</si>
  <si>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</si>
  <si>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</si>
  <si>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</si>
  <si>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</si>
  <si>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</si>
  <si>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</si>
  <si>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</si>
  <si>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</si>
  <si>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</si>
  <si>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</si>
  <si>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</si>
  <si>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</si>
  <si>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</si>
  <si>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</si>
  <si>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</si>
  <si>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</si>
  <si>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</si>
  <si>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</si>
  <si>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</si>
  <si>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</si>
  <si>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</si>
  <si>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</si>
  <si>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</si>
  <si>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</si>
  <si>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</si>
  <si>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</si>
  <si>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</si>
  <si>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</si>
  <si>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</si>
  <si>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</si>
  <si>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</si>
  <si>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</si>
  <si>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</si>
  <si>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24/02 - 01/03</t>
  </si>
  <si>
    <t>02/03 - 08/03</t>
  </si>
  <si>
    <t>FRUTAS</t>
  </si>
  <si>
    <t>Limón  (€/100 kg)</t>
  </si>
  <si>
    <t>Naranja  (€/100 kg)</t>
  </si>
  <si>
    <t>Manzana Golden (€/100 kg)</t>
  </si>
  <si>
    <t>Pera Blanquilla  (€/100kg)</t>
  </si>
  <si>
    <t>Aguacate (€/100 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</si>
  <si>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</si>
  <si>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</si>
  <si>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</si>
  <si>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</si>
  <si>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</si>
  <si>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</si>
  <si>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</si>
  <si>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</si>
  <si>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</si>
  <si>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</si>
  <si>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</si>
  <si>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</si>
  <si>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</si>
  <si>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</si>
  <si>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</si>
  <si>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</si>
  <si>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</si>
  <si>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</si>
  <si>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</si>
  <si>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</si>
  <si>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</si>
  <si>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</si>
  <si>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</si>
  <si>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</si>
  <si>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</si>
  <si>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</si>
  <si>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</si>
  <si>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</si>
  <si>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</si>
  <si>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</si>
  <si>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</si>
  <si>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</si>
  <si>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</si>
  <si>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</si>
  <si>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</si>
  <si>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</si>
  <si>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</si>
  <si>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</si>
  <si>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</si>
  <si>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</si>
  <si>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</si>
  <si>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</si>
  <si>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</si>
  <si>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</si>
  <si>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</si>
  <si>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</si>
  <si>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</si>
  <si>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</si>
  <si>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</si>
  <si>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</si>
  <si>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</si>
  <si>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</si>
  <si>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</si>
  <si>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</si>
  <si>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</si>
  <si>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</si>
  <si>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</si>
  <si>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</si>
  <si>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</si>
  <si>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</si>
  <si>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</si>
  <si>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</si>
  <si>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enero 2020: 33,60 €/100 litros</t>
  </si>
  <si>
    <t>MIEL</t>
  </si>
  <si>
    <t>(11)</t>
  </si>
  <si>
    <t>Miel multifloral a granel (€/100 kg)</t>
  </si>
  <si>
    <t>Precio enero 2020:  273,70 €/100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</si>
  <si>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</si>
  <si>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</si>
  <si>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</si>
  <si>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</si>
  <si>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</si>
  <si>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</si>
  <si>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</si>
  <si>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</si>
  <si>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</si>
  <si>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</si>
  <si>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09
24/02-01/03
2020</t>
  </si>
  <si>
    <t>Semana 10
02-08/03
2020</t>
  </si>
  <si>
    <t>Variación
 €</t>
  </si>
  <si>
    <t>Trigo Blando Panificable</t>
  </si>
  <si>
    <t>Albacete</t>
  </si>
  <si>
    <t>Ávila</t>
  </si>
  <si>
    <t>Barcelona</t>
  </si>
  <si>
    <t>Burgos</t>
  </si>
  <si>
    <t>Cádiz</t>
  </si>
  <si>
    <t>Guadalajara</t>
  </si>
  <si>
    <t>Huesca</t>
  </si>
  <si>
    <t>León</t>
  </si>
  <si>
    <t>Lérida</t>
  </si>
  <si>
    <t>Madrid</t>
  </si>
  <si>
    <t>Murcia</t>
  </si>
  <si>
    <t>Navarra</t>
  </si>
  <si>
    <t>Palencia</t>
  </si>
  <si>
    <t>Pontevedra</t>
  </si>
  <si>
    <t>Salamanca</t>
  </si>
  <si>
    <t>Segovia</t>
  </si>
  <si>
    <t>Sevilla</t>
  </si>
  <si>
    <t>Soria</t>
  </si>
  <si>
    <t>Tarragona</t>
  </si>
  <si>
    <t>Valladolid</t>
  </si>
  <si>
    <t>Zamora</t>
  </si>
  <si>
    <t>Zaragoza</t>
  </si>
  <si>
    <t>Trigo Duro</t>
  </si>
  <si>
    <t>Cordoba</t>
  </si>
  <si>
    <t>2.1.2.  Precios Medios en Mercados Representativos: Cebada</t>
  </si>
  <si>
    <t>Cebada Pienso</t>
  </si>
  <si>
    <t>Ciudad Real</t>
  </si>
  <si>
    <t>La Coruña</t>
  </si>
  <si>
    <t>Cuenca</t>
  </si>
  <si>
    <t>Granada</t>
  </si>
  <si>
    <t>Teruel</t>
  </si>
  <si>
    <t>Toledo</t>
  </si>
  <si>
    <t>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</si>
  <si>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</si>
  <si>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</si>
  <si>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</si>
  <si>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</si>
  <si>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</si>
  <si>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Albacete</t>
  </si>
  <si>
    <t xml:space="preserve">   Badajoz</t>
  </si>
  <si>
    <t xml:space="preserve">   Cáceres</t>
  </si>
  <si>
    <t xml:space="preserve">   Ciudad Real</t>
  </si>
  <si>
    <t xml:space="preserve">   Córdoba</t>
  </si>
  <si>
    <t xml:space="preserve">   La Coruña</t>
  </si>
  <si>
    <t xml:space="preserve">   Gerona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</si>
  <si>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</si>
  <si>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</si>
  <si>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</si>
  <si>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</si>
  <si>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Navarra</t>
  </si>
  <si>
    <t xml:space="preserve">   Pontevedra</t>
  </si>
  <si>
    <t xml:space="preserve">   Salamanca</t>
  </si>
  <si>
    <t xml:space="preserve">   Sevilla</t>
  </si>
  <si>
    <t xml:space="preserve">   Toledo</t>
  </si>
  <si>
    <t xml:space="preserve">   Valladolid</t>
  </si>
  <si>
    <t xml:space="preserve">   Zamora</t>
  </si>
  <si>
    <t xml:space="preserve">   Zaragoza</t>
  </si>
  <si>
    <t>Arroz cáscara (Indica)</t>
  </si>
  <si>
    <t xml:space="preserve">   Valencia</t>
  </si>
  <si>
    <t>Arroz cáscara (Japónica)</t>
  </si>
  <si>
    <t xml:space="preserve">   Tarragona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</si>
  <si>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</si>
  <si>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</si>
  <si>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</si>
  <si>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</si>
  <si>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</si>
  <si>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</si>
  <si>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</si>
  <si>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</si>
  <si>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Badajoz</t>
  </si>
  <si>
    <t xml:space="preserve">Cuenca </t>
  </si>
  <si>
    <t>Vino Tinto sin DOP / IPG</t>
  </si>
  <si>
    <t>Precio de vino tinto referido al producto de 12 puntos de color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</si>
  <si>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</si>
  <si>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</si>
  <si>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</si>
  <si>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</si>
  <si>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</si>
  <si>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</si>
  <si>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</si>
  <si>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</si>
  <si>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</si>
  <si>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</si>
  <si>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</si>
  <si>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</si>
  <si>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</si>
  <si>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</si>
  <si>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</si>
  <si>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</si>
  <si>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</si>
  <si>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Jaén</t>
  </si>
  <si>
    <t>Málaga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</si>
  <si>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</si>
  <si>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</si>
  <si>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</si>
  <si>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</si>
  <si>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</si>
  <si>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</si>
  <si>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</si>
  <si>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</si>
  <si>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</si>
  <si>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</si>
  <si>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</si>
  <si>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</si>
  <si>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</si>
  <si>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</si>
  <si>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</si>
  <si>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</si>
  <si>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</si>
  <si>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</si>
  <si>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</si>
  <si>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</si>
  <si>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</si>
  <si>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</si>
  <si>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</si>
  <si>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</si>
  <si>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</si>
  <si>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</si>
  <si>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</si>
  <si>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</si>
  <si>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</si>
  <si>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</si>
  <si>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</si>
  <si>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</si>
  <si>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</si>
  <si>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--</t>
  </si>
  <si>
    <t>MANDARINA</t>
  </si>
  <si>
    <t>Castellón</t>
  </si>
  <si>
    <t>Nadorcott</t>
  </si>
  <si>
    <t>1-2</t>
  </si>
  <si>
    <t>Orri</t>
  </si>
  <si>
    <t>Ortanique</t>
  </si>
  <si>
    <t>Safor</t>
  </si>
  <si>
    <t>Tango</t>
  </si>
  <si>
    <t>NARANJA</t>
  </si>
  <si>
    <t>Navel</t>
  </si>
  <si>
    <t>3-6</t>
  </si>
  <si>
    <t>Navel Lane Late</t>
  </si>
  <si>
    <t>Navelate</t>
  </si>
  <si>
    <t>Salustiana</t>
  </si>
  <si>
    <t>Sanguinelli</t>
  </si>
  <si>
    <t>FRUTAS DE PEPITA</t>
  </si>
  <si>
    <t>mm</t>
  </si>
  <si>
    <t>MANZANA</t>
  </si>
  <si>
    <t>Gerona</t>
  </si>
  <si>
    <t>Fuji</t>
  </si>
  <si>
    <t xml:space="preserve">70-80 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</si>
  <si>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</si>
  <si>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</si>
  <si>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</si>
  <si>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</si>
  <si>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</si>
  <si>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</si>
  <si>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</si>
  <si>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</si>
  <si>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</si>
  <si>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</si>
  <si>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</si>
  <si>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</si>
  <si>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FRUTAS DE HUESO</t>
  </si>
  <si>
    <t>AGUACATE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</si>
  <si>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</si>
  <si>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</si>
  <si>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</si>
  <si>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</si>
  <si>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</si>
  <si>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</si>
  <si>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10 - 2020: 02/03 - 08/03</t>
  </si>
  <si>
    <t>ESPAÑA</t>
  </si>
  <si>
    <t>Todas las variedades</t>
  </si>
  <si>
    <t>3/4</t>
  </si>
  <si>
    <t>Lanelate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</si>
  <si>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</si>
  <si>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</si>
  <si>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</si>
  <si>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</si>
  <si>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</si>
  <si>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</si>
  <si>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</si>
  <si>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</si>
  <si>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Blanco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</si>
  <si>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</si>
  <si>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</si>
  <si>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</si>
  <si>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</si>
  <si>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</si>
  <si>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</si>
  <si>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</si>
  <si>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</si>
  <si>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</si>
  <si>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</si>
  <si>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</si>
  <si>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</si>
  <si>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</si>
  <si>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CALABAZA</t>
  </si>
  <si>
    <t>Cacahuete</t>
  </si>
  <si>
    <t>CEBOLLA</t>
  </si>
  <si>
    <t>40-80 mm</t>
  </si>
  <si>
    <t>CHAMPIÑÓN</t>
  </si>
  <si>
    <t>Cerrado</t>
  </si>
  <si>
    <t>30-65 mm</t>
  </si>
  <si>
    <t>COLIFLOR</t>
  </si>
  <si>
    <t>COL-REPOLLO</t>
  </si>
  <si>
    <t>Hoja Lisa</t>
  </si>
  <si>
    <t>ESCAROLA</t>
  </si>
  <si>
    <t>Lisa</t>
  </si>
  <si>
    <t>ESPARRAGO</t>
  </si>
  <si>
    <t>10-16+</t>
  </si>
  <si>
    <t>ESPINACA</t>
  </si>
  <si>
    <t>FRESA</t>
  </si>
  <si>
    <t>Huelva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</si>
  <si>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</si>
  <si>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</si>
  <si>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</si>
  <si>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</si>
  <si>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</si>
  <si>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</si>
  <si>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</si>
  <si>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</si>
  <si>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</si>
  <si>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</si>
  <si>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</si>
  <si>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</si>
  <si>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</si>
  <si>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</si>
  <si>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</si>
  <si>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</si>
  <si>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</si>
  <si>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</si>
  <si>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</si>
  <si>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 xml:space="preserve">Italiano </t>
  </si>
  <si>
    <t>Sweet Bite</t>
  </si>
  <si>
    <t>PUERRO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</si>
  <si>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</si>
  <si>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</si>
  <si>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</si>
  <si>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</si>
  <si>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</si>
  <si>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</si>
  <si>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</si>
  <si>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</si>
  <si>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</si>
  <si>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</si>
  <si>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</si>
  <si>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</si>
  <si>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40-80</t>
  </si>
  <si>
    <t>CHAMPIÑÓN (SETAS CULTIVADAS)</t>
  </si>
  <si>
    <t>Medio (30-65 mm)</t>
  </si>
  <si>
    <t>16-20</t>
  </si>
  <si>
    <t>JUDÍA (VERDE)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</si>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</sst>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10"/>
      <name val="SansSerif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1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2" fillId="0" borderId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165" fontId="3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</cellStyleXfs>
  <cellXfs count="720">
    <xf numFmtId="0" fontId="0" fillId="0" borderId="0" xfId="0"/>
    <xf numFmtId="0" fontId="3" fillId="0" borderId="0" xfId="1" applyFont="1"/>
    <xf numFmtId="0" fontId="4" fillId="0" borderId="0" xfId="1" applyFont="1" applyFill="1" applyBorder="1" applyAlignment="1">
      <alignment horizontal="left"/>
    </xf>
    <xf numFmtId="0" fontId="5" fillId="0" borderId="0" xfId="1" quotePrefix="1" applyFont="1" applyAlignment="1">
      <alignment horizontal="right"/>
    </xf>
    <xf numFmtId="0" fontId="4" fillId="0" borderId="0" xfId="1" applyFont="1" applyFill="1" applyBorder="1" applyAlignment="1">
      <alignment horizontal="left"/>
    </xf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3" fillId="0" borderId="6" xfId="1" applyFont="1" applyFill="1" applyBorder="1"/>
    <xf numFmtId="0" fontId="7" fillId="0" borderId="7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14" fontId="5" fillId="0" borderId="16" xfId="1" quotePrefix="1" applyNumberFormat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Continuous" vertical="center" wrapText="1"/>
    </xf>
    <xf numFmtId="0" fontId="7" fillId="0" borderId="18" xfId="1" applyFont="1" applyFill="1" applyBorder="1" applyAlignment="1">
      <alignment horizontal="centerContinuous" vertical="center" wrapText="1"/>
    </xf>
    <xf numFmtId="0" fontId="7" fillId="2" borderId="9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14" fontId="5" fillId="3" borderId="0" xfId="1" quotePrefix="1" applyNumberFormat="1" applyFont="1" applyFill="1" applyBorder="1" applyAlignment="1">
      <alignment horizontal="center"/>
    </xf>
    <xf numFmtId="0" fontId="8" fillId="2" borderId="2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Continuous" vertical="center" wrapText="1"/>
    </xf>
    <xf numFmtId="49" fontId="3" fillId="4" borderId="19" xfId="1" applyNumberFormat="1" applyFont="1" applyFill="1" applyBorder="1" applyAlignment="1">
      <alignment horizontal="center" vertical="center"/>
    </xf>
    <xf numFmtId="0" fontId="8" fillId="4" borderId="20" xfId="1" applyFont="1" applyFill="1" applyBorder="1" applyAlignment="1">
      <alignment horizontal="left" vertical="center"/>
    </xf>
    <xf numFmtId="0" fontId="3" fillId="4" borderId="20" xfId="1" applyNumberFormat="1" applyFont="1" applyFill="1" applyBorder="1" applyAlignment="1">
      <alignment horizontal="center" vertical="center"/>
    </xf>
    <xf numFmtId="164" fontId="3" fillId="4" borderId="21" xfId="1" applyNumberFormat="1" applyFont="1" applyFill="1" applyBorder="1" applyAlignment="1">
      <alignment horizontal="center" vertical="center"/>
    </xf>
    <xf numFmtId="2" fontId="3" fillId="4" borderId="22" xfId="1" applyNumberFormat="1" applyFont="1" applyFill="1" applyBorder="1" applyAlignment="1">
      <alignment horizontal="center" vertical="center"/>
    </xf>
    <xf numFmtId="49" fontId="3" fillId="4" borderId="23" xfId="1" applyNumberFormat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left" vertical="center"/>
    </xf>
    <xf numFmtId="0" fontId="3" fillId="4" borderId="24" xfId="1" applyNumberFormat="1" applyFont="1" applyFill="1" applyBorder="1" applyAlignment="1">
      <alignment horizontal="center" vertical="center"/>
    </xf>
    <xf numFmtId="2" fontId="3" fillId="4" borderId="25" xfId="1" applyNumberFormat="1" applyFont="1" applyFill="1" applyBorder="1" applyAlignment="1">
      <alignment horizontal="center" vertical="center"/>
    </xf>
    <xf numFmtId="49" fontId="3" fillId="4" borderId="23" xfId="1" quotePrefix="1" applyNumberFormat="1" applyFont="1" applyFill="1" applyBorder="1" applyAlignment="1">
      <alignment horizontal="center" vertical="center"/>
    </xf>
    <xf numFmtId="2" fontId="3" fillId="4" borderId="24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14" fontId="3" fillId="3" borderId="2" xfId="1" quotePrefix="1" applyNumberFormat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4" borderId="26" xfId="1" applyFont="1" applyFill="1" applyBorder="1" applyAlignment="1">
      <alignment horizontal="left" vertical="center"/>
    </xf>
    <xf numFmtId="2" fontId="3" fillId="4" borderId="12" xfId="1" applyNumberFormat="1" applyFont="1" applyFill="1" applyBorder="1" applyAlignment="1">
      <alignment horizontal="center" vertical="center"/>
    </xf>
    <xf numFmtId="2" fontId="8" fillId="4" borderId="25" xfId="1" applyNumberFormat="1" applyFont="1" applyFill="1" applyBorder="1" applyAlignment="1">
      <alignment horizontal="center" vertical="center"/>
    </xf>
    <xf numFmtId="0" fontId="8" fillId="4" borderId="27" xfId="1" applyFont="1" applyFill="1" applyBorder="1" applyAlignment="1">
      <alignment horizontal="left" vertical="center"/>
    </xf>
    <xf numFmtId="0" fontId="8" fillId="4" borderId="28" xfId="1" applyFont="1" applyFill="1" applyBorder="1" applyAlignment="1">
      <alignment horizontal="left" vertical="center"/>
    </xf>
    <xf numFmtId="49" fontId="3" fillId="3" borderId="1" xfId="1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2" fontId="3" fillId="3" borderId="2" xfId="1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2" fontId="8" fillId="3" borderId="3" xfId="1" applyNumberFormat="1" applyFont="1" applyFill="1" applyBorder="1" applyAlignment="1">
      <alignment horizontal="center" vertical="center"/>
    </xf>
    <xf numFmtId="0" fontId="3" fillId="4" borderId="20" xfId="1" quotePrefix="1" applyFont="1" applyFill="1" applyBorder="1" applyAlignment="1">
      <alignment horizontal="left" vertical="center"/>
    </xf>
    <xf numFmtId="2" fontId="3" fillId="4" borderId="21" xfId="1" applyNumberFormat="1" applyFont="1" applyFill="1" applyBorder="1" applyAlignment="1">
      <alignment horizontal="center" vertical="center"/>
    </xf>
    <xf numFmtId="164" fontId="3" fillId="4" borderId="6" xfId="1" applyNumberFormat="1" applyFont="1" applyFill="1" applyBorder="1" applyAlignment="1">
      <alignment horizontal="center" vertical="center"/>
    </xf>
    <xf numFmtId="2" fontId="8" fillId="4" borderId="22" xfId="1" applyNumberFormat="1" applyFont="1" applyFill="1" applyBorder="1" applyAlignment="1">
      <alignment horizontal="center" vertical="center"/>
    </xf>
    <xf numFmtId="0" fontId="3" fillId="4" borderId="24" xfId="1" quotePrefix="1" applyFont="1" applyFill="1" applyBorder="1" applyAlignment="1">
      <alignment horizontal="left" vertical="center"/>
    </xf>
    <xf numFmtId="164" fontId="3" fillId="4" borderId="29" xfId="1" applyNumberFormat="1" applyFont="1" applyFill="1" applyBorder="1" applyAlignment="1">
      <alignment horizontal="center" vertical="center"/>
    </xf>
    <xf numFmtId="49" fontId="3" fillId="4" borderId="30" xfId="1" applyNumberFormat="1" applyFont="1" applyFill="1" applyBorder="1" applyAlignment="1">
      <alignment horizontal="center" vertical="center"/>
    </xf>
    <xf numFmtId="0" fontId="3" fillId="4" borderId="31" xfId="1" quotePrefix="1" applyFont="1" applyFill="1" applyBorder="1" applyAlignment="1">
      <alignment horizontal="left" vertical="center"/>
    </xf>
    <xf numFmtId="2" fontId="3" fillId="0" borderId="31" xfId="1" applyNumberFormat="1" applyFont="1" applyBorder="1" applyAlignment="1">
      <alignment horizontal="center"/>
    </xf>
    <xf numFmtId="2" fontId="3" fillId="4" borderId="32" xfId="1" applyNumberFormat="1" applyFont="1" applyFill="1" applyBorder="1" applyAlignment="1">
      <alignment horizontal="center" vertical="center"/>
    </xf>
    <xf numFmtId="49" fontId="3" fillId="4" borderId="14" xfId="1" applyNumberFormat="1" applyFont="1" applyFill="1" applyBorder="1" applyAlignment="1">
      <alignment horizontal="center" vertical="center"/>
    </xf>
    <xf numFmtId="0" fontId="3" fillId="4" borderId="16" xfId="1" applyFont="1" applyFill="1" applyBorder="1" applyAlignment="1">
      <alignment horizontal="left" vertical="center"/>
    </xf>
    <xf numFmtId="1" fontId="8" fillId="0" borderId="16" xfId="1" applyNumberFormat="1" applyFont="1" applyFill="1" applyBorder="1" applyAlignment="1">
      <alignment horizontal="center"/>
    </xf>
    <xf numFmtId="49" fontId="3" fillId="3" borderId="14" xfId="1" applyNumberFormat="1" applyFont="1" applyFill="1" applyBorder="1" applyAlignment="1">
      <alignment horizontal="center" vertical="center"/>
    </xf>
    <xf numFmtId="0" fontId="5" fillId="3" borderId="33" xfId="1" applyFont="1" applyFill="1" applyBorder="1" applyAlignment="1">
      <alignment horizontal="center" vertical="center"/>
    </xf>
    <xf numFmtId="2" fontId="3" fillId="3" borderId="33" xfId="1" applyNumberFormat="1" applyFont="1" applyFill="1" applyBorder="1" applyAlignment="1">
      <alignment horizontal="center" vertical="center"/>
    </xf>
    <xf numFmtId="2" fontId="8" fillId="3" borderId="8" xfId="1" applyNumberFormat="1" applyFont="1" applyFill="1" applyBorder="1" applyAlignment="1">
      <alignment horizontal="center" vertical="center"/>
    </xf>
    <xf numFmtId="49" fontId="3" fillId="4" borderId="19" xfId="1" quotePrefix="1" applyNumberFormat="1" applyFont="1" applyFill="1" applyBorder="1" applyAlignment="1">
      <alignment horizontal="center" vertical="center"/>
    </xf>
    <xf numFmtId="2" fontId="3" fillId="4" borderId="20" xfId="1" applyNumberFormat="1" applyFont="1" applyFill="1" applyBorder="1" applyAlignment="1">
      <alignment horizontal="center" vertical="center"/>
    </xf>
    <xf numFmtId="0" fontId="3" fillId="0" borderId="0" xfId="1" applyFont="1" applyFill="1"/>
    <xf numFmtId="49" fontId="3" fillId="4" borderId="34" xfId="1" quotePrefix="1" applyNumberFormat="1" applyFont="1" applyFill="1" applyBorder="1" applyAlignment="1">
      <alignment horizontal="center" vertical="center"/>
    </xf>
    <xf numFmtId="0" fontId="3" fillId="4" borderId="35" xfId="1" applyFont="1" applyFill="1" applyBorder="1" applyAlignment="1">
      <alignment horizontal="left" vertical="center"/>
    </xf>
    <xf numFmtId="2" fontId="3" fillId="4" borderId="35" xfId="1" applyNumberFormat="1" applyFont="1" applyFill="1" applyBorder="1" applyAlignment="1">
      <alignment horizontal="center" vertical="center"/>
    </xf>
    <xf numFmtId="164" fontId="3" fillId="4" borderId="35" xfId="1" applyNumberFormat="1" applyFont="1" applyFill="1" applyBorder="1" applyAlignment="1">
      <alignment horizontal="center" vertical="center"/>
    </xf>
    <xf numFmtId="2" fontId="3" fillId="4" borderId="36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/>
    <xf numFmtId="0" fontId="3" fillId="0" borderId="0" xfId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3" fillId="0" borderId="0" xfId="1" applyFont="1" applyAlignment="1">
      <alignment horizontal="right"/>
    </xf>
    <xf numFmtId="0" fontId="10" fillId="0" borderId="0" xfId="1" applyFont="1" applyAlignment="1">
      <alignment horizontal="center"/>
    </xf>
    <xf numFmtId="4" fontId="3" fillId="0" borderId="0" xfId="1" applyNumberFormat="1" applyFont="1"/>
    <xf numFmtId="0" fontId="7" fillId="0" borderId="0" xfId="1" applyFont="1" applyFill="1" applyBorder="1" applyAlignment="1">
      <alignment horizontal="center" vertical="center"/>
    </xf>
    <xf numFmtId="0" fontId="3" fillId="0" borderId="0" xfId="1" applyFont="1" applyFill="1" applyBorder="1"/>
    <xf numFmtId="14" fontId="5" fillId="0" borderId="0" xfId="1" quotePrefix="1" applyNumberFormat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Continuous" vertical="center" wrapText="1"/>
    </xf>
    <xf numFmtId="49" fontId="3" fillId="0" borderId="0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2" fontId="5" fillId="0" borderId="0" xfId="1" applyNumberFormat="1" applyFont="1" applyFill="1" applyBorder="1" applyAlignment="1">
      <alignment horizontal="right" vertical="center"/>
    </xf>
    <xf numFmtId="164" fontId="5" fillId="0" borderId="0" xfId="1" applyNumberFormat="1" applyFont="1" applyFill="1" applyBorder="1" applyAlignment="1">
      <alignment horizontal="right" vertical="center"/>
    </xf>
    <xf numFmtId="2" fontId="7" fillId="0" borderId="0" xfId="1" applyNumberFormat="1" applyFont="1" applyFill="1" applyBorder="1" applyAlignment="1">
      <alignment horizontal="right" vertical="center"/>
    </xf>
    <xf numFmtId="0" fontId="5" fillId="0" borderId="0" xfId="1" quotePrefix="1" applyFont="1" applyFill="1" applyBorder="1" applyAlignment="1">
      <alignment horizontal="left" vertical="center"/>
    </xf>
    <xf numFmtId="2" fontId="3" fillId="0" borderId="0" xfId="1" applyNumberFormat="1" applyFont="1" applyBorder="1"/>
    <xf numFmtId="2" fontId="3" fillId="0" borderId="0" xfId="1" applyNumberFormat="1" applyFont="1"/>
    <xf numFmtId="49" fontId="3" fillId="0" borderId="0" xfId="1" quotePrefix="1" applyNumberFormat="1" applyFont="1" applyFill="1" applyBorder="1" applyAlignment="1">
      <alignment horizontal="center" vertical="center"/>
    </xf>
    <xf numFmtId="0" fontId="3" fillId="0" borderId="0" xfId="1" applyFont="1" applyBorder="1"/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vertical="center" wrapText="1"/>
    </xf>
    <xf numFmtId="0" fontId="11" fillId="0" borderId="0" xfId="1" applyFont="1" applyAlignment="1">
      <alignment horizontal="right"/>
    </xf>
    <xf numFmtId="2" fontId="5" fillId="0" borderId="0" xfId="1" quotePrefix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0" fontId="3" fillId="0" borderId="0" xfId="1" quotePrefix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vertical="center"/>
    </xf>
    <xf numFmtId="2" fontId="12" fillId="0" borderId="0" xfId="1" applyNumberFormat="1" applyFont="1" applyFill="1" applyBorder="1" applyAlignment="1">
      <alignment horizontal="right" vertical="center"/>
    </xf>
    <xf numFmtId="2" fontId="5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vertical="center"/>
    </xf>
    <xf numFmtId="0" fontId="11" fillId="0" borderId="0" xfId="1" applyFont="1"/>
    <xf numFmtId="0" fontId="13" fillId="0" borderId="0" xfId="1" applyFont="1"/>
    <xf numFmtId="0" fontId="6" fillId="0" borderId="0" xfId="1" applyFont="1" applyBorder="1" applyAlignment="1">
      <alignment vertical="center" wrapText="1"/>
    </xf>
    <xf numFmtId="0" fontId="5" fillId="3" borderId="2" xfId="1" applyFont="1" applyFill="1" applyBorder="1" applyAlignment="1">
      <alignment horizontal="center" vertical="center"/>
    </xf>
    <xf numFmtId="2" fontId="5" fillId="3" borderId="2" xfId="1" applyNumberFormat="1" applyFont="1" applyFill="1" applyBorder="1" applyAlignment="1">
      <alignment horizontal="right" vertical="center"/>
    </xf>
    <xf numFmtId="164" fontId="5" fillId="3" borderId="2" xfId="1" applyNumberFormat="1" applyFont="1" applyFill="1" applyBorder="1" applyAlignment="1">
      <alignment horizontal="right" vertical="center"/>
    </xf>
    <xf numFmtId="2" fontId="5" fillId="3" borderId="3" xfId="1" applyNumberFormat="1" applyFont="1" applyFill="1" applyBorder="1" applyAlignment="1">
      <alignment horizontal="right" vertical="center"/>
    </xf>
    <xf numFmtId="49" fontId="3" fillId="4" borderId="37" xfId="1" applyNumberFormat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vertical="center" wrapText="1"/>
    </xf>
    <xf numFmtId="2" fontId="3" fillId="4" borderId="11" xfId="1" applyNumberFormat="1" applyFont="1" applyFill="1" applyBorder="1" applyAlignment="1">
      <alignment horizontal="center" vertical="center"/>
    </xf>
    <xf numFmtId="164" fontId="3" fillId="4" borderId="0" xfId="1" applyNumberFormat="1" applyFont="1" applyFill="1" applyBorder="1" applyAlignment="1">
      <alignment horizontal="center" vertical="center"/>
    </xf>
    <xf numFmtId="2" fontId="3" fillId="4" borderId="38" xfId="1" applyNumberFormat="1" applyFont="1" applyFill="1" applyBorder="1" applyAlignment="1">
      <alignment horizontal="center" vertical="center"/>
    </xf>
    <xf numFmtId="0" fontId="13" fillId="0" borderId="0" xfId="1" applyFont="1" applyBorder="1"/>
    <xf numFmtId="2" fontId="5" fillId="3" borderId="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2" fontId="5" fillId="3" borderId="3" xfId="1" applyNumberFormat="1" applyFont="1" applyFill="1" applyBorder="1" applyAlignment="1">
      <alignment horizontal="center" vertical="center"/>
    </xf>
    <xf numFmtId="0" fontId="3" fillId="4" borderId="39" xfId="1" quotePrefix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vertical="center"/>
    </xf>
    <xf numFmtId="2" fontId="3" fillId="4" borderId="40" xfId="1" applyNumberFormat="1" applyFont="1" applyFill="1" applyBorder="1" applyAlignment="1">
      <alignment horizontal="center" vertical="center"/>
    </xf>
    <xf numFmtId="2" fontId="3" fillId="4" borderId="6" xfId="1" applyNumberFormat="1" applyFont="1" applyFill="1" applyBorder="1" applyAlignment="1">
      <alignment horizontal="center" vertical="center"/>
    </xf>
    <xf numFmtId="0" fontId="3" fillId="4" borderId="37" xfId="1" quotePrefix="1" applyFont="1" applyFill="1" applyBorder="1" applyAlignment="1">
      <alignment horizontal="center" vertical="center"/>
    </xf>
    <xf numFmtId="0" fontId="8" fillId="4" borderId="12" xfId="1" applyFont="1" applyFill="1" applyBorder="1" applyAlignment="1">
      <alignment vertical="center"/>
    </xf>
    <xf numFmtId="2" fontId="3" fillId="4" borderId="41" xfId="1" applyNumberFormat="1" applyFont="1" applyFill="1" applyBorder="1" applyAlignment="1">
      <alignment horizontal="center" vertical="center"/>
    </xf>
    <xf numFmtId="0" fontId="3" fillId="4" borderId="42" xfId="1" quotePrefix="1" applyFont="1" applyFill="1" applyBorder="1" applyAlignment="1">
      <alignment horizontal="center" vertical="center"/>
    </xf>
    <xf numFmtId="0" fontId="8" fillId="4" borderId="17" xfId="1" applyFont="1" applyFill="1" applyBorder="1" applyAlignment="1">
      <alignment vertical="center"/>
    </xf>
    <xf numFmtId="2" fontId="3" fillId="0" borderId="43" xfId="1" applyNumberFormat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horizontal="center" vertical="center"/>
    </xf>
    <xf numFmtId="164" fontId="3" fillId="4" borderId="15" xfId="1" applyNumberFormat="1" applyFont="1" applyFill="1" applyBorder="1" applyAlignment="1">
      <alignment horizontal="center" vertical="center"/>
    </xf>
    <xf numFmtId="2" fontId="3" fillId="4" borderId="18" xfId="1" applyNumberFormat="1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1" applyFont="1"/>
    <xf numFmtId="0" fontId="15" fillId="0" borderId="0" xfId="1" applyFont="1" applyAlignment="1">
      <alignment horizontal="left" vertical="center"/>
    </xf>
    <xf numFmtId="0" fontId="16" fillId="0" borderId="0" xfId="1" applyFont="1" applyAlignment="1">
      <alignment vertical="center"/>
    </xf>
    <xf numFmtId="0" fontId="10" fillId="0" borderId="0" xfId="1" applyFont="1" applyAlignment="1">
      <alignment horizontal="center" vertical="top"/>
    </xf>
    <xf numFmtId="4" fontId="13" fillId="0" borderId="0" xfId="1" applyNumberFormat="1" applyFont="1"/>
    <xf numFmtId="0" fontId="17" fillId="0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9" fillId="0" borderId="0" xfId="1" applyFont="1" applyFill="1" applyBorder="1"/>
    <xf numFmtId="14" fontId="20" fillId="0" borderId="0" xfId="1" quotePrefix="1" applyNumberFormat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Continuous" vertical="center" wrapText="1"/>
    </xf>
    <xf numFmtId="49" fontId="19" fillId="0" borderId="0" xfId="1" applyNumberFormat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left" vertical="center"/>
    </xf>
    <xf numFmtId="2" fontId="20" fillId="0" borderId="0" xfId="1" applyNumberFormat="1" applyFont="1" applyFill="1" applyBorder="1" applyAlignment="1">
      <alignment horizontal="right" vertical="center"/>
    </xf>
    <xf numFmtId="164" fontId="20" fillId="0" borderId="0" xfId="1" applyNumberFormat="1" applyFont="1" applyFill="1" applyBorder="1" applyAlignment="1">
      <alignment horizontal="right" vertical="center"/>
    </xf>
    <xf numFmtId="2" fontId="17" fillId="0" borderId="0" xfId="1" applyNumberFormat="1" applyFont="1" applyFill="1" applyBorder="1" applyAlignment="1">
      <alignment horizontal="right" vertical="center"/>
    </xf>
    <xf numFmtId="0" fontId="20" fillId="0" borderId="0" xfId="1" quotePrefix="1" applyFont="1" applyFill="1" applyBorder="1" applyAlignment="1">
      <alignment horizontal="left" vertical="center"/>
    </xf>
    <xf numFmtId="2" fontId="13" fillId="0" borderId="0" xfId="1" applyNumberFormat="1" applyFont="1" applyBorder="1"/>
    <xf numFmtId="2" fontId="13" fillId="0" borderId="0" xfId="1" applyNumberFormat="1" applyFont="1"/>
    <xf numFmtId="49" fontId="19" fillId="0" borderId="0" xfId="1" quotePrefix="1" applyNumberFormat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vertical="center" wrapText="1"/>
    </xf>
    <xf numFmtId="2" fontId="20" fillId="0" borderId="0" xfId="1" quotePrefix="1" applyNumberFormat="1" applyFont="1" applyFill="1" applyBorder="1" applyAlignment="1">
      <alignment horizontal="right" vertical="center"/>
    </xf>
    <xf numFmtId="0" fontId="20" fillId="0" borderId="0" xfId="1" applyFont="1" applyFill="1" applyBorder="1" applyAlignment="1">
      <alignment vertical="center"/>
    </xf>
    <xf numFmtId="0" fontId="19" fillId="0" borderId="0" xfId="1" quotePrefix="1" applyFont="1" applyFill="1" applyBorder="1" applyAlignment="1">
      <alignment horizontal="center" vertical="center"/>
    </xf>
    <xf numFmtId="2" fontId="20" fillId="0" borderId="0" xfId="1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vertical="center"/>
    </xf>
    <xf numFmtId="0" fontId="19" fillId="0" borderId="0" xfId="1" applyFont="1" applyFill="1" applyBorder="1" applyAlignment="1">
      <alignment horizontal="left" vertical="center"/>
    </xf>
    <xf numFmtId="0" fontId="13" fillId="0" borderId="0" xfId="1" applyFont="1" applyFill="1" applyBorder="1"/>
    <xf numFmtId="0" fontId="11" fillId="0" borderId="0" xfId="1" applyFont="1" applyAlignment="1">
      <alignment horizontal="left" vertical="center"/>
    </xf>
    <xf numFmtId="0" fontId="13" fillId="0" borderId="0" xfId="1" applyFont="1" applyFill="1"/>
    <xf numFmtId="0" fontId="11" fillId="0" borderId="0" xfId="1" applyFont="1" applyAlignment="1">
      <alignment vertical="center"/>
    </xf>
    <xf numFmtId="0" fontId="21" fillId="0" borderId="4" xfId="1" applyFont="1" applyFill="1" applyBorder="1" applyAlignment="1">
      <alignment horizontal="center" vertical="center"/>
    </xf>
    <xf numFmtId="0" fontId="21" fillId="0" borderId="9" xfId="1" applyFont="1" applyFill="1" applyBorder="1" applyAlignment="1">
      <alignment horizontal="center" vertical="center"/>
    </xf>
    <xf numFmtId="0" fontId="21" fillId="0" borderId="14" xfId="1" applyFont="1" applyFill="1" applyBorder="1" applyAlignment="1">
      <alignment horizontal="center" vertical="center"/>
    </xf>
    <xf numFmtId="0" fontId="21" fillId="5" borderId="9" xfId="1" applyFont="1" applyFill="1" applyBorder="1" applyAlignment="1">
      <alignment horizontal="center" vertical="center"/>
    </xf>
    <xf numFmtId="0" fontId="7" fillId="5" borderId="0" xfId="1" applyFont="1" applyFill="1" applyBorder="1" applyAlignment="1">
      <alignment horizontal="center" vertical="center"/>
    </xf>
    <xf numFmtId="14" fontId="5" fillId="6" borderId="0" xfId="1" quotePrefix="1" applyNumberFormat="1" applyFont="1" applyFill="1" applyBorder="1" applyAlignment="1">
      <alignment horizontal="center"/>
    </xf>
    <xf numFmtId="0" fontId="7" fillId="5" borderId="0" xfId="1" applyFont="1" applyFill="1" applyBorder="1" applyAlignment="1">
      <alignment horizontal="centerContinuous" vertical="center" wrapText="1"/>
    </xf>
    <xf numFmtId="0" fontId="7" fillId="5" borderId="13" xfId="1" applyFont="1" applyFill="1" applyBorder="1" applyAlignment="1">
      <alignment horizontal="centerContinuous" vertical="center" wrapText="1"/>
    </xf>
    <xf numFmtId="49" fontId="11" fillId="4" borderId="44" xfId="1" applyNumberFormat="1" applyFont="1" applyFill="1" applyBorder="1" applyAlignment="1">
      <alignment horizontal="center" vertical="center"/>
    </xf>
    <xf numFmtId="0" fontId="8" fillId="4" borderId="45" xfId="1" applyFont="1" applyFill="1" applyBorder="1" applyAlignment="1">
      <alignment horizontal="left" vertical="center"/>
    </xf>
    <xf numFmtId="2" fontId="3" fillId="4" borderId="45" xfId="1" applyNumberFormat="1" applyFont="1" applyFill="1" applyBorder="1" applyAlignment="1">
      <alignment horizontal="center" vertical="center"/>
    </xf>
    <xf numFmtId="164" fontId="3" fillId="4" borderId="46" xfId="1" applyNumberFormat="1" applyFont="1" applyFill="1" applyBorder="1" applyAlignment="1">
      <alignment horizontal="center" vertical="center"/>
    </xf>
    <xf numFmtId="2" fontId="3" fillId="4" borderId="47" xfId="1" applyNumberFormat="1" applyFont="1" applyFill="1" applyBorder="1" applyAlignment="1">
      <alignment horizontal="center" vertical="center"/>
    </xf>
    <xf numFmtId="49" fontId="11" fillId="4" borderId="23" xfId="1" applyNumberFormat="1" applyFont="1" applyFill="1" applyBorder="1" applyAlignment="1">
      <alignment horizontal="center" vertical="center"/>
    </xf>
    <xf numFmtId="2" fontId="11" fillId="4" borderId="9" xfId="1" applyNumberFormat="1" applyFont="1" applyFill="1" applyBorder="1" applyAlignment="1">
      <alignment horizontal="center" vertical="center"/>
    </xf>
    <xf numFmtId="49" fontId="11" fillId="6" borderId="1" xfId="1" applyNumberFormat="1" applyFont="1" applyFill="1" applyBorder="1" applyAlignment="1">
      <alignment horizontal="center" vertical="center"/>
    </xf>
    <xf numFmtId="0" fontId="7" fillId="6" borderId="2" xfId="1" applyFont="1" applyFill="1" applyBorder="1" applyAlignment="1">
      <alignment horizontal="center" vertical="center"/>
    </xf>
    <xf numFmtId="2" fontId="3" fillId="6" borderId="2" xfId="1" applyNumberFormat="1" applyFont="1" applyFill="1" applyBorder="1" applyAlignment="1">
      <alignment horizontal="center" vertical="center"/>
    </xf>
    <xf numFmtId="164" fontId="3" fillId="6" borderId="2" xfId="1" applyNumberFormat="1" applyFont="1" applyFill="1" applyBorder="1" applyAlignment="1">
      <alignment horizontal="center" vertical="center"/>
    </xf>
    <xf numFmtId="2" fontId="8" fillId="6" borderId="3" xfId="1" applyNumberFormat="1" applyFont="1" applyFill="1" applyBorder="1" applyAlignment="1">
      <alignment horizontal="center" vertical="center"/>
    </xf>
    <xf numFmtId="2" fontId="11" fillId="0" borderId="0" xfId="1" applyNumberFormat="1" applyFont="1"/>
    <xf numFmtId="0" fontId="5" fillId="6" borderId="2" xfId="1" applyFont="1" applyFill="1" applyBorder="1" applyAlignment="1">
      <alignment horizontal="center" vertical="center"/>
    </xf>
    <xf numFmtId="49" fontId="11" fillId="4" borderId="23" xfId="1" quotePrefix="1" applyNumberFormat="1" applyFont="1" applyFill="1" applyBorder="1" applyAlignment="1">
      <alignment horizontal="center" vertical="center"/>
    </xf>
    <xf numFmtId="164" fontId="3" fillId="4" borderId="24" xfId="1" applyNumberFormat="1" applyFont="1" applyFill="1" applyBorder="1" applyAlignment="1">
      <alignment horizontal="center" vertical="center"/>
    </xf>
    <xf numFmtId="0" fontId="11" fillId="0" borderId="0" xfId="1" applyFont="1" applyBorder="1"/>
    <xf numFmtId="0" fontId="3" fillId="4" borderId="24" xfId="1" applyFont="1" applyFill="1" applyBorder="1" applyAlignment="1">
      <alignment horizontal="left" vertical="center"/>
    </xf>
    <xf numFmtId="2" fontId="3" fillId="6" borderId="3" xfId="1" applyNumberFormat="1" applyFont="1" applyFill="1" applyBorder="1" applyAlignment="1">
      <alignment horizontal="center" vertical="center"/>
    </xf>
    <xf numFmtId="49" fontId="11" fillId="4" borderId="37" xfId="1" applyNumberFormat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 wrapText="1"/>
    </xf>
    <xf numFmtId="0" fontId="3" fillId="4" borderId="11" xfId="1" quotePrefix="1" applyFont="1" applyFill="1" applyBorder="1" applyAlignment="1">
      <alignment horizontal="left" vertical="center"/>
    </xf>
    <xf numFmtId="2" fontId="3" fillId="4" borderId="11" xfId="1" quotePrefix="1" applyNumberFormat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vertical="center"/>
    </xf>
    <xf numFmtId="2" fontId="3" fillId="0" borderId="11" xfId="1" applyNumberFormat="1" applyFont="1" applyFill="1" applyBorder="1" applyAlignment="1">
      <alignment horizontal="center" vertical="center"/>
    </xf>
    <xf numFmtId="0" fontId="11" fillId="4" borderId="37" xfId="1" quotePrefix="1" applyFont="1" applyFill="1" applyBorder="1" applyAlignment="1">
      <alignment horizontal="center" vertical="center"/>
    </xf>
    <xf numFmtId="0" fontId="11" fillId="6" borderId="1" xfId="1" quotePrefix="1" applyFont="1" applyFill="1" applyBorder="1" applyAlignment="1">
      <alignment horizontal="center" vertical="center"/>
    </xf>
    <xf numFmtId="0" fontId="11" fillId="4" borderId="4" xfId="1" quotePrefix="1" applyFont="1" applyFill="1" applyBorder="1" applyAlignment="1">
      <alignment horizontal="center" vertical="center"/>
    </xf>
    <xf numFmtId="0" fontId="3" fillId="4" borderId="40" xfId="1" applyFont="1" applyFill="1" applyBorder="1" applyAlignment="1">
      <alignment vertical="center"/>
    </xf>
    <xf numFmtId="2" fontId="3" fillId="4" borderId="48" xfId="1" applyNumberFormat="1" applyFont="1" applyFill="1" applyBorder="1" applyAlignment="1">
      <alignment horizontal="center" vertical="center"/>
    </xf>
    <xf numFmtId="0" fontId="11" fillId="4" borderId="42" xfId="1" quotePrefix="1" applyFont="1" applyFill="1" applyBorder="1" applyAlignment="1">
      <alignment horizontal="center" vertical="center"/>
    </xf>
    <xf numFmtId="0" fontId="3" fillId="4" borderId="16" xfId="1" applyFont="1" applyFill="1" applyBorder="1" applyAlignment="1">
      <alignment vertical="center"/>
    </xf>
    <xf numFmtId="2" fontId="3" fillId="4" borderId="16" xfId="1" applyNumberFormat="1" applyFont="1" applyFill="1" applyBorder="1" applyAlignment="1">
      <alignment horizontal="center" vertical="center"/>
    </xf>
    <xf numFmtId="164" fontId="3" fillId="4" borderId="33" xfId="1" applyNumberFormat="1" applyFont="1" applyFill="1" applyBorder="1" applyAlignment="1">
      <alignment horizontal="center" vertical="center"/>
    </xf>
    <xf numFmtId="2" fontId="3" fillId="4" borderId="49" xfId="1" applyNumberFormat="1" applyFont="1" applyFill="1" applyBorder="1" applyAlignment="1">
      <alignment horizontal="center" vertical="center"/>
    </xf>
    <xf numFmtId="0" fontId="11" fillId="4" borderId="50" xfId="1" quotePrefix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vertical="center"/>
    </xf>
    <xf numFmtId="2" fontId="3" fillId="0" borderId="51" xfId="1" applyNumberFormat="1" applyFont="1" applyFill="1" applyBorder="1" applyAlignment="1">
      <alignment horizontal="center" vertical="center"/>
    </xf>
    <xf numFmtId="2" fontId="3" fillId="0" borderId="2" xfId="1" applyNumberFormat="1" applyFont="1" applyFill="1" applyBorder="1" applyAlignment="1">
      <alignment horizontal="center" vertical="center"/>
    </xf>
    <xf numFmtId="2" fontId="3" fillId="0" borderId="3" xfId="1" applyNumberFormat="1" applyFont="1" applyFill="1" applyBorder="1" applyAlignment="1">
      <alignment horizontal="center" vertical="center"/>
    </xf>
    <xf numFmtId="4" fontId="11" fillId="0" borderId="0" xfId="1" applyNumberFormat="1" applyFont="1"/>
    <xf numFmtId="0" fontId="21" fillId="0" borderId="0" xfId="1" applyFont="1" applyFill="1" applyBorder="1" applyAlignment="1">
      <alignment horizontal="center" vertical="center"/>
    </xf>
    <xf numFmtId="0" fontId="11" fillId="0" borderId="0" xfId="1" applyFont="1" applyFill="1" applyBorder="1"/>
    <xf numFmtId="14" fontId="22" fillId="0" borderId="0" xfId="1" quotePrefix="1" applyNumberFormat="1" applyFont="1" applyFill="1" applyBorder="1" applyAlignment="1">
      <alignment horizontal="center"/>
    </xf>
    <xf numFmtId="0" fontId="21" fillId="0" borderId="0" xfId="1" applyFont="1" applyFill="1" applyBorder="1" applyAlignment="1">
      <alignment horizontal="centerContinuous" vertical="center" wrapText="1"/>
    </xf>
    <xf numFmtId="0" fontId="11" fillId="0" borderId="0" xfId="1" applyFont="1" applyFill="1"/>
    <xf numFmtId="49" fontId="11" fillId="0" borderId="0" xfId="1" applyNumberFormat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 vertical="center"/>
    </xf>
    <xf numFmtId="2" fontId="22" fillId="0" borderId="0" xfId="1" applyNumberFormat="1" applyFont="1" applyFill="1" applyBorder="1" applyAlignment="1">
      <alignment horizontal="right" vertical="center"/>
    </xf>
    <xf numFmtId="164" fontId="22" fillId="0" borderId="0" xfId="1" applyNumberFormat="1" applyFont="1" applyFill="1" applyBorder="1" applyAlignment="1">
      <alignment horizontal="right" vertical="center"/>
    </xf>
    <xf numFmtId="0" fontId="19" fillId="0" borderId="0" xfId="2" applyNumberFormat="1" applyFont="1" applyFill="1" applyBorder="1" applyAlignment="1"/>
    <xf numFmtId="0" fontId="5" fillId="0" borderId="0" xfId="2" quotePrefix="1" applyNumberFormat="1" applyFont="1" applyFill="1" applyBorder="1" applyAlignment="1">
      <alignment horizontal="right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left" wrapText="1"/>
    </xf>
    <xf numFmtId="0" fontId="11" fillId="0" borderId="0" xfId="2" applyNumberFormat="1" applyFont="1" applyFill="1" applyBorder="1" applyAlignment="1">
      <alignment horizontal="center" vertical="center"/>
    </xf>
    <xf numFmtId="0" fontId="19" fillId="0" borderId="0" xfId="2" applyNumberFormat="1" applyFont="1" applyFill="1" applyBorder="1" applyAlignment="1">
      <alignment vertical="center"/>
    </xf>
    <xf numFmtId="0" fontId="20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horizontal="center"/>
    </xf>
    <xf numFmtId="0" fontId="20" fillId="7" borderId="52" xfId="2" applyFont="1" applyFill="1" applyBorder="1" applyAlignment="1">
      <alignment vertical="center" wrapText="1"/>
    </xf>
    <xf numFmtId="0" fontId="20" fillId="7" borderId="52" xfId="2" applyNumberFormat="1" applyFont="1" applyFill="1" applyBorder="1" applyAlignment="1" applyProtection="1">
      <alignment horizontal="center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0" fontId="19" fillId="4" borderId="53" xfId="2" applyNumberFormat="1" applyFont="1" applyFill="1" applyBorder="1" applyAlignment="1" applyProtection="1">
      <alignment horizontal="left" vertical="center" wrapText="1"/>
    </xf>
    <xf numFmtId="2" fontId="19" fillId="0" borderId="53" xfId="2" applyNumberFormat="1" applyFont="1" applyFill="1" applyBorder="1" applyAlignment="1">
      <alignment horizontal="center" vertical="center"/>
    </xf>
    <xf numFmtId="2" fontId="20" fillId="0" borderId="53" xfId="2" applyNumberFormat="1" applyFont="1" applyFill="1" applyBorder="1" applyAlignment="1">
      <alignment horizontal="center" vertical="center"/>
    </xf>
    <xf numFmtId="0" fontId="19" fillId="0" borderId="54" xfId="2" applyNumberFormat="1" applyFont="1" applyFill="1" applyBorder="1" applyAlignment="1">
      <alignment horizontal="left" vertical="center"/>
    </xf>
    <xf numFmtId="0" fontId="19" fillId="4" borderId="54" xfId="2" applyNumberFormat="1" applyFont="1" applyFill="1" applyBorder="1" applyAlignment="1" applyProtection="1">
      <alignment horizontal="left" vertical="center" wrapText="1"/>
    </xf>
    <xf numFmtId="2" fontId="19" fillId="0" borderId="54" xfId="2" applyNumberFormat="1" applyFont="1" applyFill="1" applyBorder="1" applyAlignment="1">
      <alignment horizontal="center" vertical="center"/>
    </xf>
    <xf numFmtId="2" fontId="20" fillId="0" borderId="54" xfId="2" applyNumberFormat="1" applyFont="1" applyFill="1" applyBorder="1" applyAlignment="1">
      <alignment horizontal="center" vertical="center"/>
    </xf>
    <xf numFmtId="0" fontId="19" fillId="0" borderId="54" xfId="2" applyNumberFormat="1" applyFont="1" applyFill="1" applyBorder="1" applyAlignment="1"/>
    <xf numFmtId="0" fontId="19" fillId="0" borderId="55" xfId="2" applyNumberFormat="1" applyFont="1" applyFill="1" applyBorder="1" applyAlignment="1"/>
    <xf numFmtId="0" fontId="19" fillId="4" borderId="55" xfId="2" applyNumberFormat="1" applyFont="1" applyFill="1" applyBorder="1" applyAlignment="1" applyProtection="1">
      <alignment horizontal="left" vertical="center" wrapText="1"/>
    </xf>
    <xf numFmtId="2" fontId="19" fillId="0" borderId="55" xfId="2" applyNumberFormat="1" applyFont="1" applyFill="1" applyBorder="1" applyAlignment="1">
      <alignment horizontal="center" vertical="center"/>
    </xf>
    <xf numFmtId="2" fontId="20" fillId="0" borderId="55" xfId="2" applyNumberFormat="1" applyFont="1" applyFill="1" applyBorder="1" applyAlignment="1">
      <alignment horizontal="center" vertical="center"/>
    </xf>
    <xf numFmtId="0" fontId="20" fillId="0" borderId="53" xfId="2" applyNumberFormat="1" applyFont="1" applyFill="1" applyBorder="1" applyAlignment="1"/>
    <xf numFmtId="0" fontId="20" fillId="0" borderId="54" xfId="2" applyNumberFormat="1" applyFont="1" applyFill="1" applyBorder="1" applyAlignment="1"/>
    <xf numFmtId="0" fontId="19" fillId="0" borderId="0" xfId="2" applyNumberFormat="1" applyFont="1" applyFill="1" applyBorder="1" applyAlignment="1">
      <alignment horizontal="right"/>
    </xf>
    <xf numFmtId="0" fontId="23" fillId="0" borderId="0" xfId="2" applyNumberFormat="1" applyFont="1" applyFill="1" applyBorder="1" applyAlignment="1"/>
    <xf numFmtId="0" fontId="23" fillId="0" borderId="0" xfId="2" applyNumberFormat="1" applyFont="1" applyFill="1" applyBorder="1" applyAlignment="1">
      <alignment horizontal="center" vertical="center"/>
    </xf>
    <xf numFmtId="0" fontId="20" fillId="7" borderId="1" xfId="2" applyNumberFormat="1" applyFont="1" applyFill="1" applyBorder="1" applyAlignment="1" applyProtection="1">
      <alignment horizontal="center" vertical="center" wrapText="1"/>
    </xf>
    <xf numFmtId="0" fontId="19" fillId="4" borderId="4" xfId="2" applyNumberFormat="1" applyFont="1" applyFill="1" applyBorder="1" applyAlignment="1" applyProtection="1">
      <alignment horizontal="left" vertical="center" wrapText="1"/>
    </xf>
    <xf numFmtId="2" fontId="19" fillId="4" borderId="56" xfId="2" applyNumberFormat="1" applyFont="1" applyFill="1" applyBorder="1" applyAlignment="1" applyProtection="1">
      <alignment horizontal="center" vertical="center" wrapText="1"/>
    </xf>
    <xf numFmtId="2" fontId="19" fillId="4" borderId="57" xfId="2" applyNumberFormat="1" applyFont="1" applyFill="1" applyBorder="1" applyAlignment="1" applyProtection="1">
      <alignment horizontal="center" vertical="center" wrapText="1"/>
    </xf>
    <xf numFmtId="2" fontId="20" fillId="4" borderId="13" xfId="2" applyNumberFormat="1" applyFont="1" applyFill="1" applyBorder="1" applyAlignment="1" applyProtection="1">
      <alignment horizontal="center" vertical="center" wrapText="1"/>
    </xf>
    <xf numFmtId="2" fontId="19" fillId="0" borderId="0" xfId="2" applyNumberFormat="1" applyFont="1" applyFill="1" applyBorder="1" applyAlignment="1"/>
    <xf numFmtId="0" fontId="19" fillId="4" borderId="9" xfId="2" applyNumberFormat="1" applyFont="1" applyFill="1" applyBorder="1" applyAlignment="1" applyProtection="1">
      <alignment horizontal="left" vertical="center" wrapText="1"/>
    </xf>
    <xf numFmtId="2" fontId="19" fillId="4" borderId="58" xfId="2" applyNumberFormat="1" applyFont="1" applyFill="1" applyBorder="1" applyAlignment="1" applyProtection="1">
      <alignment horizontal="center" vertical="center" wrapText="1"/>
    </xf>
    <xf numFmtId="0" fontId="19" fillId="4" borderId="0" xfId="2" applyNumberFormat="1" applyFont="1" applyFill="1" applyBorder="1" applyAlignment="1" applyProtection="1">
      <alignment horizontal="left" vertical="center" wrapText="1"/>
    </xf>
    <xf numFmtId="0" fontId="19" fillId="0" borderId="14" xfId="2" applyNumberFormat="1" applyFont="1" applyFill="1" applyBorder="1" applyAlignment="1"/>
    <xf numFmtId="2" fontId="19" fillId="4" borderId="59" xfId="2" applyNumberFormat="1" applyFont="1" applyFill="1" applyBorder="1" applyAlignment="1" applyProtection="1">
      <alignment horizontal="center" vertical="center" wrapText="1"/>
    </xf>
    <xf numFmtId="2" fontId="19" fillId="4" borderId="60" xfId="2" applyNumberFormat="1" applyFont="1" applyFill="1" applyBorder="1" applyAlignment="1" applyProtection="1">
      <alignment horizontal="center" vertical="center" wrapText="1"/>
    </xf>
    <xf numFmtId="2" fontId="20" fillId="4" borderId="61" xfId="2" applyNumberFormat="1" applyFont="1" applyFill="1" applyBorder="1" applyAlignment="1" applyProtection="1">
      <alignment horizontal="center" vertical="center" wrapText="1"/>
    </xf>
    <xf numFmtId="2" fontId="19" fillId="4" borderId="62" xfId="2" applyNumberFormat="1" applyFont="1" applyFill="1" applyBorder="1" applyAlignment="1" applyProtection="1">
      <alignment horizontal="center" vertical="center" wrapText="1"/>
    </xf>
    <xf numFmtId="2" fontId="19" fillId="4" borderId="63" xfId="2" applyNumberFormat="1" applyFont="1" applyFill="1" applyBorder="1" applyAlignment="1" applyProtection="1">
      <alignment horizontal="center" vertical="center" wrapText="1"/>
    </xf>
    <xf numFmtId="2" fontId="20" fillId="4" borderId="18" xfId="2" applyNumberFormat="1" applyFont="1" applyFill="1" applyBorder="1" applyAlignment="1" applyProtection="1">
      <alignment horizontal="center" vertical="center" wrapText="1"/>
    </xf>
    <xf numFmtId="0" fontId="23" fillId="0" borderId="0" xfId="2" applyNumberFormat="1" applyFont="1" applyFill="1" applyBorder="1" applyAlignment="1">
      <alignment horizontal="center" vertical="center" wrapText="1"/>
    </xf>
    <xf numFmtId="0" fontId="20" fillId="4" borderId="64" xfId="2" applyNumberFormat="1" applyFont="1" applyFill="1" applyBorder="1" applyAlignment="1" applyProtection="1">
      <alignment horizontal="left" vertical="top" wrapText="1"/>
    </xf>
    <xf numFmtId="0" fontId="19" fillId="4" borderId="65" xfId="2" applyNumberFormat="1" applyFont="1" applyFill="1" applyBorder="1" applyAlignment="1" applyProtection="1">
      <alignment horizontal="left" vertical="top" wrapText="1"/>
    </xf>
    <xf numFmtId="2" fontId="20" fillId="4" borderId="57" xfId="2" applyNumberFormat="1" applyFont="1" applyFill="1" applyBorder="1" applyAlignment="1" applyProtection="1">
      <alignment horizontal="center" vertical="center" wrapText="1"/>
    </xf>
    <xf numFmtId="0" fontId="24" fillId="4" borderId="64" xfId="2" applyNumberFormat="1" applyFont="1" applyFill="1" applyBorder="1" applyAlignment="1" applyProtection="1">
      <alignment horizontal="left" vertical="top" wrapText="1"/>
      <protection locked="0"/>
    </xf>
    <xf numFmtId="0" fontId="24" fillId="4" borderId="66" xfId="2" applyNumberFormat="1" applyFont="1" applyFill="1" applyBorder="1" applyAlignment="1" applyProtection="1">
      <alignment horizontal="left" vertical="top" wrapText="1"/>
      <protection locked="0"/>
    </xf>
    <xf numFmtId="0" fontId="19" fillId="4" borderId="67" xfId="2" applyNumberFormat="1" applyFont="1" applyFill="1" applyBorder="1" applyAlignment="1" applyProtection="1">
      <alignment horizontal="left" vertical="top" wrapText="1"/>
    </xf>
    <xf numFmtId="2" fontId="20" fillId="4" borderId="60" xfId="2" applyNumberFormat="1" applyFont="1" applyFill="1" applyBorder="1" applyAlignment="1" applyProtection="1">
      <alignment horizontal="center" vertical="center" wrapText="1"/>
    </xf>
    <xf numFmtId="2" fontId="19" fillId="4" borderId="57" xfId="2" applyNumberFormat="1" applyFont="1" applyFill="1" applyBorder="1" applyAlignment="1" applyProtection="1">
      <alignment horizontal="center" vertical="top" wrapText="1"/>
    </xf>
    <xf numFmtId="2" fontId="20" fillId="4" borderId="57" xfId="2" applyNumberFormat="1" applyFont="1" applyFill="1" applyBorder="1" applyAlignment="1" applyProtection="1">
      <alignment horizontal="center" vertical="top" wrapText="1"/>
    </xf>
    <xf numFmtId="2" fontId="19" fillId="4" borderId="60" xfId="2" applyNumberFormat="1" applyFont="1" applyFill="1" applyBorder="1" applyAlignment="1" applyProtection="1">
      <alignment horizontal="center" vertical="top" wrapText="1"/>
    </xf>
    <xf numFmtId="2" fontId="20" fillId="4" borderId="60" xfId="2" applyNumberFormat="1" applyFont="1" applyFill="1" applyBorder="1" applyAlignment="1" applyProtection="1">
      <alignment horizontal="center" vertical="top" wrapText="1"/>
    </xf>
    <xf numFmtId="0" fontId="19" fillId="0" borderId="0" xfId="1" applyNumberFormat="1" applyFont="1" applyFill="1" applyBorder="1" applyAlignment="1"/>
    <xf numFmtId="0" fontId="6" fillId="0" borderId="1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23" fillId="0" borderId="0" xfId="1" applyNumberFormat="1" applyFont="1" applyFill="1" applyBorder="1" applyAlignment="1">
      <alignment horizontal="center" vertical="center" wrapText="1"/>
    </xf>
    <xf numFmtId="0" fontId="20" fillId="0" borderId="0" xfId="1" applyNumberFormat="1" applyFont="1" applyFill="1" applyBorder="1" applyAlignment="1">
      <alignment horizontal="center" vertical="center"/>
    </xf>
    <xf numFmtId="0" fontId="20" fillId="7" borderId="52" xfId="1" applyFont="1" applyFill="1" applyBorder="1" applyAlignment="1">
      <alignment vertical="center" wrapText="1"/>
    </xf>
    <xf numFmtId="0" fontId="20" fillId="7" borderId="52" xfId="1" applyNumberFormat="1" applyFont="1" applyFill="1" applyBorder="1" applyAlignment="1" applyProtection="1">
      <alignment horizontal="center" vertical="center" wrapText="1"/>
    </xf>
    <xf numFmtId="0" fontId="20" fillId="7" borderId="52" xfId="1" applyFont="1" applyFill="1" applyBorder="1" applyAlignment="1">
      <alignment horizontal="center" vertical="center" wrapText="1"/>
    </xf>
    <xf numFmtId="0" fontId="20" fillId="4" borderId="53" xfId="1" applyNumberFormat="1" applyFont="1" applyFill="1" applyBorder="1" applyAlignment="1" applyProtection="1">
      <alignment horizontal="left" vertical="center" wrapText="1"/>
    </xf>
    <xf numFmtId="0" fontId="19" fillId="4" borderId="53" xfId="1" applyNumberFormat="1" applyFont="1" applyFill="1" applyBorder="1" applyAlignment="1" applyProtection="1">
      <alignment horizontal="left" vertical="center" wrapText="1"/>
    </xf>
    <xf numFmtId="2" fontId="19" fillId="0" borderId="53" xfId="1" applyNumberFormat="1" applyFont="1" applyFill="1" applyBorder="1" applyAlignment="1">
      <alignment horizontal="center" vertical="center"/>
    </xf>
    <xf numFmtId="2" fontId="20" fillId="0" borderId="53" xfId="1" applyNumberFormat="1" applyFont="1" applyFill="1" applyBorder="1" applyAlignment="1">
      <alignment horizontal="center" vertical="center"/>
    </xf>
    <xf numFmtId="0" fontId="19" fillId="0" borderId="54" xfId="1" applyNumberFormat="1" applyFont="1" applyFill="1" applyBorder="1" applyAlignment="1">
      <alignment horizontal="left" vertical="center"/>
    </xf>
    <xf numFmtId="0" fontId="19" fillId="4" borderId="54" xfId="1" applyNumberFormat="1" applyFont="1" applyFill="1" applyBorder="1" applyAlignment="1" applyProtection="1">
      <alignment horizontal="left" vertical="center" wrapText="1"/>
    </xf>
    <xf numFmtId="2" fontId="19" fillId="0" borderId="54" xfId="1" applyNumberFormat="1" applyFont="1" applyFill="1" applyBorder="1" applyAlignment="1">
      <alignment horizontal="center" vertical="center"/>
    </xf>
    <xf numFmtId="2" fontId="20" fillId="0" borderId="54" xfId="1" applyNumberFormat="1" applyFont="1" applyFill="1" applyBorder="1" applyAlignment="1">
      <alignment horizontal="center" vertical="center"/>
    </xf>
    <xf numFmtId="0" fontId="19" fillId="0" borderId="54" xfId="1" applyNumberFormat="1" applyFont="1" applyFill="1" applyBorder="1" applyAlignment="1"/>
    <xf numFmtId="0" fontId="19" fillId="0" borderId="55" xfId="1" applyNumberFormat="1" applyFont="1" applyFill="1" applyBorder="1" applyAlignment="1"/>
    <xf numFmtId="0" fontId="19" fillId="4" borderId="55" xfId="1" applyNumberFormat="1" applyFont="1" applyFill="1" applyBorder="1" applyAlignment="1" applyProtection="1">
      <alignment horizontal="left" vertical="center" wrapText="1"/>
    </xf>
    <xf numFmtId="2" fontId="19" fillId="0" borderId="55" xfId="1" applyNumberFormat="1" applyFont="1" applyFill="1" applyBorder="1" applyAlignment="1">
      <alignment horizontal="center" vertical="center"/>
    </xf>
    <xf numFmtId="2" fontId="20" fillId="0" borderId="55" xfId="1" applyNumberFormat="1" applyFont="1" applyFill="1" applyBorder="1" applyAlignment="1">
      <alignment horizontal="center" vertical="center"/>
    </xf>
    <xf numFmtId="0" fontId="20" fillId="0" borderId="53" xfId="1" applyNumberFormat="1" applyFont="1" applyFill="1" applyBorder="1" applyAlignment="1"/>
    <xf numFmtId="0" fontId="20" fillId="4" borderId="1" xfId="1" applyNumberFormat="1" applyFont="1" applyFill="1" applyBorder="1" applyAlignment="1" applyProtection="1">
      <alignment horizontal="center" vertical="center" wrapText="1"/>
    </xf>
    <xf numFmtId="0" fontId="20" fillId="4" borderId="2" xfId="1" applyNumberFormat="1" applyFont="1" applyFill="1" applyBorder="1" applyAlignment="1" applyProtection="1">
      <alignment horizontal="center" vertical="center" wrapText="1"/>
    </xf>
    <xf numFmtId="0" fontId="20" fillId="4" borderId="3" xfId="1" applyNumberFormat="1" applyFont="1" applyFill="1" applyBorder="1" applyAlignment="1" applyProtection="1">
      <alignment horizontal="center" vertical="center" wrapText="1"/>
    </xf>
    <xf numFmtId="0" fontId="20" fillId="0" borderId="54" xfId="1" applyNumberFormat="1" applyFont="1" applyFill="1" applyBorder="1" applyAlignment="1"/>
    <xf numFmtId="2" fontId="19" fillId="0" borderId="3" xfId="1" applyNumberFormat="1" applyFont="1" applyFill="1" applyBorder="1" applyAlignment="1">
      <alignment horizontal="center" vertical="center"/>
    </xf>
    <xf numFmtId="2" fontId="20" fillId="0" borderId="52" xfId="1" applyNumberFormat="1" applyFont="1" applyFill="1" applyBorder="1" applyAlignment="1">
      <alignment horizontal="center" vertical="center"/>
    </xf>
    <xf numFmtId="0" fontId="19" fillId="0" borderId="1" xfId="1" applyNumberFormat="1" applyFont="1" applyFill="1" applyBorder="1" applyAlignment="1"/>
    <xf numFmtId="0" fontId="19" fillId="4" borderId="2" xfId="1" applyNumberFormat="1" applyFont="1" applyFill="1" applyBorder="1" applyAlignment="1" applyProtection="1">
      <alignment horizontal="left" vertical="center" wrapText="1"/>
    </xf>
    <xf numFmtId="2" fontId="19" fillId="0" borderId="52" xfId="1" applyNumberFormat="1" applyFont="1" applyFill="1" applyBorder="1" applyAlignment="1">
      <alignment horizontal="center" vertical="center"/>
    </xf>
    <xf numFmtId="0" fontId="20" fillId="4" borderId="54" xfId="1" applyNumberFormat="1" applyFont="1" applyFill="1" applyBorder="1" applyAlignment="1" applyProtection="1">
      <alignment horizontal="left" vertical="center" wrapText="1"/>
    </xf>
    <xf numFmtId="0" fontId="20" fillId="4" borderId="52" xfId="1" applyNumberFormat="1" applyFont="1" applyFill="1" applyBorder="1" applyAlignment="1" applyProtection="1">
      <alignment horizontal="left" vertical="center" wrapText="1"/>
    </xf>
    <xf numFmtId="0" fontId="19" fillId="4" borderId="0" xfId="3" applyFont="1" applyFill="1"/>
    <xf numFmtId="0" fontId="5" fillId="4" borderId="0" xfId="3" quotePrefix="1" applyFont="1" applyFill="1" applyAlignment="1">
      <alignment horizontal="right"/>
    </xf>
    <xf numFmtId="0" fontId="19" fillId="0" borderId="0" xfId="4" applyFont="1"/>
    <xf numFmtId="0" fontId="25" fillId="0" borderId="0" xfId="4" applyFont="1"/>
    <xf numFmtId="0" fontId="19" fillId="0" borderId="0" xfId="3" applyFont="1"/>
    <xf numFmtId="0" fontId="20" fillId="4" borderId="0" xfId="3" applyFont="1" applyFill="1" applyBorder="1" applyAlignment="1">
      <alignment horizontal="left" indent="5"/>
    </xf>
    <xf numFmtId="0" fontId="20" fillId="4" borderId="0" xfId="3" quotePrefix="1" applyFont="1" applyFill="1" applyBorder="1" applyAlignment="1">
      <alignment horizontal="left"/>
    </xf>
    <xf numFmtId="0" fontId="19" fillId="4" borderId="0" xfId="3" applyFont="1" applyFill="1" applyBorder="1" applyAlignment="1"/>
    <xf numFmtId="0" fontId="20" fillId="4" borderId="0" xfId="3" applyFont="1" applyFill="1" applyAlignment="1">
      <alignment horizontal="center" vertical="center"/>
    </xf>
    <xf numFmtId="0" fontId="19" fillId="0" borderId="0" xfId="4" applyFont="1" applyAlignment="1">
      <alignment vertical="center"/>
    </xf>
    <xf numFmtId="0" fontId="20" fillId="4" borderId="0" xfId="3" applyFont="1" applyFill="1"/>
    <xf numFmtId="0" fontId="20" fillId="7" borderId="53" xfId="2" applyNumberFormat="1" applyFont="1" applyFill="1" applyBorder="1" applyAlignment="1" applyProtection="1">
      <alignment horizontal="center" vertical="center" wrapText="1"/>
    </xf>
    <xf numFmtId="0" fontId="20" fillId="4" borderId="4" xfId="3" applyFont="1" applyFill="1" applyBorder="1"/>
    <xf numFmtId="0" fontId="19" fillId="4" borderId="53" xfId="3" applyFont="1" applyFill="1" applyBorder="1"/>
    <xf numFmtId="2" fontId="19" fillId="4" borderId="53" xfId="3" applyNumberFormat="1" applyFont="1" applyFill="1" applyBorder="1" applyAlignment="1" applyProtection="1">
      <alignment horizontal="center"/>
      <protection locked="0"/>
    </xf>
    <xf numFmtId="2" fontId="20" fillId="4" borderId="53" xfId="3" applyNumberFormat="1" applyFont="1" applyFill="1" applyBorder="1" applyAlignment="1">
      <alignment horizontal="center"/>
    </xf>
    <xf numFmtId="0" fontId="20" fillId="4" borderId="9" xfId="3" applyFont="1" applyFill="1" applyBorder="1"/>
    <xf numFmtId="0" fontId="19" fillId="4" borderId="54" xfId="3" applyFont="1" applyFill="1" applyBorder="1"/>
    <xf numFmtId="2" fontId="19" fillId="4" borderId="54" xfId="3" applyNumberFormat="1" applyFont="1" applyFill="1" applyBorder="1" applyAlignment="1" applyProtection="1">
      <alignment horizontal="center"/>
      <protection locked="0"/>
    </xf>
    <xf numFmtId="2" fontId="20" fillId="4" borderId="54" xfId="3" applyNumberFormat="1" applyFont="1" applyFill="1" applyBorder="1" applyAlignment="1">
      <alignment horizontal="center"/>
    </xf>
    <xf numFmtId="0" fontId="26" fillId="0" borderId="0" xfId="4" applyFont="1"/>
    <xf numFmtId="0" fontId="19" fillId="4" borderId="55" xfId="3" applyFont="1" applyFill="1" applyBorder="1"/>
    <xf numFmtId="2" fontId="19" fillId="4" borderId="55" xfId="3" applyNumberFormat="1" applyFont="1" applyFill="1" applyBorder="1" applyAlignment="1" applyProtection="1">
      <alignment horizontal="center"/>
      <protection locked="0"/>
    </xf>
    <xf numFmtId="2" fontId="20" fillId="4" borderId="55" xfId="3" applyNumberFormat="1" applyFont="1" applyFill="1" applyBorder="1" applyAlignment="1">
      <alignment horizontal="center"/>
    </xf>
    <xf numFmtId="0" fontId="20" fillId="4" borderId="30" xfId="3" applyFont="1" applyFill="1" applyBorder="1"/>
    <xf numFmtId="0" fontId="20" fillId="4" borderId="68" xfId="3" applyFont="1" applyFill="1" applyBorder="1"/>
    <xf numFmtId="0" fontId="20" fillId="4" borderId="30" xfId="3" applyFont="1" applyFill="1" applyBorder="1" applyAlignment="1">
      <alignment horizontal="left"/>
    </xf>
    <xf numFmtId="0" fontId="20" fillId="4" borderId="9" xfId="3" applyFont="1" applyFill="1" applyBorder="1" applyAlignment="1">
      <alignment horizontal="left"/>
    </xf>
    <xf numFmtId="14" fontId="20" fillId="4" borderId="14" xfId="3" applyNumberFormat="1" applyFont="1" applyFill="1" applyBorder="1" applyAlignment="1">
      <alignment horizontal="left"/>
    </xf>
    <xf numFmtId="0" fontId="19" fillId="0" borderId="0" xfId="1" applyNumberFormat="1" applyFont="1" applyFill="1" applyBorder="1" applyAlignment="1">
      <alignment horizontal="right"/>
    </xf>
    <xf numFmtId="0" fontId="19" fillId="4" borderId="0" xfId="5" applyFont="1" applyFill="1" applyAlignment="1">
      <alignment horizontal="center" vertical="center"/>
    </xf>
    <xf numFmtId="0" fontId="19" fillId="4" borderId="0" xfId="5" applyFont="1" applyFill="1"/>
    <xf numFmtId="0" fontId="28" fillId="4" borderId="0" xfId="5" applyFont="1" applyFill="1"/>
    <xf numFmtId="37" fontId="20" fillId="4" borderId="0" xfId="5" quotePrefix="1" applyNumberFormat="1" applyFont="1" applyFill="1" applyBorder="1" applyAlignment="1" applyProtection="1">
      <alignment horizontal="center"/>
    </xf>
    <xf numFmtId="37" fontId="20" fillId="4" borderId="0" xfId="5" quotePrefix="1" applyNumberFormat="1" applyFont="1" applyFill="1" applyBorder="1" applyAlignment="1" applyProtection="1">
      <alignment horizontal="right"/>
    </xf>
    <xf numFmtId="37" fontId="5" fillId="4" borderId="0" xfId="5" quotePrefix="1" applyNumberFormat="1" applyFont="1" applyFill="1" applyBorder="1" applyAlignment="1" applyProtection="1">
      <alignment horizontal="right"/>
    </xf>
    <xf numFmtId="37" fontId="29" fillId="4" borderId="0" xfId="5" quotePrefix="1" applyNumberFormat="1" applyFont="1" applyFill="1" applyBorder="1" applyAlignment="1" applyProtection="1">
      <alignment horizontal="right"/>
    </xf>
    <xf numFmtId="0" fontId="4" fillId="0" borderId="0" xfId="1" applyFont="1" applyFill="1" applyBorder="1" applyAlignment="1">
      <alignment horizontal="left" vertical="center" wrapText="1"/>
    </xf>
    <xf numFmtId="165" fontId="28" fillId="0" borderId="0" xfId="6" applyFont="1" applyBorder="1" applyAlignment="1">
      <alignment horizontal="center"/>
    </xf>
    <xf numFmtId="0" fontId="6" fillId="0" borderId="33" xfId="1" applyFont="1" applyBorder="1" applyAlignment="1">
      <alignment horizontal="left" vertical="top" wrapText="1"/>
    </xf>
    <xf numFmtId="166" fontId="29" fillId="4" borderId="0" xfId="5" applyNumberFormat="1" applyFont="1" applyFill="1" applyBorder="1" applyAlignment="1" applyProtection="1">
      <alignment horizontal="center"/>
    </xf>
    <xf numFmtId="166" fontId="5" fillId="4" borderId="4" xfId="5" applyNumberFormat="1" applyFont="1" applyFill="1" applyBorder="1" applyAlignment="1" applyProtection="1">
      <alignment horizontal="center" vertical="center" wrapText="1"/>
    </xf>
    <xf numFmtId="166" fontId="5" fillId="4" borderId="69" xfId="5" applyNumberFormat="1" applyFont="1" applyFill="1" applyBorder="1" applyAlignment="1" applyProtection="1">
      <alignment horizontal="center" vertical="center" wrapText="1"/>
    </xf>
    <xf numFmtId="166" fontId="5" fillId="4" borderId="8" xfId="5" applyNumberFormat="1" applyFont="1" applyFill="1" applyBorder="1" applyAlignment="1" applyProtection="1">
      <alignment horizontal="center" vertical="center" wrapText="1"/>
    </xf>
    <xf numFmtId="166" fontId="5" fillId="4" borderId="14" xfId="5" applyNumberFormat="1" applyFont="1" applyFill="1" applyBorder="1" applyAlignment="1" applyProtection="1">
      <alignment horizontal="center" vertical="center" wrapText="1"/>
    </xf>
    <xf numFmtId="166" fontId="5" fillId="4" borderId="33" xfId="5" applyNumberFormat="1" applyFont="1" applyFill="1" applyBorder="1" applyAlignment="1" applyProtection="1">
      <alignment horizontal="center" vertical="center" wrapText="1"/>
    </xf>
    <xf numFmtId="166" fontId="5" fillId="4" borderId="18" xfId="5" applyNumberFormat="1" applyFont="1" applyFill="1" applyBorder="1" applyAlignment="1" applyProtection="1">
      <alignment horizontal="center" vertical="center" wrapText="1"/>
    </xf>
    <xf numFmtId="166" fontId="23" fillId="4" borderId="0" xfId="5" quotePrefix="1" applyNumberFormat="1" applyFont="1" applyFill="1" applyBorder="1" applyAlignment="1" applyProtection="1">
      <alignment horizontal="center"/>
    </xf>
    <xf numFmtId="0" fontId="19" fillId="4" borderId="0" xfId="5" applyFont="1" applyFill="1" applyBorder="1" applyAlignment="1">
      <alignment horizontal="center" vertical="center"/>
    </xf>
    <xf numFmtId="166" fontId="20" fillId="4" borderId="0" xfId="5" applyNumberFormat="1" applyFont="1" applyFill="1" applyBorder="1" applyAlignment="1" applyProtection="1">
      <alignment horizontal="center"/>
    </xf>
    <xf numFmtId="0" fontId="28" fillId="4" borderId="0" xfId="5" applyFont="1" applyFill="1" applyBorder="1"/>
    <xf numFmtId="166" fontId="6" fillId="4" borderId="0" xfId="5" applyNumberFormat="1" applyFont="1" applyFill="1" applyBorder="1" applyAlignment="1" applyProtection="1"/>
    <xf numFmtId="166" fontId="6" fillId="4" borderId="33" xfId="5" applyNumberFormat="1" applyFont="1" applyFill="1" applyBorder="1" applyAlignment="1" applyProtection="1"/>
    <xf numFmtId="166" fontId="31" fillId="4" borderId="0" xfId="5" applyNumberFormat="1" applyFont="1" applyFill="1" applyBorder="1" applyAlignment="1" applyProtection="1">
      <alignment horizontal="center"/>
    </xf>
    <xf numFmtId="166" fontId="20" fillId="8" borderId="39" xfId="5" applyNumberFormat="1" applyFont="1" applyFill="1" applyBorder="1" applyAlignment="1" applyProtection="1">
      <alignment horizontal="center"/>
    </xf>
    <xf numFmtId="166" fontId="20" fillId="8" borderId="6" xfId="5" quotePrefix="1" applyNumberFormat="1" applyFont="1" applyFill="1" applyBorder="1" applyAlignment="1" applyProtection="1">
      <alignment horizontal="center"/>
    </xf>
    <xf numFmtId="166" fontId="20" fillId="8" borderId="6" xfId="5" applyNumberFormat="1" applyFont="1" applyFill="1" applyBorder="1" applyAlignment="1" applyProtection="1">
      <alignment horizontal="center"/>
    </xf>
    <xf numFmtId="166" fontId="20" fillId="8" borderId="70" xfId="5" applyNumberFormat="1" applyFont="1" applyFill="1" applyBorder="1" applyAlignment="1" applyProtection="1">
      <alignment horizontal="left"/>
    </xf>
    <xf numFmtId="166" fontId="20" fillId="8" borderId="69" xfId="5" applyNumberFormat="1" applyFont="1" applyFill="1" applyBorder="1" applyProtection="1"/>
    <xf numFmtId="166" fontId="20" fillId="8" borderId="69" xfId="5" applyNumberFormat="1" applyFont="1" applyFill="1" applyBorder="1" applyAlignment="1" applyProtection="1">
      <alignment horizontal="left"/>
    </xf>
    <xf numFmtId="166" fontId="20" fillId="8" borderId="71" xfId="5" applyNumberFormat="1" applyFont="1" applyFill="1" applyBorder="1" applyProtection="1"/>
    <xf numFmtId="166" fontId="20" fillId="8" borderId="72" xfId="5" applyNumberFormat="1" applyFont="1" applyFill="1" applyBorder="1" applyProtection="1"/>
    <xf numFmtId="166" fontId="29" fillId="9" borderId="0" xfId="5" applyNumberFormat="1" applyFont="1" applyFill="1" applyBorder="1" applyProtection="1"/>
    <xf numFmtId="166" fontId="20" fillId="8" borderId="73" xfId="5" applyNumberFormat="1" applyFont="1" applyFill="1" applyBorder="1" applyProtection="1"/>
    <xf numFmtId="166" fontId="20" fillId="8" borderId="29" xfId="5" applyNumberFormat="1" applyFont="1" applyFill="1" applyBorder="1" applyProtection="1"/>
    <xf numFmtId="166" fontId="20" fillId="8" borderId="29" xfId="5" applyNumberFormat="1" applyFont="1" applyFill="1" applyBorder="1" applyAlignment="1" applyProtection="1">
      <alignment horizontal="center"/>
    </xf>
    <xf numFmtId="167" fontId="20" fillId="7" borderId="74" xfId="5" applyNumberFormat="1" applyFont="1" applyFill="1" applyBorder="1" applyAlignment="1" applyProtection="1">
      <alignment horizontal="center"/>
    </xf>
    <xf numFmtId="167" fontId="20" fillId="7" borderId="75" xfId="5" applyNumberFormat="1" applyFont="1" applyFill="1" applyBorder="1" applyAlignment="1" applyProtection="1">
      <alignment horizontal="center"/>
    </xf>
    <xf numFmtId="167" fontId="20" fillId="7" borderId="76" xfId="5" applyNumberFormat="1" applyFont="1" applyFill="1" applyBorder="1" applyAlignment="1" applyProtection="1">
      <alignment horizontal="center"/>
    </xf>
    <xf numFmtId="167" fontId="29" fillId="4" borderId="0" xfId="5" applyNumberFormat="1" applyFont="1" applyFill="1" applyBorder="1" applyAlignment="1" applyProtection="1">
      <alignment horizontal="center"/>
    </xf>
    <xf numFmtId="166" fontId="20" fillId="4" borderId="37" xfId="5" applyNumberFormat="1" applyFont="1" applyFill="1" applyBorder="1" applyAlignment="1" applyProtection="1">
      <alignment horizontal="center" vertical="center"/>
    </xf>
    <xf numFmtId="166" fontId="20" fillId="4" borderId="74" xfId="5" applyNumberFormat="1" applyFont="1" applyFill="1" applyBorder="1" applyAlignment="1" applyProtection="1">
      <alignment horizontal="center" vertical="center"/>
    </xf>
    <xf numFmtId="166" fontId="20" fillId="4" borderId="74" xfId="5" quotePrefix="1" applyNumberFormat="1" applyFont="1" applyFill="1" applyBorder="1" applyAlignment="1" applyProtection="1">
      <alignment horizontal="center" vertical="center"/>
    </xf>
    <xf numFmtId="2" fontId="19" fillId="4" borderId="74" xfId="5" applyNumberFormat="1" applyFont="1" applyFill="1" applyBorder="1" applyAlignment="1" applyProtection="1">
      <alignment horizontal="center" vertical="center"/>
    </xf>
    <xf numFmtId="2" fontId="19" fillId="4" borderId="74" xfId="5" quotePrefix="1" applyNumberFormat="1" applyFont="1" applyFill="1" applyBorder="1" applyAlignment="1" applyProtection="1">
      <alignment horizontal="center" vertical="center"/>
    </xf>
    <xf numFmtId="2" fontId="19" fillId="4" borderId="75" xfId="5" quotePrefix="1" applyNumberFormat="1" applyFont="1" applyFill="1" applyBorder="1" applyAlignment="1" applyProtection="1">
      <alignment horizontal="center" vertical="center"/>
    </xf>
    <xf numFmtId="2" fontId="20" fillId="4" borderId="76" xfId="5" quotePrefix="1" applyNumberFormat="1" applyFont="1" applyFill="1" applyBorder="1" applyAlignment="1" applyProtection="1">
      <alignment horizontal="center" vertical="center"/>
    </xf>
    <xf numFmtId="39" fontId="29" fillId="4" borderId="0" xfId="5" applyNumberFormat="1" applyFont="1" applyFill="1" applyBorder="1" applyAlignment="1" applyProtection="1">
      <alignment horizontal="center" vertical="center"/>
    </xf>
    <xf numFmtId="2" fontId="27" fillId="4" borderId="0" xfId="6" applyNumberFormat="1" applyFont="1" applyFill="1" applyBorder="1" applyAlignment="1" applyProtection="1">
      <alignment horizontal="center" vertical="center"/>
    </xf>
    <xf numFmtId="10" fontId="27" fillId="4" borderId="0" xfId="7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>
      <alignment vertical="center"/>
    </xf>
    <xf numFmtId="166" fontId="20" fillId="4" borderId="73" xfId="5" applyNumberFormat="1" applyFont="1" applyFill="1" applyBorder="1" applyAlignment="1" applyProtection="1">
      <alignment horizontal="center" vertical="center"/>
    </xf>
    <xf numFmtId="166" fontId="20" fillId="9" borderId="42" xfId="5" applyNumberFormat="1" applyFont="1" applyFill="1" applyBorder="1" applyAlignment="1" applyProtection="1">
      <alignment horizontal="center" vertical="center"/>
    </xf>
    <xf numFmtId="166" fontId="20" fillId="9" borderId="77" xfId="5" applyNumberFormat="1" applyFont="1" applyFill="1" applyBorder="1" applyAlignment="1" applyProtection="1">
      <alignment horizontal="center" vertical="center"/>
    </xf>
    <xf numFmtId="2" fontId="19" fillId="4" borderId="77" xfId="5" applyNumberFormat="1" applyFont="1" applyFill="1" applyBorder="1" applyAlignment="1" applyProtection="1">
      <alignment horizontal="center" vertical="center"/>
    </xf>
    <xf numFmtId="2" fontId="19" fillId="4" borderId="78" xfId="5" applyNumberFormat="1" applyFont="1" applyFill="1" applyBorder="1" applyAlignment="1" applyProtection="1">
      <alignment horizontal="center" vertical="center"/>
    </xf>
    <xf numFmtId="2" fontId="20" fillId="4" borderId="79" xfId="5" applyNumberFormat="1" applyFont="1" applyFill="1" applyBorder="1" applyAlignment="1" applyProtection="1">
      <alignment horizontal="center" vertical="center"/>
    </xf>
    <xf numFmtId="165" fontId="20" fillId="4" borderId="0" xfId="6" applyFont="1" applyFill="1" applyAlignment="1">
      <alignment horizontal="center" vertical="center"/>
    </xf>
    <xf numFmtId="37" fontId="20" fillId="4" borderId="0" xfId="5" applyNumberFormat="1" applyFont="1" applyFill="1" applyBorder="1" applyAlignment="1" applyProtection="1">
      <alignment horizontal="center"/>
    </xf>
    <xf numFmtId="2" fontId="27" fillId="4" borderId="0" xfId="6" applyNumberFormat="1" applyFont="1" applyFill="1" applyBorder="1" applyAlignment="1" applyProtection="1">
      <alignment horizontal="center"/>
    </xf>
    <xf numFmtId="165" fontId="32" fillId="4" borderId="0" xfId="6" applyFont="1" applyFill="1"/>
    <xf numFmtId="165" fontId="33" fillId="4" borderId="0" xfId="6" applyFont="1" applyFill="1"/>
    <xf numFmtId="0" fontId="19" fillId="4" borderId="0" xfId="5" applyFont="1" applyFill="1" applyBorder="1" applyAlignment="1"/>
    <xf numFmtId="0" fontId="28" fillId="4" borderId="0" xfId="5" applyFont="1" applyFill="1" applyBorder="1" applyAlignment="1"/>
    <xf numFmtId="166" fontId="20" fillId="8" borderId="80" xfId="5" applyNumberFormat="1" applyFont="1" applyFill="1" applyBorder="1" applyAlignment="1" applyProtection="1">
      <alignment horizontal="left"/>
    </xf>
    <xf numFmtId="166" fontId="20" fillId="8" borderId="71" xfId="5" applyNumberFormat="1" applyFont="1" applyFill="1" applyBorder="1" applyAlignment="1" applyProtection="1">
      <alignment horizontal="left"/>
    </xf>
    <xf numFmtId="167" fontId="20" fillId="7" borderId="81" xfId="5" applyNumberFormat="1" applyFont="1" applyFill="1" applyBorder="1" applyAlignment="1" applyProtection="1">
      <alignment horizontal="center"/>
    </xf>
    <xf numFmtId="167" fontId="20" fillId="7" borderId="82" xfId="5" applyNumberFormat="1" applyFont="1" applyFill="1" applyBorder="1" applyAlignment="1" applyProtection="1">
      <alignment horizontal="center"/>
    </xf>
    <xf numFmtId="39" fontId="20" fillId="4" borderId="0" xfId="5" applyNumberFormat="1" applyFont="1" applyFill="1" applyBorder="1" applyAlignment="1" applyProtection="1">
      <alignment horizontal="center"/>
    </xf>
    <xf numFmtId="0" fontId="34" fillId="4" borderId="0" xfId="5" applyFont="1" applyFill="1"/>
    <xf numFmtId="39" fontId="29" fillId="4" borderId="0" xfId="5" applyNumberFormat="1" applyFont="1" applyFill="1" applyBorder="1" applyAlignment="1" applyProtection="1">
      <alignment horizontal="center"/>
    </xf>
    <xf numFmtId="0" fontId="19" fillId="4" borderId="0" xfId="5" applyFont="1" applyFill="1" applyBorder="1"/>
    <xf numFmtId="0" fontId="35" fillId="4" borderId="0" xfId="5" applyFont="1" applyFill="1" applyBorder="1"/>
    <xf numFmtId="0" fontId="36" fillId="4" borderId="0" xfId="5" applyFont="1" applyFill="1" applyAlignment="1">
      <alignment horizontal="center" vertical="center"/>
    </xf>
    <xf numFmtId="0" fontId="36" fillId="4" borderId="0" xfId="5" applyFont="1" applyFill="1"/>
    <xf numFmtId="166" fontId="5" fillId="4" borderId="1" xfId="5" applyNumberFormat="1" applyFont="1" applyFill="1" applyBorder="1" applyAlignment="1" applyProtection="1">
      <alignment horizontal="center" vertical="center"/>
    </xf>
    <xf numFmtId="166" fontId="5" fillId="4" borderId="2" xfId="5" applyNumberFormat="1" applyFont="1" applyFill="1" applyBorder="1" applyAlignment="1" applyProtection="1">
      <alignment horizontal="center" vertical="center"/>
    </xf>
    <xf numFmtId="166" fontId="5" fillId="4" borderId="3" xfId="5" applyNumberFormat="1" applyFont="1" applyFill="1" applyBorder="1" applyAlignment="1" applyProtection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66" fontId="23" fillId="4" borderId="0" xfId="5" applyNumberFormat="1" applyFont="1" applyFill="1" applyBorder="1" applyAlignment="1" applyProtection="1">
      <alignment horizontal="center"/>
    </xf>
    <xf numFmtId="166" fontId="23" fillId="4" borderId="0" xfId="5" quotePrefix="1" applyNumberFormat="1" applyFont="1" applyFill="1" applyBorder="1" applyAlignment="1" applyProtection="1">
      <alignment horizontal="center" vertical="center"/>
    </xf>
    <xf numFmtId="166" fontId="23" fillId="4" borderId="0" xfId="5" applyNumberFormat="1" applyFont="1" applyFill="1" applyBorder="1" applyAlignment="1" applyProtection="1">
      <alignment horizontal="center" vertical="center"/>
    </xf>
    <xf numFmtId="166" fontId="23" fillId="4" borderId="0" xfId="5" quotePrefix="1" applyNumberFormat="1" applyFont="1" applyFill="1" applyBorder="1" applyAlignment="1" applyProtection="1">
      <alignment horizontal="center" vertical="center"/>
    </xf>
    <xf numFmtId="166" fontId="23" fillId="4" borderId="0" xfId="5" applyNumberFormat="1" applyFont="1" applyFill="1" applyBorder="1" applyAlignment="1" applyProtection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 vertical="center"/>
    </xf>
    <xf numFmtId="166" fontId="31" fillId="4" borderId="0" xfId="5" applyNumberFormat="1" applyFont="1" applyFill="1" applyBorder="1" applyAlignment="1" applyProtection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0" fontId="36" fillId="4" borderId="0" xfId="5" applyFont="1" applyFill="1" applyBorder="1" applyAlignment="1"/>
    <xf numFmtId="166" fontId="20" fillId="8" borderId="48" xfId="5" applyNumberFormat="1" applyFont="1" applyFill="1" applyBorder="1" applyAlignment="1" applyProtection="1">
      <alignment horizontal="center"/>
    </xf>
    <xf numFmtId="166" fontId="20" fillId="8" borderId="29" xfId="5" applyNumberFormat="1" applyFont="1" applyFill="1" applyBorder="1" applyAlignment="1" applyProtection="1">
      <alignment horizontal="center" vertical="center"/>
    </xf>
    <xf numFmtId="167" fontId="20" fillId="7" borderId="83" xfId="5" applyNumberFormat="1" applyFont="1" applyFill="1" applyBorder="1" applyAlignment="1" applyProtection="1">
      <alignment horizontal="center" vertical="center"/>
    </xf>
    <xf numFmtId="165" fontId="36" fillId="4" borderId="0" xfId="6" applyFont="1" applyFill="1" applyAlignment="1">
      <alignment horizontal="center" vertical="center"/>
    </xf>
    <xf numFmtId="166" fontId="20" fillId="9" borderId="84" xfId="5" applyNumberFormat="1" applyFont="1" applyFill="1" applyBorder="1" applyAlignment="1" applyProtection="1">
      <alignment horizontal="center" vertical="center"/>
    </xf>
    <xf numFmtId="166" fontId="20" fillId="9" borderId="74" xfId="5" applyNumberFormat="1" applyFont="1" applyFill="1" applyBorder="1" applyAlignment="1" applyProtection="1">
      <alignment horizontal="center" vertical="center"/>
    </xf>
    <xf numFmtId="166" fontId="20" fillId="9" borderId="74" xfId="5" quotePrefix="1" applyNumberFormat="1" applyFont="1" applyFill="1" applyBorder="1" applyAlignment="1" applyProtection="1">
      <alignment horizontal="center" vertical="center"/>
    </xf>
    <xf numFmtId="2" fontId="20" fillId="4" borderId="75" xfId="5" applyNumberFormat="1" applyFont="1" applyFill="1" applyBorder="1" applyAlignment="1" applyProtection="1">
      <alignment horizontal="center" vertical="center"/>
    </xf>
    <xf numFmtId="2" fontId="32" fillId="0" borderId="0" xfId="6" applyNumberFormat="1" applyFont="1" applyFill="1" applyBorder="1" applyAlignment="1" applyProtection="1">
      <alignment horizontal="center" vertical="center"/>
    </xf>
    <xf numFmtId="10" fontId="32" fillId="0" borderId="0" xfId="8" applyNumberFormat="1" applyFont="1" applyFill="1" applyBorder="1" applyAlignment="1" applyProtection="1">
      <alignment horizontal="center" vertical="center"/>
    </xf>
    <xf numFmtId="165" fontId="33" fillId="4" borderId="0" xfId="6" applyFont="1" applyFill="1" applyAlignment="1">
      <alignment vertical="center"/>
    </xf>
    <xf numFmtId="166" fontId="20" fillId="4" borderId="85" xfId="5" applyNumberFormat="1" applyFont="1" applyFill="1" applyBorder="1" applyAlignment="1" applyProtection="1">
      <alignment horizontal="center" vertical="center"/>
    </xf>
    <xf numFmtId="166" fontId="20" fillId="4" borderId="86" xfId="5" applyNumberFormat="1" applyFont="1" applyFill="1" applyBorder="1" applyAlignment="1" applyProtection="1">
      <alignment horizontal="center" vertical="center"/>
    </xf>
    <xf numFmtId="166" fontId="20" fillId="4" borderId="86" xfId="5" quotePrefix="1" applyNumberFormat="1" applyFont="1" applyFill="1" applyBorder="1" applyAlignment="1" applyProtection="1">
      <alignment horizontal="center" vertical="center"/>
    </xf>
    <xf numFmtId="2" fontId="20" fillId="4" borderId="87" xfId="5" applyNumberFormat="1" applyFont="1" applyFill="1" applyBorder="1" applyAlignment="1" applyProtection="1">
      <alignment horizontal="center" vertical="center"/>
    </xf>
    <xf numFmtId="166" fontId="20" fillId="4" borderId="23" xfId="5" applyNumberFormat="1" applyFont="1" applyFill="1" applyBorder="1" applyAlignment="1" applyProtection="1">
      <alignment horizontal="center" vertical="center"/>
    </xf>
    <xf numFmtId="166" fontId="20" fillId="9" borderId="16" xfId="5" applyNumberFormat="1" applyFont="1" applyFill="1" applyBorder="1" applyAlignment="1" applyProtection="1">
      <alignment horizontal="center" vertical="center"/>
    </xf>
    <xf numFmtId="2" fontId="20" fillId="4" borderId="49" xfId="5" applyNumberFormat="1" applyFont="1" applyFill="1" applyBorder="1" applyAlignment="1" applyProtection="1">
      <alignment horizontal="center" vertical="center"/>
    </xf>
    <xf numFmtId="165" fontId="6" fillId="4" borderId="0" xfId="6" applyFont="1" applyFill="1" applyAlignment="1">
      <alignment horizontal="center" vertical="center"/>
    </xf>
    <xf numFmtId="37" fontId="20" fillId="4" borderId="0" xfId="5" applyNumberFormat="1" applyFont="1" applyFill="1" applyBorder="1" applyAlignment="1" applyProtection="1">
      <alignment horizontal="center" vertical="center"/>
    </xf>
    <xf numFmtId="37" fontId="20" fillId="4" borderId="0" xfId="5" quotePrefix="1" applyNumberFormat="1" applyFont="1" applyFill="1" applyBorder="1" applyAlignment="1" applyProtection="1">
      <alignment horizontal="center" vertical="center"/>
    </xf>
    <xf numFmtId="2" fontId="32" fillId="4" borderId="0" xfId="6" applyNumberFormat="1" applyFont="1" applyFill="1" applyBorder="1" applyAlignment="1" applyProtection="1">
      <alignment horizontal="center" vertical="center"/>
    </xf>
    <xf numFmtId="165" fontId="32" fillId="4" borderId="0" xfId="6" applyFont="1" applyFill="1" applyAlignment="1">
      <alignment vertical="center"/>
    </xf>
    <xf numFmtId="165" fontId="19" fillId="4" borderId="0" xfId="6" applyFont="1" applyFill="1" applyAlignment="1">
      <alignment vertical="center"/>
    </xf>
    <xf numFmtId="166" fontId="20" fillId="4" borderId="0" xfId="5" applyNumberFormat="1" applyFont="1" applyFill="1" applyBorder="1" applyAlignment="1" applyProtection="1">
      <alignment horizontal="center" vertical="center"/>
    </xf>
    <xf numFmtId="166" fontId="20" fillId="4" borderId="0" xfId="5" applyNumberFormat="1" applyFont="1" applyFill="1" applyBorder="1" applyAlignment="1" applyProtection="1">
      <alignment horizontal="center" vertical="center"/>
    </xf>
    <xf numFmtId="0" fontId="19" fillId="4" borderId="0" xfId="5" applyFont="1" applyFill="1" applyBorder="1" applyAlignment="1">
      <alignment vertical="center"/>
    </xf>
    <xf numFmtId="0" fontId="28" fillId="4" borderId="0" xfId="5" applyFont="1" applyFill="1" applyBorder="1" applyAlignment="1">
      <alignment vertical="center"/>
    </xf>
    <xf numFmtId="166" fontId="20" fillId="8" borderId="39" xfId="5" applyNumberFormat="1" applyFont="1" applyFill="1" applyBorder="1" applyAlignment="1" applyProtection="1">
      <alignment horizontal="center" vertical="center"/>
    </xf>
    <xf numFmtId="166" fontId="20" fillId="8" borderId="6" xfId="5" quotePrefix="1" applyNumberFormat="1" applyFont="1" applyFill="1" applyBorder="1" applyAlignment="1" applyProtection="1">
      <alignment horizontal="center" vertical="center"/>
    </xf>
    <xf numFmtId="166" fontId="20" fillId="8" borderId="6" xfId="5" applyNumberFormat="1" applyFont="1" applyFill="1" applyBorder="1" applyAlignment="1" applyProtection="1">
      <alignment horizontal="center" vertical="center"/>
    </xf>
    <xf numFmtId="166" fontId="20" fillId="8" borderId="48" xfId="5" applyNumberFormat="1" applyFont="1" applyFill="1" applyBorder="1" applyAlignment="1" applyProtection="1">
      <alignment horizontal="center" vertical="center"/>
    </xf>
    <xf numFmtId="166" fontId="29" fillId="9" borderId="0" xfId="5" applyNumberFormat="1" applyFont="1" applyFill="1" applyBorder="1" applyAlignment="1" applyProtection="1">
      <alignment vertical="center"/>
    </xf>
    <xf numFmtId="166" fontId="20" fillId="8" borderId="73" xfId="5" applyNumberFormat="1" applyFont="1" applyFill="1" applyBorder="1" applyAlignment="1" applyProtection="1">
      <alignment vertical="center"/>
    </xf>
    <xf numFmtId="166" fontId="20" fillId="8" borderId="29" xfId="5" applyNumberFormat="1" applyFont="1" applyFill="1" applyBorder="1" applyAlignment="1" applyProtection="1">
      <alignment vertical="center"/>
    </xf>
    <xf numFmtId="167" fontId="29" fillId="4" borderId="0" xfId="5" applyNumberFormat="1" applyFont="1" applyFill="1" applyBorder="1" applyAlignment="1" applyProtection="1">
      <alignment horizontal="center" vertical="center"/>
    </xf>
    <xf numFmtId="2" fontId="20" fillId="4" borderId="88" xfId="2" applyNumberFormat="1" applyFont="1" applyFill="1" applyBorder="1" applyAlignment="1" applyProtection="1">
      <alignment horizontal="center" vertical="center" wrapText="1"/>
    </xf>
    <xf numFmtId="166" fontId="20" fillId="4" borderId="89" xfId="5" applyNumberFormat="1" applyFont="1" applyFill="1" applyBorder="1" applyAlignment="1" applyProtection="1">
      <alignment horizontal="center" vertical="center"/>
    </xf>
    <xf numFmtId="2" fontId="20" fillId="4" borderId="90" xfId="2" applyNumberFormat="1" applyFont="1" applyFill="1" applyBorder="1" applyAlignment="1" applyProtection="1">
      <alignment horizontal="center" vertical="center" wrapText="1"/>
    </xf>
    <xf numFmtId="166" fontId="20" fillId="4" borderId="34" xfId="5" applyNumberFormat="1" applyFont="1" applyFill="1" applyBorder="1" applyAlignment="1" applyProtection="1">
      <alignment horizontal="center" vertical="center"/>
    </xf>
    <xf numFmtId="166" fontId="20" fillId="4" borderId="91" xfId="5" applyNumberFormat="1" applyFont="1" applyFill="1" applyBorder="1" applyAlignment="1" applyProtection="1">
      <alignment horizontal="center" vertical="center"/>
    </xf>
    <xf numFmtId="2" fontId="20" fillId="4" borderId="36" xfId="5" applyNumberFormat="1" applyFont="1" applyFill="1" applyBorder="1" applyAlignment="1" applyProtection="1">
      <alignment horizontal="center" vertical="center"/>
    </xf>
    <xf numFmtId="37" fontId="6" fillId="4" borderId="0" xfId="5" applyNumberFormat="1" applyFont="1" applyFill="1" applyBorder="1" applyAlignment="1" applyProtection="1">
      <alignment horizontal="center"/>
    </xf>
    <xf numFmtId="37" fontId="6" fillId="4" borderId="0" xfId="5" quotePrefix="1" applyNumberFormat="1" applyFont="1" applyFill="1" applyBorder="1" applyAlignment="1" applyProtection="1">
      <alignment horizontal="center"/>
    </xf>
    <xf numFmtId="0" fontId="36" fillId="4" borderId="0" xfId="5" applyFont="1" applyFill="1" applyBorder="1"/>
    <xf numFmtId="0" fontId="37" fillId="4" borderId="0" xfId="5" applyFont="1" applyFill="1" applyBorder="1"/>
    <xf numFmtId="0" fontId="36" fillId="4" borderId="0" xfId="5" applyFont="1" applyFill="1" applyAlignment="1">
      <alignment horizontal="left" vertical="top" wrapText="1"/>
    </xf>
    <xf numFmtId="0" fontId="36" fillId="4" borderId="0" xfId="5" applyFont="1" applyFill="1" applyAlignment="1">
      <alignment vertical="top" wrapText="1"/>
    </xf>
    <xf numFmtId="0" fontId="3" fillId="4" borderId="0" xfId="5" applyFont="1" applyFill="1" applyAlignment="1">
      <alignment vertical="center"/>
    </xf>
    <xf numFmtId="0" fontId="3" fillId="4" borderId="0" xfId="5" applyFont="1" applyFill="1"/>
    <xf numFmtId="166" fontId="20" fillId="9" borderId="37" xfId="5" applyNumberFormat="1" applyFont="1" applyFill="1" applyBorder="1" applyAlignment="1" applyProtection="1">
      <alignment horizontal="center" vertical="center"/>
    </xf>
    <xf numFmtId="166" fontId="20" fillId="9" borderId="29" xfId="5" applyNumberFormat="1" applyFont="1" applyFill="1" applyBorder="1" applyAlignment="1" applyProtection="1">
      <alignment horizontal="center" vertical="center"/>
    </xf>
    <xf numFmtId="2" fontId="19" fillId="4" borderId="29" xfId="5" applyNumberFormat="1" applyFont="1" applyFill="1" applyBorder="1" applyAlignment="1" applyProtection="1">
      <alignment horizontal="center" vertical="center"/>
    </xf>
    <xf numFmtId="2" fontId="19" fillId="4" borderId="92" xfId="5" applyNumberFormat="1" applyFont="1" applyFill="1" applyBorder="1" applyAlignment="1" applyProtection="1">
      <alignment horizontal="center" vertical="center"/>
    </xf>
    <xf numFmtId="2" fontId="20" fillId="4" borderId="93" xfId="5" applyNumberFormat="1" applyFont="1" applyFill="1" applyBorder="1" applyAlignment="1" applyProtection="1">
      <alignment horizontal="center" vertical="center"/>
    </xf>
    <xf numFmtId="2" fontId="19" fillId="4" borderId="81" xfId="5" applyNumberFormat="1" applyFont="1" applyFill="1" applyBorder="1" applyAlignment="1" applyProtection="1">
      <alignment horizontal="center" vertical="center"/>
    </xf>
    <xf numFmtId="2" fontId="20" fillId="4" borderId="82" xfId="5" applyNumberFormat="1" applyFont="1" applyFill="1" applyBorder="1" applyAlignment="1" applyProtection="1">
      <alignment horizontal="center" vertical="center"/>
    </xf>
    <xf numFmtId="0" fontId="38" fillId="4" borderId="0" xfId="5" applyFont="1" applyFill="1" applyAlignment="1">
      <alignment horizontal="center"/>
    </xf>
    <xf numFmtId="0" fontId="38" fillId="4" borderId="0" xfId="5" applyFont="1" applyFill="1" applyAlignment="1">
      <alignment horizontal="center" vertical="top"/>
    </xf>
    <xf numFmtId="166" fontId="20" fillId="9" borderId="73" xfId="5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>
      <alignment vertical="top"/>
    </xf>
    <xf numFmtId="2" fontId="27" fillId="4" borderId="0" xfId="6" applyNumberFormat="1" applyFont="1" applyFill="1" applyBorder="1" applyAlignment="1" applyProtection="1">
      <alignment horizontal="center" vertical="top"/>
    </xf>
    <xf numFmtId="166" fontId="20" fillId="9" borderId="85" xfId="5" applyNumberFormat="1" applyFont="1" applyFill="1" applyBorder="1" applyAlignment="1" applyProtection="1">
      <alignment horizontal="center" vertical="center"/>
    </xf>
    <xf numFmtId="2" fontId="19" fillId="4" borderId="81" xfId="5" quotePrefix="1" applyNumberFormat="1" applyFont="1" applyFill="1" applyBorder="1" applyAlignment="1" applyProtection="1">
      <alignment horizontal="center" vertical="center"/>
    </xf>
    <xf numFmtId="2" fontId="19" fillId="4" borderId="75" xfId="5" applyNumberFormat="1" applyFont="1" applyFill="1" applyBorder="1" applyAlignment="1" applyProtection="1">
      <alignment horizontal="center" vertical="center"/>
    </xf>
    <xf numFmtId="2" fontId="20" fillId="4" borderId="76" xfId="5" applyNumberFormat="1" applyFont="1" applyFill="1" applyBorder="1" applyAlignment="1" applyProtection="1">
      <alignment horizontal="center" vertical="center"/>
    </xf>
    <xf numFmtId="2" fontId="19" fillId="0" borderId="74" xfId="5" applyNumberFormat="1" applyFont="1" applyFill="1" applyBorder="1" applyAlignment="1" applyProtection="1">
      <alignment horizontal="center" vertical="center"/>
    </xf>
    <xf numFmtId="2" fontId="19" fillId="0" borderId="74" xfId="5" quotePrefix="1" applyNumberFormat="1" applyFont="1" applyFill="1" applyBorder="1" applyAlignment="1" applyProtection="1">
      <alignment horizontal="center" vertical="center"/>
    </xf>
    <xf numFmtId="2" fontId="19" fillId="0" borderId="81" xfId="5" quotePrefix="1" applyNumberFormat="1" applyFont="1" applyFill="1" applyBorder="1" applyAlignment="1" applyProtection="1">
      <alignment horizontal="center" vertical="center"/>
    </xf>
    <xf numFmtId="2" fontId="20" fillId="0" borderId="82" xfId="5" applyNumberFormat="1" applyFont="1" applyFill="1" applyBorder="1" applyAlignment="1" applyProtection="1">
      <alignment horizontal="center" vertical="center"/>
    </xf>
    <xf numFmtId="2" fontId="19" fillId="0" borderId="81" xfId="5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/>
    <xf numFmtId="2" fontId="20" fillId="4" borderId="94" xfId="5" applyNumberFormat="1" applyFont="1" applyFill="1" applyBorder="1" applyAlignment="1" applyProtection="1">
      <alignment horizontal="center" vertical="center"/>
    </xf>
    <xf numFmtId="0" fontId="12" fillId="4" borderId="0" xfId="5" applyFont="1" applyFill="1"/>
    <xf numFmtId="0" fontId="3" fillId="4" borderId="0" xfId="5" applyFont="1" applyFill="1" applyAlignment="1">
      <alignment horizontal="center" vertical="center"/>
    </xf>
    <xf numFmtId="10" fontId="28" fillId="4" borderId="0" xfId="8" applyNumberFormat="1" applyFont="1" applyFill="1"/>
    <xf numFmtId="166" fontId="23" fillId="4" borderId="0" xfId="5" applyNumberFormat="1" applyFont="1" applyFill="1" applyBorder="1" applyAlignment="1" applyProtection="1">
      <alignment horizontal="center"/>
    </xf>
    <xf numFmtId="0" fontId="3" fillId="4" borderId="0" xfId="5" applyFont="1" applyFill="1" applyBorder="1" applyAlignment="1">
      <alignment horizontal="center" vertical="center"/>
    </xf>
    <xf numFmtId="166" fontId="5" fillId="4" borderId="0" xfId="5" applyNumberFormat="1" applyFont="1" applyFill="1" applyBorder="1" applyAlignment="1" applyProtection="1">
      <alignment horizontal="center"/>
    </xf>
    <xf numFmtId="10" fontId="28" fillId="4" borderId="0" xfId="8" applyNumberFormat="1" applyFont="1" applyFill="1" applyBorder="1"/>
    <xf numFmtId="0" fontId="3" fillId="4" borderId="0" xfId="5" applyFont="1" applyFill="1" applyAlignment="1">
      <alignment horizontal="center"/>
    </xf>
    <xf numFmtId="166" fontId="5" fillId="4" borderId="0" xfId="5" applyNumberFormat="1" applyFont="1" applyFill="1" applyBorder="1" applyAlignment="1" applyProtection="1">
      <alignment horizontal="center"/>
    </xf>
    <xf numFmtId="166" fontId="29" fillId="10" borderId="0" xfId="5" applyNumberFormat="1" applyFont="1" applyFill="1" applyBorder="1" applyAlignment="1" applyProtection="1">
      <alignment horizontal="center"/>
    </xf>
    <xf numFmtId="166" fontId="29" fillId="11" borderId="0" xfId="5" applyNumberFormat="1" applyFont="1" applyFill="1" applyBorder="1" applyProtection="1"/>
    <xf numFmtId="167" fontId="29" fillId="10" borderId="0" xfId="5" applyNumberFormat="1" applyFont="1" applyFill="1" applyBorder="1" applyAlignment="1" applyProtection="1">
      <alignment horizontal="center"/>
    </xf>
    <xf numFmtId="10" fontId="32" fillId="0" borderId="0" xfId="7" applyNumberFormat="1" applyFont="1" applyFill="1" applyBorder="1" applyAlignment="1" applyProtection="1">
      <alignment horizontal="center" vertical="center"/>
    </xf>
    <xf numFmtId="2" fontId="32" fillId="0" borderId="0" xfId="6" applyNumberFormat="1" applyFont="1" applyFill="1" applyBorder="1" applyAlignment="1" applyProtection="1">
      <alignment horizontal="center"/>
    </xf>
    <xf numFmtId="0" fontId="3" fillId="4" borderId="0" xfId="5" applyFont="1" applyFill="1" applyAlignment="1">
      <alignment horizontal="center" vertical="top"/>
    </xf>
    <xf numFmtId="39" fontId="29" fillId="4" borderId="0" xfId="5" applyNumberFormat="1" applyFont="1" applyFill="1" applyBorder="1" applyAlignment="1" applyProtection="1">
      <alignment horizontal="center" vertical="top"/>
    </xf>
    <xf numFmtId="2" fontId="32" fillId="0" borderId="0" xfId="6" applyNumberFormat="1" applyFont="1" applyFill="1" applyBorder="1" applyAlignment="1" applyProtection="1">
      <alignment horizontal="center" vertical="top"/>
    </xf>
    <xf numFmtId="166" fontId="20" fillId="4" borderId="84" xfId="5" applyNumberFormat="1" applyFont="1" applyFill="1" applyBorder="1" applyAlignment="1" applyProtection="1">
      <alignment horizontal="center" vertical="center"/>
    </xf>
    <xf numFmtId="166" fontId="20" fillId="4" borderId="84" xfId="5" applyNumberFormat="1" applyFont="1" applyFill="1" applyBorder="1" applyAlignment="1" applyProtection="1">
      <alignment horizontal="center" vertical="center" wrapText="1"/>
    </xf>
    <xf numFmtId="2" fontId="20" fillId="0" borderId="75" xfId="5" applyNumberFormat="1" applyFont="1" applyFill="1" applyBorder="1" applyAlignment="1" applyProtection="1">
      <alignment horizontal="center" vertical="center"/>
    </xf>
    <xf numFmtId="166" fontId="20" fillId="4" borderId="95" xfId="5" applyNumberFormat="1" applyFont="1" applyFill="1" applyBorder="1" applyAlignment="1" applyProtection="1">
      <alignment horizontal="center" vertical="center"/>
    </xf>
    <xf numFmtId="166" fontId="20" fillId="4" borderId="77" xfId="5" applyNumberFormat="1" applyFont="1" applyFill="1" applyBorder="1" applyAlignment="1" applyProtection="1">
      <alignment horizontal="center" vertical="center"/>
    </xf>
    <xf numFmtId="2" fontId="20" fillId="4" borderId="78" xfId="5" applyNumberFormat="1" applyFont="1" applyFill="1" applyBorder="1" applyAlignment="1" applyProtection="1">
      <alignment horizontal="center" vertical="center"/>
    </xf>
    <xf numFmtId="0" fontId="3" fillId="4" borderId="0" xfId="5" applyFont="1" applyFill="1" applyBorder="1"/>
    <xf numFmtId="0" fontId="2" fillId="0" borderId="0" xfId="2" applyNumberFormat="1" applyFont="1" applyFill="1" applyBorder="1" applyAlignment="1"/>
    <xf numFmtId="0" fontId="6" fillId="0" borderId="0" xfId="1" applyFont="1" applyBorder="1" applyAlignment="1">
      <alignment horizontal="left" vertical="top" wrapText="1"/>
    </xf>
    <xf numFmtId="0" fontId="6" fillId="0" borderId="33" xfId="1" applyFont="1" applyBorder="1" applyAlignment="1">
      <alignment horizontal="left" vertical="top" wrapText="1"/>
    </xf>
    <xf numFmtId="166" fontId="5" fillId="4" borderId="0" xfId="5" applyNumberFormat="1" applyFont="1" applyFill="1" applyBorder="1" applyAlignment="1" applyProtection="1">
      <alignment horizontal="center" vertical="center"/>
    </xf>
    <xf numFmtId="0" fontId="19" fillId="0" borderId="0" xfId="2" applyNumberFormat="1" applyFont="1" applyFill="1" applyBorder="1" applyAlignment="1">
      <alignment horizontal="center" vertical="center"/>
    </xf>
    <xf numFmtId="0" fontId="2" fillId="0" borderId="33" xfId="2" applyNumberFormat="1" applyFont="1" applyFill="1" applyBorder="1" applyAlignment="1"/>
    <xf numFmtId="0" fontId="20" fillId="7" borderId="4" xfId="2" applyNumberFormat="1" applyFont="1" applyFill="1" applyBorder="1" applyAlignment="1"/>
    <xf numFmtId="0" fontId="20" fillId="7" borderId="40" xfId="2" applyNumberFormat="1" applyFont="1" applyFill="1" applyBorder="1" applyAlignment="1"/>
    <xf numFmtId="0" fontId="20" fillId="7" borderId="69" xfId="2" applyNumberFormat="1" applyFont="1" applyFill="1" applyBorder="1" applyAlignment="1"/>
    <xf numFmtId="0" fontId="20" fillId="7" borderId="5" xfId="2" applyNumberFormat="1" applyFont="1" applyFill="1" applyBorder="1" applyAlignment="1"/>
    <xf numFmtId="0" fontId="20" fillId="7" borderId="6" xfId="2" applyNumberFormat="1" applyFont="1" applyFill="1" applyBorder="1" applyAlignment="1">
      <alignment horizontal="center" vertical="center" wrapText="1"/>
    </xf>
    <xf numFmtId="0" fontId="20" fillId="7" borderId="8" xfId="2" applyNumberFormat="1" applyFont="1" applyFill="1" applyBorder="1" applyAlignment="1">
      <alignment horizontal="center"/>
    </xf>
    <xf numFmtId="0" fontId="20" fillId="7" borderId="9" xfId="2" applyNumberFormat="1" applyFont="1" applyFill="1" applyBorder="1" applyAlignment="1"/>
    <xf numFmtId="0" fontId="20" fillId="7" borderId="41" xfId="2" applyNumberFormat="1" applyFont="1" applyFill="1" applyBorder="1" applyAlignment="1"/>
    <xf numFmtId="0" fontId="20" fillId="7" borderId="0" xfId="2" applyNumberFormat="1" applyFont="1" applyFill="1" applyBorder="1" applyAlignment="1"/>
    <xf numFmtId="0" fontId="20" fillId="7" borderId="10" xfId="2" applyNumberFormat="1" applyFont="1" applyFill="1" applyBorder="1" applyAlignment="1"/>
    <xf numFmtId="0" fontId="20" fillId="7" borderId="11" xfId="2" applyNumberFormat="1" applyFont="1" applyFill="1" applyBorder="1" applyAlignment="1">
      <alignment horizontal="center" vertical="center" wrapText="1"/>
    </xf>
    <xf numFmtId="0" fontId="20" fillId="7" borderId="13" xfId="2" applyNumberFormat="1" applyFont="1" applyFill="1" applyBorder="1" applyAlignment="1">
      <alignment horizontal="center"/>
    </xf>
    <xf numFmtId="0" fontId="20" fillId="0" borderId="4" xfId="2" applyNumberFormat="1" applyFont="1" applyFill="1" applyBorder="1" applyAlignment="1">
      <alignment horizontal="center" wrapText="1"/>
    </xf>
    <xf numFmtId="0" fontId="19" fillId="0" borderId="40" xfId="2" applyNumberFormat="1" applyFont="1" applyFill="1" applyBorder="1" applyAlignment="1"/>
    <xf numFmtId="0" fontId="19" fillId="0" borderId="69" xfId="2" applyNumberFormat="1" applyFont="1" applyFill="1" applyBorder="1" applyAlignment="1"/>
    <xf numFmtId="0" fontId="19" fillId="0" borderId="5" xfId="2" applyNumberFormat="1" applyFont="1" applyFill="1" applyBorder="1" applyAlignment="1"/>
    <xf numFmtId="2" fontId="20" fillId="0" borderId="8" xfId="2" applyNumberFormat="1" applyFont="1" applyFill="1" applyBorder="1" applyAlignment="1">
      <alignment horizontal="center" vertical="top"/>
    </xf>
    <xf numFmtId="0" fontId="20" fillId="0" borderId="9" xfId="2" applyNumberFormat="1" applyFont="1" applyFill="1" applyBorder="1" applyAlignment="1">
      <alignment horizontal="center" wrapText="1"/>
    </xf>
    <xf numFmtId="0" fontId="19" fillId="0" borderId="92" xfId="2" applyNumberFormat="1" applyFont="1" applyFill="1" applyBorder="1" applyAlignment="1"/>
    <xf numFmtId="0" fontId="19" fillId="0" borderId="97" xfId="2" applyNumberFormat="1" applyFont="1" applyFill="1" applyBorder="1" applyAlignment="1"/>
    <xf numFmtId="0" fontId="19" fillId="0" borderId="98" xfId="2" applyNumberFormat="1" applyFont="1" applyFill="1" applyBorder="1" applyAlignment="1"/>
    <xf numFmtId="2" fontId="20" fillId="0" borderId="99" xfId="2" applyNumberFormat="1" applyFont="1" applyFill="1" applyBorder="1" applyAlignment="1">
      <alignment horizontal="center" vertical="top"/>
    </xf>
    <xf numFmtId="0" fontId="20" fillId="0" borderId="92" xfId="2" applyNumberFormat="1" applyFont="1" applyFill="1" applyBorder="1" applyAlignment="1"/>
    <xf numFmtId="0" fontId="19" fillId="0" borderId="41" xfId="2" applyNumberFormat="1" applyFont="1" applyFill="1" applyBorder="1" applyAlignment="1"/>
    <xf numFmtId="0" fontId="19" fillId="0" borderId="10" xfId="2" applyNumberFormat="1" applyFont="1" applyFill="1" applyBorder="1" applyAlignment="1"/>
    <xf numFmtId="2" fontId="20" fillId="0" borderId="13" xfId="2" applyNumberFormat="1" applyFont="1" applyFill="1" applyBorder="1" applyAlignment="1">
      <alignment horizontal="center" vertical="top"/>
    </xf>
    <xf numFmtId="0" fontId="20" fillId="0" borderId="9" xfId="2" applyNumberFormat="1" applyFont="1" applyFill="1" applyBorder="1" applyAlignment="1"/>
    <xf numFmtId="0" fontId="20" fillId="0" borderId="42" xfId="2" applyNumberFormat="1" applyFont="1" applyFill="1" applyBorder="1" applyAlignment="1"/>
    <xf numFmtId="0" fontId="20" fillId="0" borderId="43" xfId="2" applyNumberFormat="1" applyFont="1" applyFill="1" applyBorder="1" applyAlignment="1"/>
    <xf numFmtId="0" fontId="19" fillId="0" borderId="33" xfId="2" applyNumberFormat="1" applyFont="1" applyFill="1" applyBorder="1" applyAlignment="1"/>
    <xf numFmtId="0" fontId="19" fillId="0" borderId="15" xfId="2" applyNumberFormat="1" applyFont="1" applyFill="1" applyBorder="1" applyAlignment="1"/>
    <xf numFmtId="2" fontId="20" fillId="0" borderId="18" xfId="2" applyNumberFormat="1" applyFont="1" applyFill="1" applyBorder="1" applyAlignment="1">
      <alignment horizontal="center" vertical="top"/>
    </xf>
    <xf numFmtId="0" fontId="19" fillId="0" borderId="38" xfId="2" applyNumberFormat="1" applyFont="1" applyFill="1" applyBorder="1" applyAlignment="1"/>
    <xf numFmtId="0" fontId="19" fillId="0" borderId="9" xfId="2" applyNumberFormat="1" applyFont="1" applyFill="1" applyBorder="1" applyAlignment="1"/>
    <xf numFmtId="0" fontId="19" fillId="0" borderId="83" xfId="2" applyNumberFormat="1" applyFont="1" applyFill="1" applyBorder="1" applyAlignment="1"/>
    <xf numFmtId="0" fontId="19" fillId="0" borderId="68" xfId="2" applyNumberFormat="1" applyFont="1" applyFill="1" applyBorder="1" applyAlignment="1"/>
    <xf numFmtId="0" fontId="19" fillId="0" borderId="37" xfId="2" applyNumberFormat="1" applyFont="1" applyFill="1" applyBorder="1" applyAlignment="1"/>
    <xf numFmtId="0" fontId="20" fillId="0" borderId="14" xfId="2" applyNumberFormat="1" applyFont="1" applyFill="1" applyBorder="1" applyAlignment="1"/>
    <xf numFmtId="0" fontId="19" fillId="4" borderId="0" xfId="2" applyNumberFormat="1" applyFont="1" applyFill="1" applyBorder="1" applyAlignment="1" applyProtection="1">
      <alignment horizontal="left" vertical="top" wrapText="1"/>
      <protection locked="0"/>
    </xf>
    <xf numFmtId="0" fontId="13" fillId="4" borderId="0" xfId="2" applyNumberFormat="1" applyFont="1" applyFill="1" applyBorder="1" applyAlignment="1" applyProtection="1">
      <alignment horizontal="center" vertical="center"/>
    </xf>
    <xf numFmtId="0" fontId="20" fillId="7" borderId="102" xfId="2" applyFont="1" applyFill="1" applyBorder="1" applyAlignment="1">
      <alignment vertical="center"/>
    </xf>
    <xf numFmtId="0" fontId="20" fillId="7" borderId="103" xfId="2" applyFont="1" applyFill="1" applyBorder="1" applyAlignment="1">
      <alignment horizontal="center" vertical="center" wrapText="1"/>
    </xf>
    <xf numFmtId="0" fontId="20" fillId="7" borderId="104" xfId="2" applyFont="1" applyFill="1" applyBorder="1" applyAlignment="1">
      <alignment horizontal="center" vertical="center"/>
    </xf>
    <xf numFmtId="0" fontId="19" fillId="4" borderId="105" xfId="2" applyFont="1" applyFill="1" applyBorder="1" applyAlignment="1">
      <alignment vertical="top"/>
    </xf>
    <xf numFmtId="2" fontId="19" fillId="4" borderId="106" xfId="2" applyNumberFormat="1" applyFont="1" applyFill="1" applyBorder="1" applyAlignment="1">
      <alignment horizontal="center" vertical="top"/>
    </xf>
    <xf numFmtId="2" fontId="20" fillId="4" borderId="13" xfId="2" applyNumberFormat="1" applyFont="1" applyFill="1" applyBorder="1" applyAlignment="1" applyProtection="1">
      <alignment horizontal="center" vertical="top"/>
    </xf>
    <xf numFmtId="0" fontId="19" fillId="4" borderId="9" xfId="2" applyFont="1" applyFill="1" applyBorder="1" applyAlignment="1">
      <alignment vertical="top"/>
    </xf>
    <xf numFmtId="2" fontId="19" fillId="4" borderId="24" xfId="2" applyNumberFormat="1" applyFont="1" applyFill="1" applyBorder="1" applyAlignment="1">
      <alignment horizontal="center" vertical="top"/>
    </xf>
    <xf numFmtId="0" fontId="19" fillId="4" borderId="14" xfId="2" applyFont="1" applyFill="1" applyBorder="1" applyAlignment="1">
      <alignment vertical="top"/>
    </xf>
    <xf numFmtId="2" fontId="19" fillId="4" borderId="35" xfId="2" applyNumberFormat="1" applyFont="1" applyFill="1" applyBorder="1" applyAlignment="1">
      <alignment horizontal="center" vertical="top"/>
    </xf>
    <xf numFmtId="2" fontId="20" fillId="4" borderId="18" xfId="2" applyNumberFormat="1" applyFont="1" applyFill="1" applyBorder="1" applyAlignment="1" applyProtection="1">
      <alignment horizontal="center" vertical="top"/>
    </xf>
    <xf numFmtId="0" fontId="19" fillId="4" borderId="0" xfId="2" applyFont="1" applyFill="1" applyBorder="1" applyAlignment="1">
      <alignment vertical="top"/>
    </xf>
    <xf numFmtId="2" fontId="19" fillId="4" borderId="0" xfId="2" applyNumberFormat="1" applyFont="1" applyFill="1" applyBorder="1" applyAlignment="1">
      <alignment horizontal="center" vertical="center"/>
    </xf>
    <xf numFmtId="2" fontId="19" fillId="4" borderId="0" xfId="2" applyNumberFormat="1" applyFont="1" applyFill="1" applyBorder="1" applyAlignment="1">
      <alignment horizontal="center" vertical="top"/>
    </xf>
    <xf numFmtId="2" fontId="20" fillId="4" borderId="0" xfId="2" applyNumberFormat="1" applyFont="1" applyFill="1" applyBorder="1" applyAlignment="1" applyProtection="1">
      <alignment horizontal="center" vertical="top"/>
    </xf>
    <xf numFmtId="166" fontId="5" fillId="4" borderId="0" xfId="5" applyNumberFormat="1" applyFont="1" applyFill="1" applyBorder="1" applyAlignment="1" applyProtection="1">
      <alignment horizontal="center" vertical="center"/>
    </xf>
    <xf numFmtId="0" fontId="20" fillId="7" borderId="107" xfId="2" applyFont="1" applyFill="1" applyBorder="1" applyAlignment="1">
      <alignment vertical="center"/>
    </xf>
    <xf numFmtId="0" fontId="20" fillId="7" borderId="72" xfId="2" applyFont="1" applyFill="1" applyBorder="1" applyAlignment="1">
      <alignment horizontal="center" vertical="center"/>
    </xf>
    <xf numFmtId="0" fontId="19" fillId="0" borderId="9" xfId="2" applyNumberFormat="1" applyFont="1" applyFill="1" applyBorder="1" applyAlignment="1" applyProtection="1">
      <alignment horizontal="left" vertical="top"/>
      <protection locked="0"/>
    </xf>
    <xf numFmtId="0" fontId="19" fillId="4" borderId="11" xfId="2" applyNumberFormat="1" applyFont="1" applyFill="1" applyBorder="1" applyAlignment="1" applyProtection="1">
      <alignment horizontal="center" vertical="center"/>
      <protection locked="0"/>
    </xf>
    <xf numFmtId="0" fontId="19" fillId="4" borderId="13" xfId="2" applyNumberFormat="1" applyFont="1" applyFill="1" applyBorder="1" applyAlignment="1" applyProtection="1">
      <alignment horizontal="center" vertical="center"/>
      <protection locked="0"/>
    </xf>
    <xf numFmtId="2" fontId="19" fillId="4" borderId="11" xfId="2" applyNumberFormat="1" applyFont="1" applyFill="1" applyBorder="1" applyAlignment="1">
      <alignment horizontal="center" vertical="center"/>
    </xf>
    <xf numFmtId="2" fontId="20" fillId="4" borderId="13" xfId="2" applyNumberFormat="1" applyFont="1" applyFill="1" applyBorder="1" applyAlignment="1" applyProtection="1">
      <alignment horizontal="center" vertical="center"/>
    </xf>
    <xf numFmtId="0" fontId="39" fillId="0" borderId="108" xfId="2" applyFont="1" applyFill="1" applyBorder="1" applyAlignment="1">
      <alignment vertical="top"/>
    </xf>
    <xf numFmtId="2" fontId="35" fillId="4" borderId="74" xfId="2" applyNumberFormat="1" applyFont="1" applyFill="1" applyBorder="1" applyAlignment="1">
      <alignment horizontal="center" vertical="center"/>
    </xf>
    <xf numFmtId="2" fontId="35" fillId="4" borderId="76" xfId="2" applyNumberFormat="1" applyFont="1" applyFill="1" applyBorder="1" applyAlignment="1" applyProtection="1">
      <alignment horizontal="center" vertical="center"/>
    </xf>
    <xf numFmtId="2" fontId="19" fillId="4" borderId="11" xfId="2" applyNumberFormat="1" applyFont="1" applyFill="1" applyBorder="1" applyAlignment="1" applyProtection="1">
      <alignment horizontal="center" vertical="center"/>
      <protection locked="0"/>
    </xf>
    <xf numFmtId="2" fontId="20" fillId="4" borderId="13" xfId="2" applyNumberFormat="1" applyFont="1" applyFill="1" applyBorder="1" applyAlignment="1" applyProtection="1">
      <alignment horizontal="center" vertical="center"/>
      <protection locked="0"/>
    </xf>
    <xf numFmtId="0" fontId="39" fillId="4" borderId="109" xfId="2" applyFont="1" applyFill="1" applyBorder="1" applyAlignment="1">
      <alignment vertical="top"/>
    </xf>
    <xf numFmtId="2" fontId="35" fillId="4" borderId="77" xfId="2" applyNumberFormat="1" applyFont="1" applyFill="1" applyBorder="1" applyAlignment="1">
      <alignment horizontal="center" vertical="center"/>
    </xf>
    <xf numFmtId="2" fontId="35" fillId="4" borderId="79" xfId="2" applyNumberFormat="1" applyFont="1" applyFill="1" applyBorder="1" applyAlignment="1" applyProtection="1">
      <alignment horizontal="center" vertical="center"/>
    </xf>
    <xf numFmtId="0" fontId="39" fillId="4" borderId="0" xfId="2" applyFont="1" applyFill="1" applyBorder="1" applyAlignment="1">
      <alignment vertical="top"/>
    </xf>
    <xf numFmtId="0" fontId="35" fillId="4" borderId="0" xfId="2" applyFont="1" applyFill="1" applyBorder="1" applyAlignment="1">
      <alignment horizontal="center" vertical="center"/>
    </xf>
    <xf numFmtId="0" fontId="35" fillId="4" borderId="0" xfId="2" applyNumberFormat="1" applyFont="1" applyFill="1" applyBorder="1" applyAlignment="1" applyProtection="1">
      <alignment horizontal="center" vertical="center"/>
    </xf>
    <xf numFmtId="0" fontId="13" fillId="4" borderId="110" xfId="2" applyNumberFormat="1" applyFont="1" applyFill="1" applyBorder="1" applyAlignment="1" applyProtection="1">
      <alignment horizontal="center" vertical="center"/>
    </xf>
    <xf numFmtId="0" fontId="20" fillId="7" borderId="111" xfId="2" applyFont="1" applyFill="1" applyBorder="1" applyAlignment="1">
      <alignment vertical="center"/>
    </xf>
    <xf numFmtId="0" fontId="20" fillId="7" borderId="112" xfId="2" applyFont="1" applyFill="1" applyBorder="1" applyAlignment="1">
      <alignment horizontal="center" vertical="center"/>
    </xf>
    <xf numFmtId="0" fontId="19" fillId="4" borderId="113" xfId="2" applyFont="1" applyFill="1" applyBorder="1" applyAlignment="1">
      <alignment vertical="top"/>
    </xf>
    <xf numFmtId="2" fontId="19" fillId="4" borderId="106" xfId="2" applyNumberFormat="1" applyFont="1" applyFill="1" applyBorder="1" applyAlignment="1">
      <alignment horizontal="center" vertical="center"/>
    </xf>
    <xf numFmtId="2" fontId="20" fillId="4" borderId="57" xfId="2" applyNumberFormat="1" applyFont="1" applyFill="1" applyBorder="1" applyAlignment="1" applyProtection="1">
      <alignment horizontal="center" vertical="center"/>
    </xf>
    <xf numFmtId="0" fontId="19" fillId="4" borderId="64" xfId="2" applyFont="1" applyFill="1" applyBorder="1" applyAlignment="1">
      <alignment vertical="top"/>
    </xf>
    <xf numFmtId="2" fontId="19" fillId="4" borderId="24" xfId="2" applyNumberFormat="1" applyFont="1" applyFill="1" applyBorder="1" applyAlignment="1">
      <alignment horizontal="center" vertical="center"/>
    </xf>
    <xf numFmtId="0" fontId="39" fillId="4" borderId="114" xfId="2" applyFont="1" applyFill="1" applyBorder="1" applyAlignment="1">
      <alignment vertical="top"/>
    </xf>
    <xf numFmtId="2" fontId="35" fillId="4" borderId="101" xfId="2" applyNumberFormat="1" applyFont="1" applyFill="1" applyBorder="1" applyAlignment="1">
      <alignment horizontal="center" vertical="center"/>
    </xf>
    <xf numFmtId="2" fontId="35" fillId="4" borderId="115" xfId="2" applyNumberFormat="1" applyFont="1" applyFill="1" applyBorder="1" applyAlignment="1" applyProtection="1">
      <alignment horizontal="center" vertical="center"/>
    </xf>
    <xf numFmtId="0" fontId="19" fillId="0" borderId="64" xfId="2" applyNumberFormat="1" applyFont="1" applyFill="1" applyBorder="1" applyAlignment="1"/>
    <xf numFmtId="0" fontId="19" fillId="0" borderId="57" xfId="2" applyNumberFormat="1" applyFont="1" applyFill="1" applyBorder="1" applyAlignment="1"/>
    <xf numFmtId="0" fontId="22" fillId="4" borderId="64" xfId="2" applyNumberFormat="1" applyFont="1" applyFill="1" applyBorder="1" applyAlignment="1" applyProtection="1">
      <alignment horizontal="center" vertical="top" wrapText="1"/>
    </xf>
    <xf numFmtId="0" fontId="22" fillId="4" borderId="0" xfId="2" applyNumberFormat="1" applyFont="1" applyFill="1" applyBorder="1" applyAlignment="1" applyProtection="1">
      <alignment horizontal="center" vertical="top" wrapText="1"/>
    </xf>
    <xf numFmtId="0" fontId="22" fillId="4" borderId="57" xfId="2" applyNumberFormat="1" applyFont="1" applyFill="1" applyBorder="1" applyAlignment="1" applyProtection="1">
      <alignment horizontal="center" vertical="top" wrapText="1"/>
    </xf>
    <xf numFmtId="0" fontId="20" fillId="7" borderId="116" xfId="2" applyFont="1" applyFill="1" applyBorder="1" applyAlignment="1">
      <alignment horizontal="center" vertical="center" wrapText="1"/>
    </xf>
    <xf numFmtId="0" fontId="19" fillId="4" borderId="113" xfId="2" applyFont="1" applyFill="1" applyBorder="1" applyAlignment="1">
      <alignment horizontal="left" vertical="center"/>
    </xf>
    <xf numFmtId="2" fontId="20" fillId="4" borderId="117" xfId="2" applyNumberFormat="1" applyFont="1" applyFill="1" applyBorder="1" applyAlignment="1" applyProtection="1">
      <alignment horizontal="center" vertical="center"/>
    </xf>
    <xf numFmtId="0" fontId="19" fillId="4" borderId="64" xfId="2" applyFont="1" applyFill="1" applyBorder="1" applyAlignment="1">
      <alignment horizontal="left" vertical="center"/>
    </xf>
    <xf numFmtId="0" fontId="19" fillId="4" borderId="118" xfId="2" applyFont="1" applyFill="1" applyBorder="1" applyAlignment="1">
      <alignment horizontal="left" vertical="center"/>
    </xf>
    <xf numFmtId="2" fontId="19" fillId="4" borderId="119" xfId="2" applyNumberFormat="1" applyFont="1" applyFill="1" applyBorder="1" applyAlignment="1">
      <alignment horizontal="center" vertical="center"/>
    </xf>
    <xf numFmtId="2" fontId="20" fillId="4" borderId="120" xfId="2" applyNumberFormat="1" applyFont="1" applyFill="1" applyBorder="1" applyAlignment="1" applyProtection="1">
      <alignment horizontal="center" vertical="center"/>
    </xf>
    <xf numFmtId="0" fontId="40" fillId="4" borderId="0" xfId="2" applyNumberFormat="1" applyFont="1" applyFill="1" applyBorder="1" applyAlignment="1" applyProtection="1">
      <alignment horizontal="left" vertical="top" wrapText="1"/>
      <protection locked="0"/>
    </xf>
    <xf numFmtId="0" fontId="11" fillId="4" borderId="0" xfId="2" applyNumberFormat="1" applyFont="1" applyFill="1" applyBorder="1" applyAlignment="1" applyProtection="1">
      <alignment horizontal="left" vertical="top" wrapText="1"/>
      <protection locked="0"/>
    </xf>
    <xf numFmtId="0" fontId="41" fillId="4" borderId="0" xfId="2" applyNumberFormat="1" applyFont="1" applyFill="1" applyBorder="1" applyAlignment="1" applyProtection="1">
      <alignment horizontal="right" vertical="top" wrapText="1"/>
    </xf>
    <xf numFmtId="0" fontId="40" fillId="0" borderId="0" xfId="2" applyNumberFormat="1" applyFont="1" applyFill="1" applyBorder="1" applyAlignment="1"/>
    <xf numFmtId="0" fontId="5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1" fillId="4" borderId="0" xfId="2" applyNumberFormat="1" applyFont="1" applyFill="1" applyBorder="1" applyAlignment="1" applyProtection="1">
      <alignment horizontal="right" vertical="top" wrapText="1"/>
    </xf>
    <xf numFmtId="0" fontId="40" fillId="0" borderId="0" xfId="2" applyNumberFormat="1" applyFont="1" applyFill="1" applyBorder="1" applyAlignment="1"/>
    <xf numFmtId="0" fontId="40" fillId="4" borderId="0" xfId="2" applyNumberFormat="1" applyFont="1" applyFill="1" applyBorder="1" applyAlignment="1" applyProtection="1">
      <alignment horizontal="left" vertical="top"/>
      <protection locked="0"/>
    </xf>
    <xf numFmtId="0" fontId="13" fillId="4" borderId="0" xfId="2" applyNumberFormat="1" applyFont="1" applyFill="1" applyBorder="1" applyAlignment="1" applyProtection="1">
      <alignment horizontal="center" vertical="top"/>
    </xf>
    <xf numFmtId="0" fontId="20" fillId="7" borderId="121" xfId="2" applyFont="1" applyFill="1" applyBorder="1" applyAlignment="1">
      <alignment horizontal="center" vertical="center" wrapText="1"/>
    </xf>
    <xf numFmtId="0" fontId="20" fillId="7" borderId="122" xfId="2" applyFont="1" applyFill="1" applyBorder="1" applyAlignment="1">
      <alignment horizontal="center" vertical="center" wrapText="1"/>
    </xf>
    <xf numFmtId="0" fontId="20" fillId="7" borderId="69" xfId="2" applyFont="1" applyFill="1" applyBorder="1" applyAlignment="1">
      <alignment horizontal="center" vertical="center" wrapText="1"/>
    </xf>
    <xf numFmtId="0" fontId="20" fillId="7" borderId="123" xfId="2" applyFont="1" applyFill="1" applyBorder="1" applyAlignment="1">
      <alignment horizontal="center" vertical="center" wrapText="1"/>
    </xf>
    <xf numFmtId="0" fontId="20" fillId="7" borderId="70" xfId="2" applyFont="1" applyFill="1" applyBorder="1" applyAlignment="1">
      <alignment horizontal="center" vertical="center" wrapText="1"/>
    </xf>
    <xf numFmtId="0" fontId="20" fillId="7" borderId="124" xfId="2" applyFont="1" applyFill="1" applyBorder="1" applyAlignment="1">
      <alignment horizontal="center" vertical="center" wrapText="1"/>
    </xf>
    <xf numFmtId="0" fontId="20" fillId="7" borderId="125" xfId="2" applyFont="1" applyFill="1" applyBorder="1" applyAlignment="1">
      <alignment horizontal="center" vertical="center" wrapText="1"/>
    </xf>
    <xf numFmtId="0" fontId="20" fillId="7" borderId="126" xfId="2" applyFont="1" applyFill="1" applyBorder="1" applyAlignment="1">
      <alignment horizontal="center" vertical="center" wrapText="1"/>
    </xf>
    <xf numFmtId="0" fontId="20" fillId="7" borderId="127" xfId="2" applyFont="1" applyFill="1" applyBorder="1" applyAlignment="1">
      <alignment horizontal="center" vertical="center" wrapText="1"/>
    </xf>
    <xf numFmtId="0" fontId="20" fillId="7" borderId="100" xfId="2" applyFont="1" applyFill="1" applyBorder="1" applyAlignment="1">
      <alignment horizontal="center" vertical="center"/>
    </xf>
    <xf numFmtId="0" fontId="20" fillId="7" borderId="100" xfId="2" applyFont="1" applyFill="1" applyBorder="1" applyAlignment="1">
      <alignment horizontal="center" vertical="center" wrapText="1"/>
    </xf>
    <xf numFmtId="0" fontId="20" fillId="7" borderId="87" xfId="2" applyFont="1" applyFill="1" applyBorder="1" applyAlignment="1">
      <alignment horizontal="center" vertical="center"/>
    </xf>
    <xf numFmtId="0" fontId="20" fillId="4" borderId="128" xfId="2" applyFont="1" applyFill="1" applyBorder="1" applyAlignment="1">
      <alignment horizontal="center" vertical="center" wrapText="1"/>
    </xf>
    <xf numFmtId="2" fontId="19" fillId="4" borderId="129" xfId="2" applyNumberFormat="1" applyFont="1" applyFill="1" applyBorder="1" applyAlignment="1">
      <alignment horizontal="center" vertical="center" wrapText="1"/>
    </xf>
    <xf numFmtId="2" fontId="20" fillId="4" borderId="129" xfId="2" applyNumberFormat="1" applyFont="1" applyFill="1" applyBorder="1" applyAlignment="1">
      <alignment horizontal="center" vertical="center" wrapText="1"/>
    </xf>
    <xf numFmtId="2" fontId="20" fillId="4" borderId="130" xfId="2" applyNumberFormat="1" applyFont="1" applyFill="1" applyBorder="1" applyAlignment="1" applyProtection="1">
      <alignment horizontal="center" vertical="center" wrapText="1"/>
    </xf>
    <xf numFmtId="0" fontId="19" fillId="0" borderId="126" xfId="2" applyNumberFormat="1" applyFont="1" applyFill="1" applyBorder="1" applyAlignment="1">
      <alignment vertical="center"/>
    </xf>
    <xf numFmtId="2" fontId="19" fillId="0" borderId="100" xfId="2" applyNumberFormat="1" applyFont="1" applyFill="1" applyBorder="1" applyAlignment="1">
      <alignment horizontal="center" vertical="center"/>
    </xf>
    <xf numFmtId="2" fontId="20" fillId="0" borderId="100" xfId="2" applyNumberFormat="1" applyFont="1" applyFill="1" applyBorder="1" applyAlignment="1">
      <alignment horizontal="center" vertical="center"/>
    </xf>
    <xf numFmtId="2" fontId="20" fillId="0" borderId="87" xfId="2" applyNumberFormat="1" applyFont="1" applyFill="1" applyBorder="1" applyAlignment="1">
      <alignment horizontal="center" vertical="center"/>
    </xf>
    <xf numFmtId="0" fontId="19" fillId="0" borderId="128" xfId="2" applyNumberFormat="1" applyFont="1" applyFill="1" applyBorder="1" applyAlignment="1">
      <alignment vertical="center"/>
    </xf>
    <xf numFmtId="2" fontId="19" fillId="0" borderId="129" xfId="2" applyNumberFormat="1" applyFont="1" applyFill="1" applyBorder="1" applyAlignment="1">
      <alignment horizontal="center" vertical="center"/>
    </xf>
    <xf numFmtId="2" fontId="20" fillId="0" borderId="129" xfId="2" applyNumberFormat="1" applyFont="1" applyFill="1" applyBorder="1" applyAlignment="1">
      <alignment horizontal="center" vertical="center"/>
    </xf>
    <xf numFmtId="2" fontId="20" fillId="0" borderId="13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vertical="center"/>
    </xf>
    <xf numFmtId="0" fontId="42" fillId="4" borderId="0" xfId="2" applyNumberFormat="1" applyFont="1" applyFill="1" applyBorder="1" applyAlignment="1" applyProtection="1">
      <alignment vertical="top"/>
      <protection locked="0"/>
    </xf>
    <xf numFmtId="0" fontId="23" fillId="4" borderId="0" xfId="2" applyNumberFormat="1" applyFont="1" applyFill="1" applyBorder="1" applyAlignment="1" applyProtection="1">
      <alignment horizontal="center" vertical="center"/>
    </xf>
    <xf numFmtId="0" fontId="19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0" fillId="7" borderId="131" xfId="2" applyNumberFormat="1" applyFont="1" applyFill="1" applyBorder="1" applyAlignment="1" applyProtection="1">
      <alignment horizontal="left" vertical="center" wrapText="1"/>
    </xf>
    <xf numFmtId="0" fontId="20" fillId="7" borderId="116" xfId="2" applyNumberFormat="1" applyFont="1" applyFill="1" applyBorder="1" applyAlignment="1" applyProtection="1">
      <alignment horizontal="center" vertical="center" wrapText="1"/>
    </xf>
    <xf numFmtId="0" fontId="20" fillId="7" borderId="112" xfId="2" applyFont="1" applyFill="1" applyBorder="1" applyAlignment="1">
      <alignment horizontal="center" vertical="center" wrapText="1"/>
    </xf>
    <xf numFmtId="0" fontId="19" fillId="0" borderId="132" xfId="2" applyFont="1" applyFill="1" applyBorder="1" applyAlignment="1">
      <alignment horizontal="left" vertical="top" wrapText="1"/>
    </xf>
    <xf numFmtId="2" fontId="19" fillId="0" borderId="100" xfId="2" applyNumberFormat="1" applyFont="1" applyFill="1" applyBorder="1" applyAlignment="1">
      <alignment horizontal="center" vertical="center" wrapText="1"/>
    </xf>
    <xf numFmtId="2" fontId="20" fillId="0" borderId="88" xfId="2" applyNumberFormat="1" applyFont="1" applyFill="1" applyBorder="1" applyAlignment="1">
      <alignment horizontal="center" vertical="center" wrapText="1"/>
    </xf>
    <xf numFmtId="0" fontId="20" fillId="7" borderId="132" xfId="2" applyNumberFormat="1" applyFont="1" applyFill="1" applyBorder="1" applyAlignment="1" applyProtection="1">
      <alignment horizontal="left" vertical="center" wrapText="1"/>
    </xf>
    <xf numFmtId="2" fontId="19" fillId="7" borderId="100" xfId="2" applyNumberFormat="1" applyFont="1" applyFill="1" applyBorder="1" applyAlignment="1" applyProtection="1">
      <alignment horizontal="center" vertical="center" wrapText="1"/>
      <protection locked="0"/>
    </xf>
    <xf numFmtId="2" fontId="20" fillId="7" borderId="88" xfId="2" applyNumberFormat="1" applyFont="1" applyFill="1" applyBorder="1" applyAlignment="1" applyProtection="1">
      <alignment horizontal="center" vertical="center" wrapText="1"/>
      <protection locked="0"/>
    </xf>
    <xf numFmtId="0" fontId="19" fillId="0" borderId="64" xfId="2" applyNumberFormat="1" applyFont="1" applyFill="1" applyBorder="1" applyAlignment="1" applyProtection="1">
      <alignment horizontal="left" vertical="top" wrapText="1"/>
      <protection locked="0"/>
    </xf>
    <xf numFmtId="2" fontId="19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0" fillId="0" borderId="133" xfId="2" applyNumberFormat="1" applyFont="1" applyFill="1" applyBorder="1" applyAlignment="1" applyProtection="1">
      <alignment horizontal="center" vertical="center" wrapText="1"/>
      <protection locked="0"/>
    </xf>
    <xf numFmtId="0" fontId="19" fillId="0" borderId="134" xfId="2" applyFont="1" applyFill="1" applyBorder="1" applyAlignment="1">
      <alignment horizontal="left" vertical="top" wrapText="1"/>
    </xf>
    <xf numFmtId="2" fontId="19" fillId="0" borderId="101" xfId="2" applyNumberFormat="1" applyFont="1" applyFill="1" applyBorder="1" applyAlignment="1">
      <alignment horizontal="center" vertical="center" wrapText="1"/>
    </xf>
    <xf numFmtId="2" fontId="20" fillId="0" borderId="90" xfId="2" applyNumberFormat="1" applyFont="1" applyFill="1" applyBorder="1" applyAlignment="1">
      <alignment horizontal="center" vertical="center" wrapText="1"/>
    </xf>
    <xf numFmtId="0" fontId="19" fillId="0" borderId="0" xfId="2" applyFont="1" applyFill="1" applyBorder="1" applyAlignment="1">
      <alignment horizontal="left" vertical="top" wrapText="1"/>
    </xf>
    <xf numFmtId="0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0" borderId="110" xfId="2" applyNumberFormat="1" applyFont="1" applyFill="1" applyBorder="1" applyAlignment="1">
      <alignment horizontal="center"/>
    </xf>
    <xf numFmtId="0" fontId="20" fillId="7" borderId="135" xfId="2" applyNumberFormat="1" applyFont="1" applyFill="1" applyBorder="1" applyAlignment="1" applyProtection="1">
      <alignment horizontal="center" vertical="center" wrapText="1"/>
    </xf>
    <xf numFmtId="0" fontId="19" fillId="7" borderId="136" xfId="2" applyNumberFormat="1" applyFont="1" applyFill="1" applyBorder="1" applyAlignment="1" applyProtection="1">
      <alignment horizontal="center" vertical="center" wrapText="1"/>
    </xf>
    <xf numFmtId="0" fontId="20" fillId="7" borderId="137" xfId="2" applyFont="1" applyFill="1" applyBorder="1" applyAlignment="1">
      <alignment horizontal="center" vertical="center" wrapText="1"/>
    </xf>
    <xf numFmtId="0" fontId="19" fillId="7" borderId="137" xfId="2" applyFont="1" applyFill="1" applyBorder="1" applyAlignment="1">
      <alignment horizontal="center" vertical="center" wrapText="1"/>
    </xf>
    <xf numFmtId="0" fontId="20" fillId="7" borderId="136" xfId="2" applyNumberFormat="1" applyFont="1" applyFill="1" applyBorder="1" applyAlignment="1" applyProtection="1">
      <alignment horizontal="center" vertical="center" wrapText="1"/>
    </xf>
    <xf numFmtId="2" fontId="19" fillId="0" borderId="106" xfId="2" applyNumberFormat="1" applyFont="1" applyFill="1" applyBorder="1" applyAlignment="1">
      <alignment horizontal="center" vertical="center" wrapText="1"/>
    </xf>
    <xf numFmtId="2" fontId="20" fillId="0" borderId="138" xfId="2" applyNumberFormat="1" applyFont="1" applyFill="1" applyBorder="1" applyAlignment="1">
      <alignment horizontal="center" vertical="center" wrapText="1"/>
    </xf>
    <xf numFmtId="0" fontId="19" fillId="0" borderId="4" xfId="2" applyNumberFormat="1" applyFont="1" applyFill="1" applyBorder="1" applyAlignment="1"/>
    <xf numFmtId="0" fontId="19" fillId="0" borderId="8" xfId="2" applyNumberFormat="1" applyFont="1" applyFill="1" applyBorder="1" applyAlignment="1"/>
    <xf numFmtId="0" fontId="19" fillId="0" borderId="13" xfId="2" applyNumberFormat="1" applyFont="1" applyFill="1" applyBorder="1" applyAlignment="1"/>
    <xf numFmtId="0" fontId="3" fillId="0" borderId="9" xfId="2" applyNumberFormat="1" applyFont="1" applyFill="1" applyBorder="1" applyAlignment="1">
      <alignment horizontal="center" wrapText="1"/>
    </xf>
    <xf numFmtId="0" fontId="3" fillId="0" borderId="0" xfId="2" applyNumberFormat="1" applyFont="1" applyFill="1" applyBorder="1" applyAlignment="1">
      <alignment horizontal="center" wrapText="1"/>
    </xf>
    <xf numFmtId="0" fontId="3" fillId="0" borderId="13" xfId="2" applyNumberFormat="1" applyFont="1" applyFill="1" applyBorder="1" applyAlignment="1">
      <alignment horizontal="center" wrapText="1"/>
    </xf>
    <xf numFmtId="0" fontId="44" fillId="0" borderId="9" xfId="9" applyNumberFormat="1" applyFont="1" applyFill="1" applyBorder="1" applyAlignment="1" applyProtection="1">
      <alignment horizontal="center"/>
    </xf>
    <xf numFmtId="0" fontId="44" fillId="0" borderId="0" xfId="9" applyNumberFormat="1" applyFont="1" applyFill="1" applyBorder="1" applyAlignment="1" applyProtection="1">
      <alignment horizontal="center"/>
    </xf>
    <xf numFmtId="0" fontId="44" fillId="0" borderId="13" xfId="9" applyNumberFormat="1" applyFont="1" applyFill="1" applyBorder="1" applyAlignment="1" applyProtection="1">
      <alignment horizontal="center"/>
    </xf>
    <xf numFmtId="0" fontId="19" fillId="0" borderId="18" xfId="2" applyNumberFormat="1" applyFont="1" applyFill="1" applyBorder="1" applyAlignment="1"/>
    <xf numFmtId="0" fontId="16" fillId="0" borderId="0" xfId="0" applyFont="1"/>
    <xf numFmtId="0" fontId="45" fillId="0" borderId="0" xfId="9" applyFont="1" applyAlignment="1" applyProtection="1"/>
    <xf numFmtId="0" fontId="19" fillId="4" borderId="96" xfId="2" applyNumberFormat="1" applyFont="1" applyFill="1" applyBorder="1" applyAlignment="1" applyProtection="1">
      <alignment horizontal="center" vertical="top" wrapText="1"/>
    </xf>
    <xf numFmtId="0" fontId="19" fillId="4" borderId="12" xfId="2" applyNumberFormat="1" applyFont="1" applyFill="1" applyBorder="1" applyAlignment="1" applyProtection="1">
      <alignment horizontal="center" vertical="top" wrapText="1"/>
    </xf>
    <xf numFmtId="0" fontId="20" fillId="4" borderId="100" xfId="2" applyNumberFormat="1" applyFont="1" applyFill="1" applyBorder="1" applyAlignment="1" applyProtection="1">
      <alignment horizontal="center" vertical="top" wrapText="1"/>
    </xf>
    <xf numFmtId="0" fontId="20" fillId="4" borderId="101" xfId="2" applyNumberFormat="1" applyFont="1" applyFill="1" applyBorder="1" applyAlignment="1" applyProtection="1">
      <alignment horizontal="center" vertical="top" wrapText="1"/>
    </xf>
  </cellXfs>
  <cellStyles count="10">
    <cellStyle name="Hipervínculo" xfId="9" builtinId="8"/>
    <cellStyle name="Normal" xfId="0" builtinId="0"/>
    <cellStyle name="Normal 2" xfId="2"/>
    <cellStyle name="Normal 2 2" xfId="1"/>
    <cellStyle name="Normal 3 2" xfId="6"/>
    <cellStyle name="Normal 3 3" xfId="3"/>
    <cellStyle name="Normal 3 3 2" xfId="4"/>
    <cellStyle name="Normal_producto intermedio 42-04 2" xfId="5"/>
    <cellStyle name="Porcentaje 2" xfId="7"/>
    <cellStyle name="Porcentaje 2 2" xfId="8"/>
  </cellStyles>
  <dxfs count="22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45</xdr:row>
          <xdr:rowOff>314325</xdr:rowOff>
        </xdr:from>
        <xdr:to>
          <xdr:col>6</xdr:col>
          <xdr:colOff>1009650</xdr:colOff>
          <xdr:row>62</xdr:row>
          <xdr:rowOff>180975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39</xdr:row>
          <xdr:rowOff>171450</xdr:rowOff>
        </xdr:from>
        <xdr:to>
          <xdr:col>6</xdr:col>
          <xdr:colOff>1009650</xdr:colOff>
          <xdr:row>58</xdr:row>
          <xdr:rowOff>85725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45</xdr:row>
          <xdr:rowOff>133350</xdr:rowOff>
        </xdr:from>
        <xdr:to>
          <xdr:col>6</xdr:col>
          <xdr:colOff>1228725</xdr:colOff>
          <xdr:row>69</xdr:row>
          <xdr:rowOff>114300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1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0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1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43892</v>
          </cell>
          <cell r="H13">
            <v>43893</v>
          </cell>
          <cell r="I13">
            <v>43894</v>
          </cell>
          <cell r="J13">
            <v>43895</v>
          </cell>
          <cell r="K13">
            <v>43896</v>
          </cell>
          <cell r="L13">
            <v>43897</v>
          </cell>
          <cell r="M13">
            <v>43898</v>
          </cell>
        </row>
      </sheetData>
      <sheetData sheetId="1">
        <row r="13">
          <cell r="G13" t="str">
            <v>Semana 10 - 2020: 02/03 - 08/03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Documento_de_Microsoft_Word_97-20033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14"/>
  </cols>
  <sheetData>
    <row r="1" spans="1:5">
      <c r="A1" s="714" t="s">
        <v>519</v>
      </c>
    </row>
    <row r="2" spans="1:5">
      <c r="A2" s="714" t="s">
        <v>520</v>
      </c>
    </row>
    <row r="3" spans="1:5">
      <c r="A3" s="714" t="s">
        <v>521</v>
      </c>
    </row>
    <row r="4" spans="1:5">
      <c r="A4" s="715" t="s">
        <v>522</v>
      </c>
      <c r="B4" s="715"/>
      <c r="C4" s="715"/>
      <c r="D4" s="715"/>
      <c r="E4" s="715"/>
    </row>
    <row r="5" spans="1:5">
      <c r="A5" s="715" t="s">
        <v>542</v>
      </c>
      <c r="B5" s="715"/>
      <c r="C5" s="715"/>
      <c r="D5" s="715"/>
      <c r="E5" s="715"/>
    </row>
    <row r="7" spans="1:5">
      <c r="A7" s="714" t="s">
        <v>523</v>
      </c>
    </row>
    <row r="8" spans="1:5">
      <c r="A8" s="715" t="s">
        <v>524</v>
      </c>
      <c r="B8" s="715"/>
      <c r="C8" s="715"/>
      <c r="D8" s="715"/>
      <c r="E8" s="715"/>
    </row>
    <row r="10" spans="1:5">
      <c r="A10" s="714" t="s">
        <v>525</v>
      </c>
    </row>
    <row r="11" spans="1:5">
      <c r="A11" s="714" t="s">
        <v>526</v>
      </c>
    </row>
    <row r="12" spans="1:5">
      <c r="A12" s="715" t="s">
        <v>543</v>
      </c>
      <c r="B12" s="715"/>
      <c r="C12" s="715"/>
      <c r="D12" s="715"/>
      <c r="E12" s="715"/>
    </row>
    <row r="13" spans="1:5">
      <c r="A13" s="715" t="s">
        <v>544</v>
      </c>
      <c r="B13" s="715"/>
      <c r="C13" s="715"/>
      <c r="D13" s="715"/>
      <c r="E13" s="715"/>
    </row>
    <row r="14" spans="1:5">
      <c r="A14" s="715" t="s">
        <v>545</v>
      </c>
      <c r="B14" s="715"/>
      <c r="C14" s="715"/>
      <c r="D14" s="715"/>
      <c r="E14" s="715"/>
    </row>
    <row r="15" spans="1:5">
      <c r="A15" s="715" t="s">
        <v>546</v>
      </c>
      <c r="B15" s="715"/>
      <c r="C15" s="715"/>
      <c r="D15" s="715"/>
      <c r="E15" s="715"/>
    </row>
    <row r="16" spans="1:5">
      <c r="A16" s="715" t="s">
        <v>547</v>
      </c>
      <c r="B16" s="715"/>
      <c r="C16" s="715"/>
      <c r="D16" s="715"/>
      <c r="E16" s="715"/>
    </row>
    <row r="17" spans="1:5">
      <c r="A17" s="714" t="s">
        <v>527</v>
      </c>
    </row>
    <row r="18" spans="1:5">
      <c r="A18" s="714" t="s">
        <v>528</v>
      </c>
    </row>
    <row r="19" spans="1:5">
      <c r="A19" s="715" t="s">
        <v>529</v>
      </c>
      <c r="B19" s="715"/>
      <c r="C19" s="715"/>
      <c r="D19" s="715"/>
      <c r="E19" s="715"/>
    </row>
    <row r="20" spans="1:5">
      <c r="A20" s="715" t="s">
        <v>548</v>
      </c>
      <c r="B20" s="715"/>
      <c r="C20" s="715"/>
      <c r="D20" s="715"/>
      <c r="E20" s="715"/>
    </row>
    <row r="21" spans="1:5">
      <c r="A21" s="714" t="s">
        <v>530</v>
      </c>
    </row>
    <row r="22" spans="1:5">
      <c r="A22" s="715" t="s">
        <v>531</v>
      </c>
      <c r="B22" s="715"/>
      <c r="C22" s="715"/>
      <c r="D22" s="715"/>
      <c r="E22" s="715"/>
    </row>
    <row r="23" spans="1:5">
      <c r="A23" s="715" t="s">
        <v>532</v>
      </c>
      <c r="B23" s="715"/>
      <c r="C23" s="715"/>
      <c r="D23" s="715"/>
      <c r="E23" s="715"/>
    </row>
    <row r="24" spans="1:5">
      <c r="A24" s="714" t="s">
        <v>533</v>
      </c>
    </row>
    <row r="25" spans="1:5">
      <c r="A25" s="714" t="s">
        <v>534</v>
      </c>
    </row>
    <row r="26" spans="1:5">
      <c r="A26" s="715" t="s">
        <v>549</v>
      </c>
      <c r="B26" s="715"/>
      <c r="C26" s="715"/>
      <c r="D26" s="715"/>
      <c r="E26" s="715"/>
    </row>
    <row r="27" spans="1:5">
      <c r="A27" s="715" t="s">
        <v>550</v>
      </c>
      <c r="B27" s="715"/>
      <c r="C27" s="715"/>
      <c r="D27" s="715"/>
      <c r="E27" s="715"/>
    </row>
    <row r="28" spans="1:5">
      <c r="A28" s="715" t="s">
        <v>551</v>
      </c>
      <c r="B28" s="715"/>
      <c r="C28" s="715"/>
      <c r="D28" s="715"/>
      <c r="E28" s="715"/>
    </row>
    <row r="29" spans="1:5">
      <c r="A29" s="714" t="s">
        <v>535</v>
      </c>
    </row>
    <row r="30" spans="1:5">
      <c r="A30" s="715" t="s">
        <v>536</v>
      </c>
      <c r="B30" s="715"/>
      <c r="C30" s="715"/>
      <c r="D30" s="715"/>
      <c r="E30" s="715"/>
    </row>
    <row r="31" spans="1:5">
      <c r="A31" s="714" t="s">
        <v>537</v>
      </c>
    </row>
    <row r="32" spans="1:5">
      <c r="A32" s="715" t="s">
        <v>538</v>
      </c>
      <c r="B32" s="715"/>
      <c r="C32" s="715"/>
      <c r="D32" s="715"/>
      <c r="E32" s="715"/>
    </row>
    <row r="33" spans="1:5">
      <c r="A33" s="715" t="s">
        <v>539</v>
      </c>
      <c r="B33" s="715"/>
      <c r="C33" s="715"/>
      <c r="D33" s="715"/>
      <c r="E33" s="715"/>
    </row>
    <row r="34" spans="1:5">
      <c r="A34" s="715" t="s">
        <v>540</v>
      </c>
      <c r="B34" s="715"/>
      <c r="C34" s="715"/>
      <c r="D34" s="715"/>
      <c r="E34" s="715"/>
    </row>
    <row r="35" spans="1:5">
      <c r="A35" s="715" t="s">
        <v>541</v>
      </c>
      <c r="B35" s="715"/>
      <c r="C35" s="715"/>
      <c r="D35" s="715"/>
      <c r="E35" s="715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9"/>
  <sheetViews>
    <sheetView showGridLines="0" zoomScale="70" zoomScaleNormal="70" zoomScaleSheetLayoutView="100" workbookViewId="0"/>
  </sheetViews>
  <sheetFormatPr baseColWidth="10" defaultColWidth="12.5703125" defaultRowHeight="15"/>
  <cols>
    <col min="1" max="1" width="2.7109375" style="354" customWidth="1"/>
    <col min="2" max="2" width="20.7109375" style="355" customWidth="1"/>
    <col min="3" max="3" width="16.140625" style="355" customWidth="1"/>
    <col min="4" max="4" width="36.28515625" style="355" customWidth="1"/>
    <col min="5" max="5" width="8.140625" style="355" customWidth="1"/>
    <col min="6" max="6" width="19.42578125" style="355" bestFit="1" customWidth="1"/>
    <col min="7" max="13" width="10.7109375" style="355" customWidth="1"/>
    <col min="14" max="14" width="14.7109375" style="355" customWidth="1"/>
    <col min="15" max="15" width="3.7109375" style="356" customWidth="1"/>
    <col min="16" max="16" width="10.85546875" style="356" customWidth="1"/>
    <col min="17" max="17" width="12.5703125" style="356"/>
    <col min="18" max="19" width="14.7109375" style="356" bestFit="1" customWidth="1"/>
    <col min="20" max="20" width="12.85546875" style="356" bestFit="1" customWidth="1"/>
    <col min="21" max="16384" width="12.5703125" style="356"/>
  </cols>
  <sheetData>
    <row r="1" spans="1:21" ht="11.25" customHeight="1"/>
    <row r="2" spans="1:21">
      <c r="J2" s="357"/>
      <c r="K2" s="357"/>
      <c r="L2" s="358"/>
      <c r="M2" s="358"/>
      <c r="N2" s="359"/>
      <c r="O2" s="360"/>
    </row>
    <row r="3" spans="1:21" ht="0.75" customHeight="1">
      <c r="J3" s="357"/>
      <c r="K3" s="357"/>
      <c r="L3" s="358"/>
      <c r="M3" s="358"/>
      <c r="N3" s="358"/>
      <c r="O3" s="360"/>
    </row>
    <row r="4" spans="1:21" ht="27" customHeight="1">
      <c r="B4" s="361" t="s">
        <v>251</v>
      </c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2"/>
    </row>
    <row r="5" spans="1:21" ht="26.25" customHeight="1" thickBot="1">
      <c r="B5" s="363" t="s">
        <v>252</v>
      </c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64"/>
    </row>
    <row r="6" spans="1:21" ht="24.75" customHeight="1">
      <c r="B6" s="365" t="s">
        <v>253</v>
      </c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7"/>
      <c r="O6" s="364"/>
    </row>
    <row r="7" spans="1:21" ht="19.5" customHeight="1" thickBot="1">
      <c r="B7" s="368" t="s">
        <v>254</v>
      </c>
      <c r="C7" s="369"/>
      <c r="D7" s="369"/>
      <c r="E7" s="369"/>
      <c r="F7" s="369"/>
      <c r="G7" s="369"/>
      <c r="H7" s="369"/>
      <c r="I7" s="369"/>
      <c r="J7" s="369"/>
      <c r="K7" s="369"/>
      <c r="L7" s="369"/>
      <c r="M7" s="369"/>
      <c r="N7" s="370"/>
      <c r="O7" s="364"/>
      <c r="Q7" s="355"/>
    </row>
    <row r="8" spans="1:21" ht="16.5" customHeight="1">
      <c r="B8" s="371" t="s">
        <v>255</v>
      </c>
      <c r="C8" s="371"/>
      <c r="D8" s="371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64"/>
    </row>
    <row r="9" spans="1:21" s="374" customFormat="1" ht="12" customHeight="1">
      <c r="A9" s="372"/>
      <c r="B9" s="373"/>
      <c r="C9" s="373"/>
      <c r="D9" s="373"/>
      <c r="E9" s="373"/>
      <c r="F9" s="373"/>
      <c r="G9" s="373"/>
      <c r="H9" s="373"/>
      <c r="I9" s="373"/>
      <c r="J9" s="373"/>
      <c r="K9" s="373"/>
      <c r="L9" s="373"/>
      <c r="M9" s="373"/>
      <c r="N9" s="373"/>
      <c r="O9" s="364"/>
    </row>
    <row r="10" spans="1:21" s="374" customFormat="1" ht="24.75" customHeight="1">
      <c r="A10" s="372"/>
      <c r="B10" s="375" t="s">
        <v>256</v>
      </c>
      <c r="C10" s="375"/>
      <c r="D10" s="375"/>
      <c r="E10" s="375"/>
      <c r="F10" s="375"/>
      <c r="G10" s="375"/>
      <c r="H10" s="375"/>
      <c r="I10" s="375"/>
      <c r="J10" s="375"/>
      <c r="K10" s="375"/>
      <c r="L10" s="375"/>
      <c r="M10" s="375"/>
      <c r="N10" s="375"/>
      <c r="O10" s="364"/>
    </row>
    <row r="11" spans="1:21" ht="6" customHeight="1" thickBot="1">
      <c r="B11" s="376"/>
      <c r="C11" s="376"/>
      <c r="D11" s="376"/>
      <c r="E11" s="376"/>
      <c r="F11" s="376"/>
      <c r="G11" s="376"/>
      <c r="H11" s="376"/>
      <c r="I11" s="376"/>
      <c r="J11" s="376"/>
      <c r="K11" s="376"/>
      <c r="L11" s="376"/>
      <c r="M11" s="376"/>
      <c r="N11" s="376"/>
      <c r="O11" s="377"/>
    </row>
    <row r="12" spans="1:21" ht="25.9" customHeight="1">
      <c r="B12" s="378" t="s">
        <v>139</v>
      </c>
      <c r="C12" s="379" t="s">
        <v>257</v>
      </c>
      <c r="D12" s="380" t="s">
        <v>258</v>
      </c>
      <c r="E12" s="379" t="s">
        <v>259</v>
      </c>
      <c r="F12" s="380" t="s">
        <v>260</v>
      </c>
      <c r="G12" s="381" t="s">
        <v>261</v>
      </c>
      <c r="H12" s="382"/>
      <c r="I12" s="383"/>
      <c r="J12" s="382" t="s">
        <v>262</v>
      </c>
      <c r="K12" s="382"/>
      <c r="L12" s="384"/>
      <c r="M12" s="384"/>
      <c r="N12" s="385"/>
      <c r="O12" s="386"/>
      <c r="U12" s="355"/>
    </row>
    <row r="13" spans="1:21" ht="19.7" customHeight="1">
      <c r="B13" s="387"/>
      <c r="C13" s="388"/>
      <c r="D13" s="389" t="s">
        <v>263</v>
      </c>
      <c r="E13" s="388"/>
      <c r="F13" s="389"/>
      <c r="G13" s="390">
        <v>43892</v>
      </c>
      <c r="H13" s="390">
        <f>G13+1</f>
        <v>43893</v>
      </c>
      <c r="I13" s="390">
        <f t="shared" ref="I13:M13" si="0">H13+1</f>
        <v>43894</v>
      </c>
      <c r="J13" s="390">
        <f t="shared" si="0"/>
        <v>43895</v>
      </c>
      <c r="K13" s="390">
        <f t="shared" si="0"/>
        <v>43896</v>
      </c>
      <c r="L13" s="390">
        <f t="shared" si="0"/>
        <v>43897</v>
      </c>
      <c r="M13" s="391">
        <f t="shared" si="0"/>
        <v>43898</v>
      </c>
      <c r="N13" s="392" t="s">
        <v>264</v>
      </c>
      <c r="O13" s="393"/>
    </row>
    <row r="14" spans="1:21" s="404" customFormat="1" ht="20.100000000000001" customHeight="1">
      <c r="A14" s="354"/>
      <c r="B14" s="394" t="s">
        <v>265</v>
      </c>
      <c r="C14" s="395" t="s">
        <v>266</v>
      </c>
      <c r="D14" s="395" t="s">
        <v>267</v>
      </c>
      <c r="E14" s="395" t="s">
        <v>268</v>
      </c>
      <c r="F14" s="396" t="s">
        <v>269</v>
      </c>
      <c r="G14" s="397">
        <v>96.25</v>
      </c>
      <c r="H14" s="397">
        <v>94.38</v>
      </c>
      <c r="I14" s="397">
        <v>96.27</v>
      </c>
      <c r="J14" s="397">
        <v>94.97</v>
      </c>
      <c r="K14" s="398">
        <v>95.04</v>
      </c>
      <c r="L14" s="398" t="s">
        <v>270</v>
      </c>
      <c r="M14" s="399" t="s">
        <v>270</v>
      </c>
      <c r="N14" s="400">
        <v>95.37</v>
      </c>
      <c r="O14" s="401"/>
      <c r="P14" s="402"/>
      <c r="Q14" s="403"/>
    </row>
    <row r="15" spans="1:21" s="404" customFormat="1" ht="20.100000000000001" customHeight="1">
      <c r="A15" s="354"/>
      <c r="B15" s="394"/>
      <c r="C15" s="395" t="s">
        <v>236</v>
      </c>
      <c r="D15" s="395" t="s">
        <v>267</v>
      </c>
      <c r="E15" s="395" t="s">
        <v>268</v>
      </c>
      <c r="F15" s="395" t="s">
        <v>269</v>
      </c>
      <c r="G15" s="397">
        <v>109</v>
      </c>
      <c r="H15" s="397">
        <v>111</v>
      </c>
      <c r="I15" s="397">
        <v>111</v>
      </c>
      <c r="J15" s="397">
        <v>109</v>
      </c>
      <c r="K15" s="398">
        <v>110</v>
      </c>
      <c r="L15" s="398" t="s">
        <v>270</v>
      </c>
      <c r="M15" s="399" t="s">
        <v>270</v>
      </c>
      <c r="N15" s="400">
        <v>109.99</v>
      </c>
      <c r="O15" s="401"/>
      <c r="P15" s="402"/>
      <c r="Q15" s="403"/>
    </row>
    <row r="16" spans="1:21" s="404" customFormat="1" ht="20.100000000000001" customHeight="1">
      <c r="A16" s="354"/>
      <c r="B16" s="405"/>
      <c r="C16" s="395" t="s">
        <v>155</v>
      </c>
      <c r="D16" s="395" t="s">
        <v>267</v>
      </c>
      <c r="E16" s="395" t="s">
        <v>268</v>
      </c>
      <c r="F16" s="395" t="s">
        <v>269</v>
      </c>
      <c r="G16" s="397">
        <v>106</v>
      </c>
      <c r="H16" s="397">
        <v>107</v>
      </c>
      <c r="I16" s="397">
        <v>107</v>
      </c>
      <c r="J16" s="397">
        <v>106</v>
      </c>
      <c r="K16" s="398">
        <v>107</v>
      </c>
      <c r="L16" s="398" t="s">
        <v>270</v>
      </c>
      <c r="M16" s="399" t="s">
        <v>270</v>
      </c>
      <c r="N16" s="400">
        <v>106.61</v>
      </c>
      <c r="O16" s="402"/>
      <c r="P16" s="402"/>
      <c r="Q16" s="403"/>
    </row>
    <row r="17" spans="1:17" s="404" customFormat="1" ht="20.100000000000001" customHeight="1">
      <c r="A17" s="354"/>
      <c r="B17" s="394" t="s">
        <v>271</v>
      </c>
      <c r="C17" s="395" t="s">
        <v>272</v>
      </c>
      <c r="D17" s="395" t="s">
        <v>273</v>
      </c>
      <c r="E17" s="395" t="s">
        <v>268</v>
      </c>
      <c r="F17" s="395" t="s">
        <v>274</v>
      </c>
      <c r="G17" s="397">
        <v>149.4</v>
      </c>
      <c r="H17" s="397">
        <v>122.76</v>
      </c>
      <c r="I17" s="397">
        <v>146.18</v>
      </c>
      <c r="J17" s="397">
        <v>113.53</v>
      </c>
      <c r="K17" s="398">
        <v>126.78</v>
      </c>
      <c r="L17" s="398">
        <v>92.02</v>
      </c>
      <c r="M17" s="399" t="s">
        <v>270</v>
      </c>
      <c r="N17" s="400">
        <v>129.55000000000001</v>
      </c>
      <c r="O17" s="401"/>
      <c r="P17" s="402"/>
      <c r="Q17" s="403"/>
    </row>
    <row r="18" spans="1:17" s="404" customFormat="1" ht="20.100000000000001" customHeight="1">
      <c r="A18" s="354"/>
      <c r="B18" s="394"/>
      <c r="C18" s="395" t="s">
        <v>218</v>
      </c>
      <c r="D18" s="395" t="s">
        <v>273</v>
      </c>
      <c r="E18" s="395" t="s">
        <v>268</v>
      </c>
      <c r="F18" s="395" t="s">
        <v>274</v>
      </c>
      <c r="G18" s="397">
        <v>124.21</v>
      </c>
      <c r="H18" s="397">
        <v>123.94</v>
      </c>
      <c r="I18" s="397">
        <v>127.58</v>
      </c>
      <c r="J18" s="397">
        <v>126.62</v>
      </c>
      <c r="K18" s="398">
        <v>132.16999999999999</v>
      </c>
      <c r="L18" s="398">
        <v>121.08</v>
      </c>
      <c r="M18" s="399">
        <v>123.24</v>
      </c>
      <c r="N18" s="400">
        <v>127.79</v>
      </c>
      <c r="O18" s="401"/>
      <c r="P18" s="402"/>
      <c r="Q18" s="403"/>
    </row>
    <row r="19" spans="1:17" s="404" customFormat="1" ht="20.100000000000001" customHeight="1">
      <c r="A19" s="354"/>
      <c r="B19" s="394"/>
      <c r="C19" s="395" t="s">
        <v>272</v>
      </c>
      <c r="D19" s="395" t="s">
        <v>275</v>
      </c>
      <c r="E19" s="395" t="s">
        <v>268</v>
      </c>
      <c r="F19" s="395" t="s">
        <v>274</v>
      </c>
      <c r="G19" s="397">
        <v>169.03</v>
      </c>
      <c r="H19" s="397">
        <v>170.28</v>
      </c>
      <c r="I19" s="397">
        <v>165.19</v>
      </c>
      <c r="J19" s="397">
        <v>162.56</v>
      </c>
      <c r="K19" s="398">
        <v>163.13999999999999</v>
      </c>
      <c r="L19" s="398">
        <v>159.4</v>
      </c>
      <c r="M19" s="399" t="s">
        <v>270</v>
      </c>
      <c r="N19" s="400">
        <v>165.87</v>
      </c>
      <c r="O19" s="401"/>
      <c r="P19" s="402"/>
      <c r="Q19" s="403"/>
    </row>
    <row r="20" spans="1:17" s="404" customFormat="1" ht="20.100000000000001" customHeight="1">
      <c r="A20" s="354"/>
      <c r="B20" s="394"/>
      <c r="C20" s="395" t="s">
        <v>218</v>
      </c>
      <c r="D20" s="395" t="s">
        <v>275</v>
      </c>
      <c r="E20" s="395" t="s">
        <v>268</v>
      </c>
      <c r="F20" s="395" t="s">
        <v>274</v>
      </c>
      <c r="G20" s="397">
        <v>137.12</v>
      </c>
      <c r="H20" s="397">
        <v>137.02000000000001</v>
      </c>
      <c r="I20" s="397">
        <v>136.88</v>
      </c>
      <c r="J20" s="397">
        <v>139.01</v>
      </c>
      <c r="K20" s="398">
        <v>144.07</v>
      </c>
      <c r="L20" s="398">
        <v>145.04</v>
      </c>
      <c r="M20" s="399">
        <v>141.37</v>
      </c>
      <c r="N20" s="400">
        <v>139.88</v>
      </c>
      <c r="O20" s="401"/>
      <c r="P20" s="402"/>
      <c r="Q20" s="403"/>
    </row>
    <row r="21" spans="1:17" s="404" customFormat="1" ht="20.100000000000001" customHeight="1">
      <c r="A21" s="354"/>
      <c r="B21" s="394"/>
      <c r="C21" s="395" t="s">
        <v>272</v>
      </c>
      <c r="D21" s="395" t="s">
        <v>276</v>
      </c>
      <c r="E21" s="395" t="s">
        <v>268</v>
      </c>
      <c r="F21" s="395" t="s">
        <v>274</v>
      </c>
      <c r="G21" s="397">
        <v>72.27</v>
      </c>
      <c r="H21" s="397">
        <v>72.2</v>
      </c>
      <c r="I21" s="397">
        <v>72.94</v>
      </c>
      <c r="J21" s="397">
        <v>76.739999999999995</v>
      </c>
      <c r="K21" s="398">
        <v>74.02</v>
      </c>
      <c r="L21" s="398">
        <v>78.28</v>
      </c>
      <c r="M21" s="399" t="s">
        <v>270</v>
      </c>
      <c r="N21" s="400">
        <v>74.260000000000005</v>
      </c>
      <c r="O21" s="401"/>
      <c r="P21" s="402"/>
      <c r="Q21" s="403"/>
    </row>
    <row r="22" spans="1:17" s="404" customFormat="1" ht="20.100000000000001" customHeight="1">
      <c r="A22" s="354"/>
      <c r="B22" s="394"/>
      <c r="C22" s="395" t="s">
        <v>218</v>
      </c>
      <c r="D22" s="395" t="s">
        <v>276</v>
      </c>
      <c r="E22" s="395" t="s">
        <v>268</v>
      </c>
      <c r="F22" s="395" t="s">
        <v>274</v>
      </c>
      <c r="G22" s="397">
        <v>72.86</v>
      </c>
      <c r="H22" s="397">
        <v>72.86</v>
      </c>
      <c r="I22" s="397">
        <v>70.59</v>
      </c>
      <c r="J22" s="397">
        <v>71.959999999999994</v>
      </c>
      <c r="K22" s="398">
        <v>74.7</v>
      </c>
      <c r="L22" s="398" t="s">
        <v>270</v>
      </c>
      <c r="M22" s="399" t="s">
        <v>270</v>
      </c>
      <c r="N22" s="400">
        <v>74.38</v>
      </c>
      <c r="O22" s="401"/>
      <c r="P22" s="402"/>
      <c r="Q22" s="403"/>
    </row>
    <row r="23" spans="1:17" s="404" customFormat="1" ht="20.100000000000001" customHeight="1">
      <c r="A23" s="354"/>
      <c r="B23" s="394"/>
      <c r="C23" s="395" t="s">
        <v>272</v>
      </c>
      <c r="D23" s="395" t="s">
        <v>277</v>
      </c>
      <c r="E23" s="395" t="s">
        <v>268</v>
      </c>
      <c r="F23" s="395" t="s">
        <v>274</v>
      </c>
      <c r="G23" s="397">
        <v>91.92</v>
      </c>
      <c r="H23" s="397" t="s">
        <v>270</v>
      </c>
      <c r="I23" s="397" t="s">
        <v>270</v>
      </c>
      <c r="J23" s="397" t="s">
        <v>270</v>
      </c>
      <c r="K23" s="398" t="s">
        <v>270</v>
      </c>
      <c r="L23" s="398" t="s">
        <v>270</v>
      </c>
      <c r="M23" s="399" t="s">
        <v>270</v>
      </c>
      <c r="N23" s="400">
        <v>91.92</v>
      </c>
      <c r="O23" s="401"/>
      <c r="P23" s="402"/>
      <c r="Q23" s="403"/>
    </row>
    <row r="24" spans="1:17" s="404" customFormat="1" ht="20.100000000000001" customHeight="1">
      <c r="A24" s="354"/>
      <c r="B24" s="405"/>
      <c r="C24" s="395" t="s">
        <v>218</v>
      </c>
      <c r="D24" s="395" t="s">
        <v>278</v>
      </c>
      <c r="E24" s="395" t="s">
        <v>268</v>
      </c>
      <c r="F24" s="395" t="s">
        <v>274</v>
      </c>
      <c r="G24" s="397">
        <v>147.15</v>
      </c>
      <c r="H24" s="397">
        <v>148.05000000000001</v>
      </c>
      <c r="I24" s="397">
        <v>137.4</v>
      </c>
      <c r="J24" s="397">
        <v>136.08000000000001</v>
      </c>
      <c r="K24" s="398">
        <v>140.81</v>
      </c>
      <c r="L24" s="398">
        <v>155.04</v>
      </c>
      <c r="M24" s="399">
        <v>147</v>
      </c>
      <c r="N24" s="400">
        <v>142.97</v>
      </c>
      <c r="O24" s="402"/>
      <c r="P24" s="402"/>
      <c r="Q24" s="403"/>
    </row>
    <row r="25" spans="1:17" s="404" customFormat="1" ht="20.100000000000001" customHeight="1">
      <c r="A25" s="354"/>
      <c r="B25" s="394" t="s">
        <v>279</v>
      </c>
      <c r="C25" s="395" t="s">
        <v>161</v>
      </c>
      <c r="D25" s="395" t="s">
        <v>280</v>
      </c>
      <c r="E25" s="395" t="s">
        <v>268</v>
      </c>
      <c r="F25" s="395" t="s">
        <v>281</v>
      </c>
      <c r="G25" s="397">
        <v>73.78</v>
      </c>
      <c r="H25" s="397">
        <v>73.78</v>
      </c>
      <c r="I25" s="397">
        <v>73.78</v>
      </c>
      <c r="J25" s="397">
        <v>73.78</v>
      </c>
      <c r="K25" s="398">
        <v>73.78</v>
      </c>
      <c r="L25" s="398" t="s">
        <v>270</v>
      </c>
      <c r="M25" s="399" t="s">
        <v>270</v>
      </c>
      <c r="N25" s="400">
        <v>73.78</v>
      </c>
      <c r="O25" s="401"/>
      <c r="P25" s="402"/>
      <c r="Q25" s="403"/>
    </row>
    <row r="26" spans="1:17" s="404" customFormat="1" ht="20.100000000000001" customHeight="1">
      <c r="A26" s="354"/>
      <c r="B26" s="394"/>
      <c r="C26" s="395" t="s">
        <v>266</v>
      </c>
      <c r="D26" s="395" t="s">
        <v>282</v>
      </c>
      <c r="E26" s="395" t="s">
        <v>268</v>
      </c>
      <c r="F26" s="395" t="s">
        <v>281</v>
      </c>
      <c r="G26" s="397">
        <v>50.4</v>
      </c>
      <c r="H26" s="397">
        <v>50.4</v>
      </c>
      <c r="I26" s="397">
        <v>50.4</v>
      </c>
      <c r="J26" s="397">
        <v>48.07</v>
      </c>
      <c r="K26" s="398">
        <v>50.4</v>
      </c>
      <c r="L26" s="398" t="s">
        <v>270</v>
      </c>
      <c r="M26" s="399" t="s">
        <v>270</v>
      </c>
      <c r="N26" s="400">
        <v>49.69</v>
      </c>
      <c r="O26" s="401"/>
      <c r="P26" s="402"/>
      <c r="Q26" s="403"/>
    </row>
    <row r="27" spans="1:17" s="404" customFormat="1" ht="20.100000000000001" customHeight="1">
      <c r="A27" s="354"/>
      <c r="B27" s="394"/>
      <c r="C27" s="395" t="s">
        <v>272</v>
      </c>
      <c r="D27" s="395" t="s">
        <v>282</v>
      </c>
      <c r="E27" s="395" t="s">
        <v>268</v>
      </c>
      <c r="F27" s="395" t="s">
        <v>281</v>
      </c>
      <c r="G27" s="397">
        <v>62.41</v>
      </c>
      <c r="H27" s="397">
        <v>64.87</v>
      </c>
      <c r="I27" s="397">
        <v>64.48</v>
      </c>
      <c r="J27" s="397">
        <v>60.74</v>
      </c>
      <c r="K27" s="398">
        <v>63.02</v>
      </c>
      <c r="L27" s="398">
        <v>53.2</v>
      </c>
      <c r="M27" s="399" t="s">
        <v>270</v>
      </c>
      <c r="N27" s="400">
        <v>62.19</v>
      </c>
      <c r="O27" s="401"/>
      <c r="P27" s="402"/>
      <c r="Q27" s="403"/>
    </row>
    <row r="28" spans="1:17" s="404" customFormat="1" ht="20.100000000000001" customHeight="1">
      <c r="A28" s="354"/>
      <c r="B28" s="394"/>
      <c r="C28" s="395" t="s">
        <v>161</v>
      </c>
      <c r="D28" s="395" t="s">
        <v>282</v>
      </c>
      <c r="E28" s="395" t="s">
        <v>268</v>
      </c>
      <c r="F28" s="395" t="s">
        <v>281</v>
      </c>
      <c r="G28" s="397">
        <v>50</v>
      </c>
      <c r="H28" s="397">
        <v>50</v>
      </c>
      <c r="I28" s="397">
        <v>50</v>
      </c>
      <c r="J28" s="397">
        <v>50</v>
      </c>
      <c r="K28" s="398">
        <v>50</v>
      </c>
      <c r="L28" s="398" t="s">
        <v>270</v>
      </c>
      <c r="M28" s="399" t="s">
        <v>270</v>
      </c>
      <c r="N28" s="400">
        <v>50</v>
      </c>
      <c r="O28" s="401"/>
      <c r="P28" s="402"/>
      <c r="Q28" s="403"/>
    </row>
    <row r="29" spans="1:17" s="404" customFormat="1" ht="20.100000000000001" customHeight="1">
      <c r="A29" s="354"/>
      <c r="B29" s="394"/>
      <c r="C29" s="395" t="s">
        <v>218</v>
      </c>
      <c r="D29" s="395" t="s">
        <v>282</v>
      </c>
      <c r="E29" s="395" t="s">
        <v>268</v>
      </c>
      <c r="F29" s="395" t="s">
        <v>281</v>
      </c>
      <c r="G29" s="397">
        <v>55.06</v>
      </c>
      <c r="H29" s="397">
        <v>56.04</v>
      </c>
      <c r="I29" s="397">
        <v>56.4</v>
      </c>
      <c r="J29" s="397">
        <v>56.02</v>
      </c>
      <c r="K29" s="398">
        <v>56.34</v>
      </c>
      <c r="L29" s="398">
        <v>56.59</v>
      </c>
      <c r="M29" s="399">
        <v>53.1</v>
      </c>
      <c r="N29" s="400">
        <v>56.01</v>
      </c>
      <c r="O29" s="401"/>
      <c r="P29" s="402"/>
      <c r="Q29" s="403"/>
    </row>
    <row r="30" spans="1:17" s="404" customFormat="1" ht="20.100000000000001" customHeight="1">
      <c r="A30" s="354"/>
      <c r="B30" s="394"/>
      <c r="C30" s="395" t="s">
        <v>272</v>
      </c>
      <c r="D30" s="395" t="s">
        <v>283</v>
      </c>
      <c r="E30" s="395" t="s">
        <v>268</v>
      </c>
      <c r="F30" s="395" t="s">
        <v>281</v>
      </c>
      <c r="G30" s="397">
        <v>67.31</v>
      </c>
      <c r="H30" s="397">
        <v>69.849999999999994</v>
      </c>
      <c r="I30" s="397">
        <v>67.709999999999994</v>
      </c>
      <c r="J30" s="397">
        <v>69.12</v>
      </c>
      <c r="K30" s="398">
        <v>69.39</v>
      </c>
      <c r="L30" s="398">
        <v>83.36</v>
      </c>
      <c r="M30" s="399" t="s">
        <v>270</v>
      </c>
      <c r="N30" s="400">
        <v>69.31</v>
      </c>
      <c r="O30" s="401"/>
      <c r="P30" s="402"/>
      <c r="Q30" s="403"/>
    </row>
    <row r="31" spans="1:17" s="404" customFormat="1" ht="20.100000000000001" customHeight="1">
      <c r="A31" s="354"/>
      <c r="B31" s="394"/>
      <c r="C31" s="395" t="s">
        <v>218</v>
      </c>
      <c r="D31" s="395" t="s">
        <v>283</v>
      </c>
      <c r="E31" s="395" t="s">
        <v>268</v>
      </c>
      <c r="F31" s="395" t="s">
        <v>281</v>
      </c>
      <c r="G31" s="397">
        <v>50.31</v>
      </c>
      <c r="H31" s="397">
        <v>50.31</v>
      </c>
      <c r="I31" s="397">
        <v>50.31</v>
      </c>
      <c r="J31" s="397">
        <v>50.31</v>
      </c>
      <c r="K31" s="398">
        <v>54.58</v>
      </c>
      <c r="L31" s="398" t="s">
        <v>270</v>
      </c>
      <c r="M31" s="399" t="s">
        <v>270</v>
      </c>
      <c r="N31" s="400">
        <v>53.64</v>
      </c>
      <c r="O31" s="401"/>
      <c r="P31" s="402"/>
      <c r="Q31" s="403"/>
    </row>
    <row r="32" spans="1:17" s="404" customFormat="1" ht="20.100000000000001" customHeight="1">
      <c r="A32" s="354"/>
      <c r="B32" s="394"/>
      <c r="C32" s="395" t="s">
        <v>272</v>
      </c>
      <c r="D32" s="395" t="s">
        <v>284</v>
      </c>
      <c r="E32" s="395" t="s">
        <v>268</v>
      </c>
      <c r="F32" s="395" t="s">
        <v>281</v>
      </c>
      <c r="G32" s="397">
        <v>70.040000000000006</v>
      </c>
      <c r="H32" s="397">
        <v>67.89</v>
      </c>
      <c r="I32" s="397">
        <v>69.760000000000005</v>
      </c>
      <c r="J32" s="397">
        <v>62.52</v>
      </c>
      <c r="K32" s="398">
        <v>66.680000000000007</v>
      </c>
      <c r="L32" s="398">
        <v>64.489999999999995</v>
      </c>
      <c r="M32" s="399" t="s">
        <v>270</v>
      </c>
      <c r="N32" s="400">
        <v>66.53</v>
      </c>
      <c r="O32" s="401"/>
      <c r="P32" s="402"/>
      <c r="Q32" s="403"/>
    </row>
    <row r="33" spans="1:17" s="404" customFormat="1" ht="20.100000000000001" customHeight="1">
      <c r="A33" s="354"/>
      <c r="B33" s="394"/>
      <c r="C33" s="395" t="s">
        <v>161</v>
      </c>
      <c r="D33" s="395" t="s">
        <v>284</v>
      </c>
      <c r="E33" s="395" t="s">
        <v>268</v>
      </c>
      <c r="F33" s="395" t="s">
        <v>281</v>
      </c>
      <c r="G33" s="397">
        <v>45</v>
      </c>
      <c r="H33" s="397">
        <v>45</v>
      </c>
      <c r="I33" s="397">
        <v>45</v>
      </c>
      <c r="J33" s="397">
        <v>45</v>
      </c>
      <c r="K33" s="398">
        <v>45</v>
      </c>
      <c r="L33" s="398" t="s">
        <v>270</v>
      </c>
      <c r="M33" s="399" t="s">
        <v>270</v>
      </c>
      <c r="N33" s="400">
        <v>45</v>
      </c>
      <c r="O33" s="401"/>
      <c r="P33" s="402"/>
      <c r="Q33" s="403"/>
    </row>
    <row r="34" spans="1:17" s="404" customFormat="1" ht="20.100000000000001" customHeight="1">
      <c r="A34" s="354"/>
      <c r="B34" s="394"/>
      <c r="C34" s="395" t="s">
        <v>218</v>
      </c>
      <c r="D34" s="395" t="s">
        <v>284</v>
      </c>
      <c r="E34" s="395" t="s">
        <v>268</v>
      </c>
      <c r="F34" s="395" t="s">
        <v>281</v>
      </c>
      <c r="G34" s="397">
        <v>66.14</v>
      </c>
      <c r="H34" s="397">
        <v>59.12</v>
      </c>
      <c r="I34" s="397">
        <v>59.68</v>
      </c>
      <c r="J34" s="397">
        <v>60.07</v>
      </c>
      <c r="K34" s="398">
        <v>59.1</v>
      </c>
      <c r="L34" s="398">
        <v>53.66</v>
      </c>
      <c r="M34" s="399">
        <v>77.78</v>
      </c>
      <c r="N34" s="400">
        <v>60.39</v>
      </c>
      <c r="O34" s="401"/>
      <c r="P34" s="402"/>
      <c r="Q34" s="403"/>
    </row>
    <row r="35" spans="1:17" s="404" customFormat="1" ht="20.100000000000001" customHeight="1" thickBot="1">
      <c r="A35" s="354"/>
      <c r="B35" s="406"/>
      <c r="C35" s="407" t="s">
        <v>218</v>
      </c>
      <c r="D35" s="407" t="s">
        <v>285</v>
      </c>
      <c r="E35" s="407" t="s">
        <v>268</v>
      </c>
      <c r="F35" s="407" t="s">
        <v>281</v>
      </c>
      <c r="G35" s="408">
        <v>130.52000000000001</v>
      </c>
      <c r="H35" s="408">
        <v>129.25</v>
      </c>
      <c r="I35" s="408">
        <v>128.34</v>
      </c>
      <c r="J35" s="408">
        <v>128.34</v>
      </c>
      <c r="K35" s="408">
        <v>128.34</v>
      </c>
      <c r="L35" s="408" t="s">
        <v>270</v>
      </c>
      <c r="M35" s="409" t="s">
        <v>270</v>
      </c>
      <c r="N35" s="410">
        <v>129.15</v>
      </c>
      <c r="O35" s="402"/>
      <c r="P35" s="402"/>
      <c r="Q35" s="403"/>
    </row>
    <row r="36" spans="1:17" s="415" customFormat="1" ht="18.75" customHeight="1">
      <c r="A36" s="411"/>
      <c r="B36" s="412"/>
      <c r="C36" s="357"/>
      <c r="D36" s="412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413"/>
      <c r="P36" s="414"/>
      <c r="Q36" s="413"/>
    </row>
    <row r="37" spans="1:17" ht="15" customHeight="1">
      <c r="B37" s="375" t="s">
        <v>286</v>
      </c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7"/>
      <c r="Q37" s="413"/>
    </row>
    <row r="38" spans="1:17" ht="4.5" customHeight="1" thickBot="1">
      <c r="B38" s="373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7"/>
      <c r="Q38" s="413"/>
    </row>
    <row r="39" spans="1:17" ht="27" customHeight="1">
      <c r="B39" s="378" t="s">
        <v>139</v>
      </c>
      <c r="C39" s="379" t="s">
        <v>257</v>
      </c>
      <c r="D39" s="380" t="s">
        <v>258</v>
      </c>
      <c r="E39" s="379" t="s">
        <v>259</v>
      </c>
      <c r="F39" s="380" t="s">
        <v>260</v>
      </c>
      <c r="G39" s="418" t="s">
        <v>261</v>
      </c>
      <c r="H39" s="384"/>
      <c r="I39" s="419"/>
      <c r="J39" s="384" t="s">
        <v>262</v>
      </c>
      <c r="K39" s="384"/>
      <c r="L39" s="384"/>
      <c r="M39" s="384"/>
      <c r="N39" s="385"/>
      <c r="O39" s="386"/>
      <c r="Q39" s="413"/>
    </row>
    <row r="40" spans="1:17" ht="19.7" customHeight="1">
      <c r="B40" s="387"/>
      <c r="C40" s="388"/>
      <c r="D40" s="389" t="s">
        <v>263</v>
      </c>
      <c r="E40" s="388"/>
      <c r="F40" s="389" t="s">
        <v>287</v>
      </c>
      <c r="G40" s="390">
        <f t="shared" ref="G40:N40" si="1">G13</f>
        <v>43892</v>
      </c>
      <c r="H40" s="390">
        <f t="shared" si="1"/>
        <v>43893</v>
      </c>
      <c r="I40" s="390">
        <f t="shared" si="1"/>
        <v>43894</v>
      </c>
      <c r="J40" s="390">
        <f t="shared" si="1"/>
        <v>43895</v>
      </c>
      <c r="K40" s="390">
        <f t="shared" si="1"/>
        <v>43896</v>
      </c>
      <c r="L40" s="390">
        <f t="shared" si="1"/>
        <v>43897</v>
      </c>
      <c r="M40" s="420">
        <f t="shared" si="1"/>
        <v>43898</v>
      </c>
      <c r="N40" s="421" t="str">
        <f t="shared" si="1"/>
        <v>PMPS</v>
      </c>
      <c r="O40" s="393"/>
      <c r="Q40" s="413"/>
    </row>
    <row r="41" spans="1:17" s="404" customFormat="1" ht="20.100000000000001" customHeight="1">
      <c r="A41" s="354"/>
      <c r="B41" s="394" t="s">
        <v>288</v>
      </c>
      <c r="C41" s="395" t="s">
        <v>289</v>
      </c>
      <c r="D41" s="395" t="s">
        <v>290</v>
      </c>
      <c r="E41" s="395" t="s">
        <v>268</v>
      </c>
      <c r="F41" s="395" t="s">
        <v>291</v>
      </c>
      <c r="G41" s="397">
        <v>107.83</v>
      </c>
      <c r="H41" s="397">
        <v>107.83</v>
      </c>
      <c r="I41" s="397">
        <v>107.83</v>
      </c>
      <c r="J41" s="397">
        <v>107.83</v>
      </c>
      <c r="K41" s="398">
        <v>107.83</v>
      </c>
      <c r="L41" s="398" t="s">
        <v>270</v>
      </c>
      <c r="M41" s="399" t="s">
        <v>270</v>
      </c>
      <c r="N41" s="400">
        <v>107.83</v>
      </c>
      <c r="O41" s="401"/>
      <c r="P41" s="402"/>
      <c r="Q41" s="403"/>
    </row>
    <row r="42" spans="1:17" s="404" customFormat="1" ht="20.100000000000001" customHeight="1">
      <c r="A42" s="354"/>
      <c r="B42" s="394"/>
      <c r="C42" s="395" t="s">
        <v>166</v>
      </c>
      <c r="D42" s="395" t="s">
        <v>290</v>
      </c>
      <c r="E42" s="395" t="s">
        <v>268</v>
      </c>
      <c r="F42" s="395" t="s">
        <v>291</v>
      </c>
      <c r="G42" s="397">
        <v>86.28</v>
      </c>
      <c r="H42" s="397">
        <v>81.38</v>
      </c>
      <c r="I42" s="397">
        <v>86.54</v>
      </c>
      <c r="J42" s="397" t="s">
        <v>270</v>
      </c>
      <c r="K42" s="398">
        <v>87.3</v>
      </c>
      <c r="L42" s="398" t="s">
        <v>270</v>
      </c>
      <c r="M42" s="399" t="s">
        <v>270</v>
      </c>
      <c r="N42" s="400">
        <v>85.71</v>
      </c>
      <c r="O42" s="401"/>
      <c r="P42" s="402"/>
      <c r="Q42" s="403"/>
    </row>
    <row r="43" spans="1:17" s="404" customFormat="1" ht="20.100000000000001" customHeight="1">
      <c r="A43" s="354"/>
      <c r="B43" s="394"/>
      <c r="C43" s="395" t="s">
        <v>289</v>
      </c>
      <c r="D43" s="395" t="s">
        <v>292</v>
      </c>
      <c r="E43" s="395" t="s">
        <v>268</v>
      </c>
      <c r="F43" s="395" t="s">
        <v>291</v>
      </c>
      <c r="G43" s="397">
        <v>99.32</v>
      </c>
      <c r="H43" s="397">
        <v>99.32</v>
      </c>
      <c r="I43" s="397">
        <v>99.32</v>
      </c>
      <c r="J43" s="397">
        <v>99.32</v>
      </c>
      <c r="K43" s="398">
        <v>99.32</v>
      </c>
      <c r="L43" s="398" t="s">
        <v>270</v>
      </c>
      <c r="M43" s="399" t="s">
        <v>270</v>
      </c>
      <c r="N43" s="400">
        <v>99.31</v>
      </c>
      <c r="O43" s="401"/>
      <c r="P43" s="402"/>
      <c r="Q43" s="403"/>
    </row>
    <row r="44" spans="1:17" s="404" customFormat="1" ht="20.100000000000001" customHeight="1">
      <c r="A44" s="354"/>
      <c r="B44" s="394"/>
      <c r="C44" s="395" t="s">
        <v>153</v>
      </c>
      <c r="D44" s="395" t="s">
        <v>292</v>
      </c>
      <c r="E44" s="395" t="s">
        <v>268</v>
      </c>
      <c r="F44" s="395" t="s">
        <v>291</v>
      </c>
      <c r="G44" s="397">
        <v>54.48</v>
      </c>
      <c r="H44" s="397">
        <v>54.25</v>
      </c>
      <c r="I44" s="397">
        <v>54.55</v>
      </c>
      <c r="J44" s="397">
        <v>53.7</v>
      </c>
      <c r="K44" s="398">
        <v>54.11</v>
      </c>
      <c r="L44" s="398" t="s">
        <v>270</v>
      </c>
      <c r="M44" s="399" t="s">
        <v>270</v>
      </c>
      <c r="N44" s="400">
        <v>54.23</v>
      </c>
      <c r="O44" s="401"/>
      <c r="P44" s="402"/>
      <c r="Q44" s="403"/>
    </row>
    <row r="45" spans="1:17" s="404" customFormat="1" ht="20.100000000000001" customHeight="1">
      <c r="A45" s="354"/>
      <c r="B45" s="394"/>
      <c r="C45" s="395" t="s">
        <v>166</v>
      </c>
      <c r="D45" s="395" t="s">
        <v>292</v>
      </c>
      <c r="E45" s="395" t="s">
        <v>268</v>
      </c>
      <c r="F45" s="395" t="s">
        <v>291</v>
      </c>
      <c r="G45" s="397">
        <v>68.7</v>
      </c>
      <c r="H45" s="397">
        <v>68.739999999999995</v>
      </c>
      <c r="I45" s="397">
        <v>64.61</v>
      </c>
      <c r="J45" s="397">
        <v>66.17</v>
      </c>
      <c r="K45" s="398">
        <v>77.95</v>
      </c>
      <c r="L45" s="398" t="s">
        <v>270</v>
      </c>
      <c r="M45" s="399" t="s">
        <v>270</v>
      </c>
      <c r="N45" s="400">
        <v>68.36</v>
      </c>
      <c r="O45" s="401"/>
      <c r="P45" s="402"/>
      <c r="Q45" s="403"/>
    </row>
    <row r="46" spans="1:17" s="404" customFormat="1" ht="20.100000000000001" customHeight="1">
      <c r="A46" s="354"/>
      <c r="B46" s="394"/>
      <c r="C46" s="395" t="s">
        <v>289</v>
      </c>
      <c r="D46" s="395" t="s">
        <v>293</v>
      </c>
      <c r="E46" s="395" t="s">
        <v>268</v>
      </c>
      <c r="F46" s="395" t="s">
        <v>291</v>
      </c>
      <c r="G46" s="397">
        <v>89.96</v>
      </c>
      <c r="H46" s="397">
        <v>89.96</v>
      </c>
      <c r="I46" s="397">
        <v>89.96</v>
      </c>
      <c r="J46" s="397">
        <v>89.96</v>
      </c>
      <c r="K46" s="398">
        <v>89.96</v>
      </c>
      <c r="L46" s="398" t="s">
        <v>270</v>
      </c>
      <c r="M46" s="399" t="s">
        <v>270</v>
      </c>
      <c r="N46" s="400">
        <v>89.96</v>
      </c>
      <c r="O46" s="401"/>
      <c r="P46" s="402"/>
      <c r="Q46" s="403"/>
    </row>
    <row r="47" spans="1:17" s="404" customFormat="1" ht="20.100000000000001" customHeight="1">
      <c r="A47" s="354"/>
      <c r="B47" s="394"/>
      <c r="C47" s="395" t="s">
        <v>153</v>
      </c>
      <c r="D47" s="395" t="s">
        <v>293</v>
      </c>
      <c r="E47" s="395" t="s">
        <v>268</v>
      </c>
      <c r="F47" s="395" t="s">
        <v>291</v>
      </c>
      <c r="G47" s="397">
        <v>42.5</v>
      </c>
      <c r="H47" s="397">
        <v>42.5</v>
      </c>
      <c r="I47" s="397">
        <v>42.5</v>
      </c>
      <c r="J47" s="397">
        <v>42.5</v>
      </c>
      <c r="K47" s="398">
        <v>42.5</v>
      </c>
      <c r="L47" s="398" t="s">
        <v>270</v>
      </c>
      <c r="M47" s="399" t="s">
        <v>270</v>
      </c>
      <c r="N47" s="400">
        <v>42.5</v>
      </c>
      <c r="O47" s="401"/>
      <c r="P47" s="402"/>
      <c r="Q47" s="403"/>
    </row>
    <row r="48" spans="1:17" s="404" customFormat="1" ht="20.100000000000001" customHeight="1">
      <c r="A48" s="354"/>
      <c r="B48" s="394"/>
      <c r="C48" s="395" t="s">
        <v>153</v>
      </c>
      <c r="D48" s="395" t="s">
        <v>294</v>
      </c>
      <c r="E48" s="395" t="s">
        <v>268</v>
      </c>
      <c r="F48" s="395" t="s">
        <v>291</v>
      </c>
      <c r="G48" s="397">
        <v>49.5</v>
      </c>
      <c r="H48" s="397">
        <v>49.5</v>
      </c>
      <c r="I48" s="397">
        <v>49.5</v>
      </c>
      <c r="J48" s="397">
        <v>49.5</v>
      </c>
      <c r="K48" s="398">
        <v>49.5</v>
      </c>
      <c r="L48" s="398" t="s">
        <v>270</v>
      </c>
      <c r="M48" s="399" t="s">
        <v>270</v>
      </c>
      <c r="N48" s="400">
        <v>49.5</v>
      </c>
      <c r="O48" s="401"/>
      <c r="P48" s="402"/>
      <c r="Q48" s="403"/>
    </row>
    <row r="49" spans="1:17" s="404" customFormat="1" ht="20.100000000000001" customHeight="1">
      <c r="A49" s="354"/>
      <c r="B49" s="394"/>
      <c r="C49" s="395" t="s">
        <v>166</v>
      </c>
      <c r="D49" s="395" t="s">
        <v>294</v>
      </c>
      <c r="E49" s="395" t="s">
        <v>268</v>
      </c>
      <c r="F49" s="395" t="s">
        <v>291</v>
      </c>
      <c r="G49" s="397">
        <v>57.27</v>
      </c>
      <c r="H49" s="397">
        <v>107.98</v>
      </c>
      <c r="I49" s="397">
        <v>53.23</v>
      </c>
      <c r="J49" s="397">
        <v>119.32</v>
      </c>
      <c r="K49" s="398">
        <v>99.09</v>
      </c>
      <c r="L49" s="398" t="s">
        <v>270</v>
      </c>
      <c r="M49" s="399" t="s">
        <v>270</v>
      </c>
      <c r="N49" s="400">
        <v>88.4</v>
      </c>
      <c r="O49" s="401"/>
      <c r="P49" s="402"/>
      <c r="Q49" s="403"/>
    </row>
    <row r="50" spans="1:17" s="404" customFormat="1" ht="20.100000000000001" customHeight="1">
      <c r="A50" s="354"/>
      <c r="B50" s="394"/>
      <c r="C50" s="395" t="s">
        <v>289</v>
      </c>
      <c r="D50" s="395" t="s">
        <v>295</v>
      </c>
      <c r="E50" s="395" t="s">
        <v>268</v>
      </c>
      <c r="F50" s="395" t="s">
        <v>291</v>
      </c>
      <c r="G50" s="397">
        <v>106.11</v>
      </c>
      <c r="H50" s="397">
        <v>106.11</v>
      </c>
      <c r="I50" s="397">
        <v>106.11</v>
      </c>
      <c r="J50" s="397">
        <v>106.11</v>
      </c>
      <c r="K50" s="398">
        <v>106.11</v>
      </c>
      <c r="L50" s="398" t="s">
        <v>270</v>
      </c>
      <c r="M50" s="399" t="s">
        <v>270</v>
      </c>
      <c r="N50" s="400">
        <v>106.11</v>
      </c>
      <c r="O50" s="401"/>
      <c r="P50" s="402"/>
      <c r="Q50" s="403"/>
    </row>
    <row r="51" spans="1:17" s="404" customFormat="1" ht="20.100000000000001" customHeight="1">
      <c r="A51" s="354"/>
      <c r="B51" s="394"/>
      <c r="C51" s="395" t="s">
        <v>166</v>
      </c>
      <c r="D51" s="395" t="s">
        <v>296</v>
      </c>
      <c r="E51" s="395" t="s">
        <v>268</v>
      </c>
      <c r="F51" s="395" t="s">
        <v>291</v>
      </c>
      <c r="G51" s="397">
        <v>70</v>
      </c>
      <c r="H51" s="397">
        <v>70.260000000000005</v>
      </c>
      <c r="I51" s="397">
        <v>69.709999999999994</v>
      </c>
      <c r="J51" s="397">
        <v>80.88</v>
      </c>
      <c r="K51" s="398">
        <v>64.67</v>
      </c>
      <c r="L51" s="398" t="s">
        <v>270</v>
      </c>
      <c r="M51" s="399" t="s">
        <v>270</v>
      </c>
      <c r="N51" s="400">
        <v>77.41</v>
      </c>
      <c r="O51" s="401"/>
      <c r="P51" s="402"/>
      <c r="Q51" s="403"/>
    </row>
    <row r="52" spans="1:17" s="404" customFormat="1" ht="20.100000000000001" customHeight="1">
      <c r="A52" s="354"/>
      <c r="B52" s="394"/>
      <c r="C52" s="395" t="s">
        <v>289</v>
      </c>
      <c r="D52" s="395" t="s">
        <v>297</v>
      </c>
      <c r="E52" s="395" t="s">
        <v>268</v>
      </c>
      <c r="F52" s="395" t="s">
        <v>291</v>
      </c>
      <c r="G52" s="397">
        <v>100.42</v>
      </c>
      <c r="H52" s="397">
        <v>100.42</v>
      </c>
      <c r="I52" s="397">
        <v>100.42</v>
      </c>
      <c r="J52" s="397">
        <v>100.42</v>
      </c>
      <c r="K52" s="398">
        <v>100.42</v>
      </c>
      <c r="L52" s="398" t="s">
        <v>270</v>
      </c>
      <c r="M52" s="399" t="s">
        <v>270</v>
      </c>
      <c r="N52" s="400">
        <v>100.42</v>
      </c>
      <c r="O52" s="402"/>
      <c r="P52" s="402"/>
      <c r="Q52" s="403"/>
    </row>
    <row r="53" spans="1:17" s="404" customFormat="1" ht="20.100000000000001" customHeight="1">
      <c r="A53" s="354"/>
      <c r="B53" s="394"/>
      <c r="C53" s="395" t="s">
        <v>153</v>
      </c>
      <c r="D53" s="395" t="s">
        <v>297</v>
      </c>
      <c r="E53" s="395" t="s">
        <v>268</v>
      </c>
      <c r="F53" s="395" t="s">
        <v>291</v>
      </c>
      <c r="G53" s="397">
        <v>56.5</v>
      </c>
      <c r="H53" s="397">
        <v>56.5</v>
      </c>
      <c r="I53" s="397">
        <v>56.5</v>
      </c>
      <c r="J53" s="397">
        <v>56.5</v>
      </c>
      <c r="K53" s="398">
        <v>56.5</v>
      </c>
      <c r="L53" s="398" t="s">
        <v>270</v>
      </c>
      <c r="M53" s="399" t="s">
        <v>270</v>
      </c>
      <c r="N53" s="400">
        <v>56.5</v>
      </c>
      <c r="O53" s="402"/>
      <c r="P53" s="402"/>
      <c r="Q53" s="403"/>
    </row>
    <row r="54" spans="1:17" s="404" customFormat="1" ht="20.100000000000001" customHeight="1">
      <c r="A54" s="354"/>
      <c r="B54" s="405"/>
      <c r="C54" s="395" t="s">
        <v>166</v>
      </c>
      <c r="D54" s="395" t="s">
        <v>297</v>
      </c>
      <c r="E54" s="395" t="s">
        <v>268</v>
      </c>
      <c r="F54" s="395" t="s">
        <v>291</v>
      </c>
      <c r="G54" s="397">
        <v>75.02</v>
      </c>
      <c r="H54" s="397">
        <v>85.15</v>
      </c>
      <c r="I54" s="397">
        <v>83.5</v>
      </c>
      <c r="J54" s="397">
        <v>82.68</v>
      </c>
      <c r="K54" s="398">
        <v>97.44</v>
      </c>
      <c r="L54" s="398" t="s">
        <v>270</v>
      </c>
      <c r="M54" s="399" t="s">
        <v>270</v>
      </c>
      <c r="N54" s="400">
        <v>85.21</v>
      </c>
      <c r="O54" s="402"/>
      <c r="P54" s="402"/>
      <c r="Q54" s="403"/>
    </row>
    <row r="55" spans="1:17" s="404" customFormat="1" ht="20.100000000000001" customHeight="1">
      <c r="A55" s="354"/>
      <c r="B55" s="394" t="s">
        <v>298</v>
      </c>
      <c r="C55" s="395" t="s">
        <v>153</v>
      </c>
      <c r="D55" s="395" t="s">
        <v>299</v>
      </c>
      <c r="E55" s="395" t="s">
        <v>268</v>
      </c>
      <c r="F55" s="395" t="s">
        <v>300</v>
      </c>
      <c r="G55" s="397">
        <v>100.4</v>
      </c>
      <c r="H55" s="397">
        <v>100.42</v>
      </c>
      <c r="I55" s="397">
        <v>100.49</v>
      </c>
      <c r="J55" s="397">
        <v>100.38</v>
      </c>
      <c r="K55" s="398">
        <v>76.63</v>
      </c>
      <c r="L55" s="398" t="s">
        <v>270</v>
      </c>
      <c r="M55" s="399" t="s">
        <v>270</v>
      </c>
      <c r="N55" s="400">
        <v>92.44</v>
      </c>
      <c r="O55" s="401"/>
      <c r="P55" s="402"/>
      <c r="Q55" s="403"/>
    </row>
    <row r="56" spans="1:17" s="404" customFormat="1" ht="20.100000000000001" customHeight="1">
      <c r="A56" s="354"/>
      <c r="B56" s="394"/>
      <c r="C56" s="395" t="s">
        <v>166</v>
      </c>
      <c r="D56" s="395" t="s">
        <v>299</v>
      </c>
      <c r="E56" s="395" t="s">
        <v>268</v>
      </c>
      <c r="F56" s="395" t="s">
        <v>300</v>
      </c>
      <c r="G56" s="397">
        <v>79.84</v>
      </c>
      <c r="H56" s="397">
        <v>77.59</v>
      </c>
      <c r="I56" s="397">
        <v>79.44</v>
      </c>
      <c r="J56" s="397">
        <v>80</v>
      </c>
      <c r="K56" s="398">
        <v>79.41</v>
      </c>
      <c r="L56" s="398" t="s">
        <v>270</v>
      </c>
      <c r="M56" s="399" t="s">
        <v>270</v>
      </c>
      <c r="N56" s="400">
        <v>79.680000000000007</v>
      </c>
      <c r="O56" s="401"/>
      <c r="P56" s="402"/>
      <c r="Q56" s="403"/>
    </row>
    <row r="57" spans="1:17" s="404" customFormat="1" ht="20.100000000000001" customHeight="1">
      <c r="A57" s="354"/>
      <c r="B57" s="394"/>
      <c r="C57" s="395" t="s">
        <v>301</v>
      </c>
      <c r="D57" s="395" t="s">
        <v>302</v>
      </c>
      <c r="E57" s="395" t="s">
        <v>268</v>
      </c>
      <c r="F57" s="395" t="s">
        <v>303</v>
      </c>
      <c r="G57" s="397">
        <v>85</v>
      </c>
      <c r="H57" s="397">
        <v>85</v>
      </c>
      <c r="I57" s="397">
        <v>85</v>
      </c>
      <c r="J57" s="397">
        <v>85</v>
      </c>
      <c r="K57" s="398">
        <v>85</v>
      </c>
      <c r="L57" s="398" t="s">
        <v>270</v>
      </c>
      <c r="M57" s="399" t="s">
        <v>270</v>
      </c>
      <c r="N57" s="400">
        <v>85</v>
      </c>
      <c r="O57" s="401"/>
      <c r="P57" s="402"/>
      <c r="Q57" s="403"/>
    </row>
    <row r="58" spans="1:17" s="404" customFormat="1" ht="20.100000000000001" customHeight="1">
      <c r="A58" s="354"/>
      <c r="B58" s="394"/>
      <c r="C58" s="395" t="s">
        <v>153</v>
      </c>
      <c r="D58" s="395" t="s">
        <v>302</v>
      </c>
      <c r="E58" s="395" t="s">
        <v>268</v>
      </c>
      <c r="F58" s="395" t="s">
        <v>303</v>
      </c>
      <c r="G58" s="397">
        <v>82.72</v>
      </c>
      <c r="H58" s="397">
        <v>82.73</v>
      </c>
      <c r="I58" s="397">
        <v>82.14</v>
      </c>
      <c r="J58" s="397">
        <v>82.67</v>
      </c>
      <c r="K58" s="398">
        <v>82.47</v>
      </c>
      <c r="L58" s="398" t="s">
        <v>270</v>
      </c>
      <c r="M58" s="399" t="s">
        <v>270</v>
      </c>
      <c r="N58" s="400">
        <v>82.53</v>
      </c>
      <c r="O58" s="401"/>
      <c r="P58" s="402"/>
      <c r="Q58" s="403"/>
    </row>
    <row r="59" spans="1:17" s="404" customFormat="1" ht="20.100000000000001" customHeight="1" thickBot="1">
      <c r="A59" s="354"/>
      <c r="B59" s="406"/>
      <c r="C59" s="407" t="s">
        <v>166</v>
      </c>
      <c r="D59" s="407" t="s">
        <v>302</v>
      </c>
      <c r="E59" s="407" t="s">
        <v>268</v>
      </c>
      <c r="F59" s="407" t="s">
        <v>303</v>
      </c>
      <c r="G59" s="408">
        <v>68.25</v>
      </c>
      <c r="H59" s="408">
        <v>73.84</v>
      </c>
      <c r="I59" s="408">
        <v>76.28</v>
      </c>
      <c r="J59" s="408">
        <v>77.27</v>
      </c>
      <c r="K59" s="408">
        <v>83.67</v>
      </c>
      <c r="L59" s="408" t="s">
        <v>270</v>
      </c>
      <c r="M59" s="409" t="s">
        <v>270</v>
      </c>
      <c r="N59" s="410">
        <v>75.16</v>
      </c>
      <c r="O59" s="402"/>
      <c r="P59" s="402"/>
      <c r="Q59" s="403"/>
    </row>
    <row r="60" spans="1:17" ht="15.6" customHeight="1">
      <c r="B60" s="412"/>
      <c r="C60" s="357"/>
      <c r="D60" s="412"/>
      <c r="E60" s="357"/>
      <c r="F60" s="357"/>
      <c r="G60" s="357"/>
      <c r="H60" s="357"/>
      <c r="I60" s="357"/>
      <c r="J60" s="357"/>
      <c r="K60" s="357"/>
      <c r="L60" s="357"/>
      <c r="M60" s="422"/>
      <c r="N60" s="423"/>
      <c r="O60" s="424"/>
      <c r="Q60" s="413"/>
    </row>
    <row r="61" spans="1:17" ht="15" customHeight="1">
      <c r="B61" s="375" t="s">
        <v>304</v>
      </c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7"/>
      <c r="Q61" s="413"/>
    </row>
    <row r="62" spans="1:17" ht="4.5" customHeight="1" thickBot="1">
      <c r="B62" s="373"/>
      <c r="C62" s="416"/>
      <c r="D62" s="416"/>
      <c r="E62" s="416"/>
      <c r="F62" s="416"/>
      <c r="G62" s="416"/>
      <c r="H62" s="416"/>
      <c r="I62" s="416"/>
      <c r="J62" s="416"/>
      <c r="K62" s="416"/>
      <c r="L62" s="416"/>
      <c r="M62" s="416"/>
      <c r="N62" s="416"/>
      <c r="O62" s="417"/>
      <c r="Q62" s="413"/>
    </row>
    <row r="63" spans="1:17" ht="27" customHeight="1">
      <c r="B63" s="378" t="s">
        <v>139</v>
      </c>
      <c r="C63" s="379" t="s">
        <v>257</v>
      </c>
      <c r="D63" s="380" t="s">
        <v>258</v>
      </c>
      <c r="E63" s="379" t="s">
        <v>259</v>
      </c>
      <c r="F63" s="380" t="s">
        <v>260</v>
      </c>
      <c r="G63" s="418" t="s">
        <v>261</v>
      </c>
      <c r="H63" s="384"/>
      <c r="I63" s="419"/>
      <c r="J63" s="384" t="s">
        <v>262</v>
      </c>
      <c r="K63" s="384"/>
      <c r="L63" s="384"/>
      <c r="M63" s="384"/>
      <c r="N63" s="385"/>
      <c r="O63" s="386"/>
      <c r="Q63" s="413"/>
    </row>
    <row r="64" spans="1:17" ht="19.7" customHeight="1">
      <c r="B64" s="387"/>
      <c r="C64" s="388"/>
      <c r="D64" s="389" t="s">
        <v>263</v>
      </c>
      <c r="E64" s="388"/>
      <c r="F64" s="389"/>
      <c r="G64" s="390">
        <f t="shared" ref="G64:N64" si="2">G13</f>
        <v>43892</v>
      </c>
      <c r="H64" s="390">
        <f t="shared" si="2"/>
        <v>43893</v>
      </c>
      <c r="I64" s="390">
        <f t="shared" si="2"/>
        <v>43894</v>
      </c>
      <c r="J64" s="390">
        <f t="shared" si="2"/>
        <v>43895</v>
      </c>
      <c r="K64" s="390">
        <f t="shared" si="2"/>
        <v>43896</v>
      </c>
      <c r="L64" s="390">
        <f t="shared" si="2"/>
        <v>43897</v>
      </c>
      <c r="M64" s="420">
        <f t="shared" si="2"/>
        <v>43898</v>
      </c>
      <c r="N64" s="421" t="str">
        <f t="shared" si="2"/>
        <v>PMPS</v>
      </c>
      <c r="O64" s="393"/>
      <c r="Q64" s="413"/>
    </row>
    <row r="65" spans="1:17" s="404" customFormat="1" ht="20.100000000000001" customHeight="1" thickBot="1">
      <c r="A65" s="354"/>
      <c r="B65" s="406" t="s">
        <v>305</v>
      </c>
      <c r="C65" s="407" t="s">
        <v>174</v>
      </c>
      <c r="D65" s="407" t="s">
        <v>306</v>
      </c>
      <c r="E65" s="407" t="s">
        <v>307</v>
      </c>
      <c r="F65" s="407" t="s">
        <v>307</v>
      </c>
      <c r="G65" s="408">
        <v>285</v>
      </c>
      <c r="H65" s="408">
        <v>295</v>
      </c>
      <c r="I65" s="408">
        <v>295</v>
      </c>
      <c r="J65" s="408">
        <v>295</v>
      </c>
      <c r="K65" s="408">
        <v>295</v>
      </c>
      <c r="L65" s="408">
        <v>295</v>
      </c>
      <c r="M65" s="409" t="s">
        <v>270</v>
      </c>
      <c r="N65" s="410">
        <v>293.55</v>
      </c>
      <c r="O65" s="402"/>
      <c r="P65" s="402"/>
      <c r="Q65" s="403"/>
    </row>
    <row r="66" spans="1:17" ht="15.6" customHeight="1">
      <c r="B66" s="412"/>
      <c r="C66" s="357"/>
      <c r="D66" s="412"/>
      <c r="E66" s="357"/>
      <c r="F66" s="357"/>
      <c r="G66" s="357"/>
      <c r="H66" s="357"/>
      <c r="I66" s="357"/>
      <c r="J66" s="357"/>
      <c r="K66" s="357"/>
      <c r="L66" s="357"/>
      <c r="M66" s="422"/>
      <c r="N66" s="105" t="s">
        <v>54</v>
      </c>
      <c r="O66" s="424"/>
      <c r="Q66" s="413"/>
    </row>
    <row r="67" spans="1:17" ht="22.5" customHeight="1"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  <c r="M67" s="373"/>
      <c r="N67" s="373"/>
      <c r="O67" s="364"/>
      <c r="Q67" s="413"/>
    </row>
    <row r="68" spans="1:17" ht="27.75" customHeight="1">
      <c r="B68" s="425"/>
      <c r="C68" s="425"/>
      <c r="D68" s="425"/>
      <c r="E68" s="425"/>
      <c r="F68" s="425"/>
      <c r="G68" s="426"/>
      <c r="H68" s="425"/>
      <c r="I68" s="425"/>
      <c r="J68" s="425"/>
      <c r="K68" s="425"/>
      <c r="L68" s="425"/>
      <c r="M68" s="425"/>
      <c r="N68" s="425"/>
      <c r="O68" s="374"/>
      <c r="Q68" s="413"/>
    </row>
    <row r="69" spans="1:17">
      <c r="M69" s="259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zoomScale="70" zoomScaleNormal="70" zoomScaleSheetLayoutView="100" workbookViewId="0"/>
  </sheetViews>
  <sheetFormatPr baseColWidth="10" defaultColWidth="12.5703125" defaultRowHeight="15.75"/>
  <cols>
    <col min="1" max="1" width="2.7109375" style="427" customWidth="1"/>
    <col min="2" max="2" width="38.7109375" style="428" customWidth="1"/>
    <col min="3" max="3" width="12.7109375" style="428" customWidth="1"/>
    <col min="4" max="4" width="55.7109375" style="428" customWidth="1"/>
    <col min="5" max="5" width="7.7109375" style="428" customWidth="1"/>
    <col min="6" max="6" width="21.7109375" style="428" customWidth="1"/>
    <col min="7" max="7" width="60.7109375" style="428" customWidth="1"/>
    <col min="8" max="8" width="3.140625" style="356" customWidth="1"/>
    <col min="9" max="9" width="9.28515625" style="356" customWidth="1"/>
    <col min="10" max="10" width="10.85546875" style="356" bestFit="1" customWidth="1"/>
    <col min="11" max="11" width="12.5703125" style="356"/>
    <col min="12" max="13" width="14.7109375" style="356" bestFit="1" customWidth="1"/>
    <col min="14" max="14" width="12.85546875" style="356" bestFit="1" customWidth="1"/>
    <col min="15" max="16384" width="12.5703125" style="356"/>
  </cols>
  <sheetData>
    <row r="1" spans="1:10" ht="11.25" customHeight="1"/>
    <row r="2" spans="1:10">
      <c r="G2" s="359"/>
      <c r="H2" s="360"/>
    </row>
    <row r="3" spans="1:10" ht="8.25" customHeight="1">
      <c r="H3" s="360"/>
    </row>
    <row r="4" spans="1:10" ht="1.5" customHeight="1" thickBot="1">
      <c r="H4" s="360"/>
    </row>
    <row r="5" spans="1:10" ht="26.25" customHeight="1" thickBot="1">
      <c r="B5" s="429" t="s">
        <v>308</v>
      </c>
      <c r="C5" s="430"/>
      <c r="D5" s="430"/>
      <c r="E5" s="430"/>
      <c r="F5" s="430"/>
      <c r="G5" s="431"/>
      <c r="H5" s="362"/>
    </row>
    <row r="6" spans="1:10" ht="15" customHeight="1">
      <c r="B6" s="432"/>
      <c r="C6" s="432"/>
      <c r="D6" s="432"/>
      <c r="E6" s="432"/>
      <c r="F6" s="432"/>
      <c r="G6" s="432"/>
      <c r="H6" s="364"/>
    </row>
    <row r="7" spans="1:10" ht="33.6" customHeight="1">
      <c r="B7" s="433" t="s">
        <v>309</v>
      </c>
      <c r="C7" s="433"/>
      <c r="D7" s="433"/>
      <c r="E7" s="433"/>
      <c r="F7" s="433"/>
      <c r="G7" s="433"/>
      <c r="H7" s="364"/>
    </row>
    <row r="8" spans="1:10" ht="27" customHeight="1">
      <c r="B8" s="434" t="s">
        <v>310</v>
      </c>
      <c r="C8" s="435"/>
      <c r="D8" s="435"/>
      <c r="E8" s="435"/>
      <c r="F8" s="435"/>
      <c r="G8" s="435"/>
      <c r="H8" s="364"/>
    </row>
    <row r="9" spans="1:10" ht="9" customHeight="1">
      <c r="B9" s="436"/>
      <c r="C9" s="437"/>
      <c r="D9" s="437"/>
      <c r="E9" s="437"/>
      <c r="F9" s="437"/>
      <c r="G9" s="437"/>
      <c r="H9" s="364"/>
    </row>
    <row r="10" spans="1:10" s="404" customFormat="1" ht="21" customHeight="1">
      <c r="A10" s="427"/>
      <c r="B10" s="438" t="s">
        <v>256</v>
      </c>
      <c r="C10" s="438"/>
      <c r="D10" s="438"/>
      <c r="E10" s="438"/>
      <c r="F10" s="438"/>
      <c r="G10" s="438"/>
      <c r="H10" s="439"/>
    </row>
    <row r="11" spans="1:10" ht="3.75" customHeight="1" thickBot="1">
      <c r="B11" s="440"/>
      <c r="C11" s="441"/>
      <c r="D11" s="441"/>
      <c r="E11" s="441"/>
      <c r="F11" s="441"/>
      <c r="G11" s="441"/>
      <c r="H11" s="417"/>
    </row>
    <row r="12" spans="1:10" ht="30" customHeight="1">
      <c r="B12" s="378" t="s">
        <v>139</v>
      </c>
      <c r="C12" s="379" t="s">
        <v>257</v>
      </c>
      <c r="D12" s="380" t="s">
        <v>258</v>
      </c>
      <c r="E12" s="379" t="s">
        <v>259</v>
      </c>
      <c r="F12" s="380" t="s">
        <v>260</v>
      </c>
      <c r="G12" s="442" t="s">
        <v>311</v>
      </c>
      <c r="H12" s="386"/>
    </row>
    <row r="13" spans="1:10" ht="30" customHeight="1">
      <c r="B13" s="387"/>
      <c r="C13" s="388"/>
      <c r="D13" s="443" t="s">
        <v>263</v>
      </c>
      <c r="E13" s="388"/>
      <c r="F13" s="389"/>
      <c r="G13" s="444" t="s">
        <v>312</v>
      </c>
      <c r="H13" s="393"/>
    </row>
    <row r="14" spans="1:10" s="452" customFormat="1" ht="30" customHeight="1">
      <c r="A14" s="445"/>
      <c r="B14" s="446" t="s">
        <v>265</v>
      </c>
      <c r="C14" s="447" t="s">
        <v>313</v>
      </c>
      <c r="D14" s="447" t="s">
        <v>314</v>
      </c>
      <c r="E14" s="447" t="s">
        <v>268</v>
      </c>
      <c r="F14" s="448" t="s">
        <v>315</v>
      </c>
      <c r="G14" s="449">
        <v>102.09</v>
      </c>
      <c r="H14" s="402"/>
      <c r="I14" s="450"/>
      <c r="J14" s="451"/>
    </row>
    <row r="15" spans="1:10" s="452" customFormat="1" ht="30" customHeight="1">
      <c r="A15" s="445"/>
      <c r="B15" s="446" t="s">
        <v>271</v>
      </c>
      <c r="C15" s="447" t="s">
        <v>313</v>
      </c>
      <c r="D15" s="447" t="s">
        <v>314</v>
      </c>
      <c r="E15" s="447" t="s">
        <v>268</v>
      </c>
      <c r="F15" s="448" t="s">
        <v>274</v>
      </c>
      <c r="G15" s="449">
        <v>126.78</v>
      </c>
      <c r="H15" s="402"/>
      <c r="I15" s="450"/>
      <c r="J15" s="451"/>
    </row>
    <row r="16" spans="1:10" s="404" customFormat="1" ht="30" customHeight="1">
      <c r="A16" s="427"/>
      <c r="B16" s="453" t="s">
        <v>279</v>
      </c>
      <c r="C16" s="454" t="s">
        <v>313</v>
      </c>
      <c r="D16" s="454" t="s">
        <v>316</v>
      </c>
      <c r="E16" s="454" t="s">
        <v>268</v>
      </c>
      <c r="F16" s="455" t="s">
        <v>281</v>
      </c>
      <c r="G16" s="456">
        <v>54.29</v>
      </c>
      <c r="H16" s="402"/>
      <c r="I16" s="450"/>
      <c r="J16" s="451"/>
    </row>
    <row r="17" spans="1:14" s="404" customFormat="1" ht="30" customHeight="1">
      <c r="A17" s="427"/>
      <c r="B17" s="457"/>
      <c r="C17" s="454" t="s">
        <v>313</v>
      </c>
      <c r="D17" s="454" t="s">
        <v>280</v>
      </c>
      <c r="E17" s="454" t="s">
        <v>268</v>
      </c>
      <c r="F17" s="455" t="s">
        <v>281</v>
      </c>
      <c r="G17" s="456">
        <v>73.78</v>
      </c>
      <c r="H17" s="402"/>
      <c r="I17" s="450"/>
      <c r="J17" s="451"/>
    </row>
    <row r="18" spans="1:14" s="404" customFormat="1" ht="30" customHeight="1">
      <c r="A18" s="427"/>
      <c r="B18" s="457"/>
      <c r="C18" s="454" t="s">
        <v>313</v>
      </c>
      <c r="D18" s="454" t="s">
        <v>283</v>
      </c>
      <c r="E18" s="454" t="s">
        <v>268</v>
      </c>
      <c r="F18" s="455" t="s">
        <v>281</v>
      </c>
      <c r="G18" s="456">
        <v>55.78</v>
      </c>
      <c r="H18" s="402"/>
      <c r="I18" s="450"/>
      <c r="J18" s="451"/>
    </row>
    <row r="19" spans="1:14" s="452" customFormat="1" ht="30" customHeight="1" thickBot="1">
      <c r="A19" s="445"/>
      <c r="B19" s="406"/>
      <c r="C19" s="458" t="s">
        <v>313</v>
      </c>
      <c r="D19" s="458" t="s">
        <v>284</v>
      </c>
      <c r="E19" s="458" t="s">
        <v>268</v>
      </c>
      <c r="F19" s="458" t="s">
        <v>281</v>
      </c>
      <c r="G19" s="459">
        <v>58.28</v>
      </c>
      <c r="H19" s="402"/>
      <c r="I19" s="450"/>
      <c r="J19" s="451"/>
    </row>
    <row r="20" spans="1:14" s="452" customFormat="1" ht="50.25" customHeight="1">
      <c r="A20" s="460"/>
      <c r="B20" s="461"/>
      <c r="C20" s="462"/>
      <c r="D20" s="461"/>
      <c r="E20" s="462"/>
      <c r="F20" s="462"/>
      <c r="G20" s="462"/>
      <c r="H20" s="402"/>
      <c r="I20" s="463"/>
      <c r="J20" s="464"/>
      <c r="N20" s="465"/>
    </row>
    <row r="21" spans="1:14" s="404" customFormat="1" ht="15" customHeight="1">
      <c r="A21" s="427"/>
      <c r="B21" s="466" t="s">
        <v>286</v>
      </c>
      <c r="C21" s="466"/>
      <c r="D21" s="466"/>
      <c r="E21" s="466"/>
      <c r="F21" s="466"/>
      <c r="G21" s="466"/>
      <c r="H21" s="439"/>
    </row>
    <row r="22" spans="1:14" s="404" customFormat="1" ht="4.5" customHeight="1" thickBot="1">
      <c r="A22" s="427"/>
      <c r="B22" s="467"/>
      <c r="C22" s="468"/>
      <c r="D22" s="468"/>
      <c r="E22" s="468"/>
      <c r="F22" s="468"/>
      <c r="G22" s="468"/>
      <c r="H22" s="469"/>
    </row>
    <row r="23" spans="1:14" s="404" customFormat="1" ht="30" customHeight="1">
      <c r="A23" s="427"/>
      <c r="B23" s="470" t="s">
        <v>139</v>
      </c>
      <c r="C23" s="471" t="s">
        <v>257</v>
      </c>
      <c r="D23" s="472" t="s">
        <v>258</v>
      </c>
      <c r="E23" s="471" t="s">
        <v>259</v>
      </c>
      <c r="F23" s="472" t="s">
        <v>260</v>
      </c>
      <c r="G23" s="473" t="s">
        <v>311</v>
      </c>
      <c r="H23" s="474"/>
    </row>
    <row r="24" spans="1:14" s="404" customFormat="1" ht="30" customHeight="1">
      <c r="A24" s="427"/>
      <c r="B24" s="475"/>
      <c r="C24" s="476"/>
      <c r="D24" s="443" t="s">
        <v>263</v>
      </c>
      <c r="E24" s="476"/>
      <c r="F24" s="443" t="s">
        <v>287</v>
      </c>
      <c r="G24" s="444" t="str">
        <f>$G$13</f>
        <v>Semana 10 - 2020: 02/03 - 08/03</v>
      </c>
      <c r="H24" s="477"/>
    </row>
    <row r="25" spans="1:14" s="404" customFormat="1" ht="30" customHeight="1">
      <c r="A25" s="427"/>
      <c r="B25" s="457" t="s">
        <v>288</v>
      </c>
      <c r="C25" s="454" t="s">
        <v>313</v>
      </c>
      <c r="D25" s="454" t="s">
        <v>290</v>
      </c>
      <c r="E25" s="454" t="s">
        <v>268</v>
      </c>
      <c r="F25" s="455" t="s">
        <v>291</v>
      </c>
      <c r="G25" s="478">
        <v>90.13</v>
      </c>
      <c r="H25" s="402"/>
      <c r="I25" s="450"/>
      <c r="J25" s="451"/>
    </row>
    <row r="26" spans="1:14" s="404" customFormat="1" ht="30" customHeight="1">
      <c r="A26" s="427"/>
      <c r="B26" s="457"/>
      <c r="C26" s="454" t="s">
        <v>313</v>
      </c>
      <c r="D26" s="454" t="s">
        <v>317</v>
      </c>
      <c r="E26" s="454" t="s">
        <v>268</v>
      </c>
      <c r="F26" s="455" t="s">
        <v>318</v>
      </c>
      <c r="G26" s="478">
        <v>59.31</v>
      </c>
      <c r="H26" s="402"/>
      <c r="I26" s="450"/>
      <c r="J26" s="451"/>
    </row>
    <row r="27" spans="1:14" s="404" customFormat="1" ht="30" customHeight="1">
      <c r="A27" s="427"/>
      <c r="B27" s="457"/>
      <c r="C27" s="454" t="s">
        <v>313</v>
      </c>
      <c r="D27" s="454" t="s">
        <v>293</v>
      </c>
      <c r="E27" s="454" t="s">
        <v>268</v>
      </c>
      <c r="F27" s="455" t="s">
        <v>318</v>
      </c>
      <c r="G27" s="478">
        <v>49.62</v>
      </c>
      <c r="H27" s="402"/>
      <c r="I27" s="450"/>
      <c r="J27" s="451"/>
    </row>
    <row r="28" spans="1:14" s="404" customFormat="1" ht="30" customHeight="1">
      <c r="A28" s="427"/>
      <c r="B28" s="479"/>
      <c r="C28" s="454" t="s">
        <v>313</v>
      </c>
      <c r="D28" s="454" t="s">
        <v>319</v>
      </c>
      <c r="E28" s="454" t="s">
        <v>268</v>
      </c>
      <c r="F28" s="454" t="s">
        <v>318</v>
      </c>
      <c r="G28" s="478">
        <v>62.94</v>
      </c>
      <c r="H28" s="402"/>
      <c r="I28" s="450"/>
      <c r="J28" s="451"/>
    </row>
    <row r="29" spans="1:14" s="404" customFormat="1" ht="30" customHeight="1">
      <c r="A29" s="427"/>
      <c r="B29" s="453" t="s">
        <v>298</v>
      </c>
      <c r="C29" s="454" t="s">
        <v>313</v>
      </c>
      <c r="D29" s="454" t="s">
        <v>299</v>
      </c>
      <c r="E29" s="454" t="s">
        <v>268</v>
      </c>
      <c r="F29" s="455" t="s">
        <v>300</v>
      </c>
      <c r="G29" s="478">
        <v>88.19</v>
      </c>
      <c r="H29" s="402"/>
      <c r="I29" s="450"/>
      <c r="J29" s="451"/>
    </row>
    <row r="30" spans="1:14" s="452" customFormat="1" ht="30" customHeight="1" thickBot="1">
      <c r="A30" s="445"/>
      <c r="B30" s="406"/>
      <c r="C30" s="458" t="s">
        <v>313</v>
      </c>
      <c r="D30" s="458" t="s">
        <v>302</v>
      </c>
      <c r="E30" s="458" t="s">
        <v>268</v>
      </c>
      <c r="F30" s="458" t="s">
        <v>320</v>
      </c>
      <c r="G30" s="480">
        <v>81.94</v>
      </c>
      <c r="H30" s="402"/>
      <c r="I30" s="450"/>
      <c r="J30" s="451"/>
    </row>
    <row r="31" spans="1:14" ht="15.6" customHeight="1">
      <c r="B31" s="412"/>
      <c r="C31" s="357"/>
      <c r="D31" s="412"/>
      <c r="E31" s="357"/>
      <c r="F31" s="357"/>
      <c r="G31" s="357"/>
      <c r="H31" s="424"/>
    </row>
    <row r="32" spans="1:14" s="404" customFormat="1" ht="15" customHeight="1">
      <c r="A32" s="427"/>
      <c r="B32" s="466" t="s">
        <v>304</v>
      </c>
      <c r="C32" s="466"/>
      <c r="D32" s="466"/>
      <c r="E32" s="466"/>
      <c r="F32" s="466"/>
      <c r="G32" s="466"/>
      <c r="H32" s="439"/>
    </row>
    <row r="33" spans="1:10" s="404" customFormat="1" ht="4.5" customHeight="1" thickBot="1">
      <c r="A33" s="427"/>
      <c r="B33" s="467"/>
      <c r="C33" s="468"/>
      <c r="D33" s="468"/>
      <c r="E33" s="468"/>
      <c r="F33" s="468"/>
      <c r="G33" s="468"/>
      <c r="H33" s="469"/>
    </row>
    <row r="34" spans="1:10" s="404" customFormat="1" ht="30" customHeight="1">
      <c r="A34" s="427"/>
      <c r="B34" s="470" t="s">
        <v>139</v>
      </c>
      <c r="C34" s="471" t="s">
        <v>257</v>
      </c>
      <c r="D34" s="472" t="s">
        <v>258</v>
      </c>
      <c r="E34" s="471" t="s">
        <v>259</v>
      </c>
      <c r="F34" s="472" t="s">
        <v>260</v>
      </c>
      <c r="G34" s="473" t="s">
        <v>311</v>
      </c>
      <c r="H34" s="474"/>
    </row>
    <row r="35" spans="1:10" s="404" customFormat="1" ht="30" customHeight="1">
      <c r="A35" s="427"/>
      <c r="B35" s="475"/>
      <c r="C35" s="476"/>
      <c r="D35" s="443" t="s">
        <v>263</v>
      </c>
      <c r="E35" s="476"/>
      <c r="F35" s="443"/>
      <c r="G35" s="444" t="str">
        <f>$G$13</f>
        <v>Semana 10 - 2020: 02/03 - 08/03</v>
      </c>
      <c r="H35" s="477"/>
    </row>
    <row r="36" spans="1:10" s="404" customFormat="1" ht="30" customHeight="1" thickBot="1">
      <c r="A36" s="427"/>
      <c r="B36" s="481" t="s">
        <v>305</v>
      </c>
      <c r="C36" s="482" t="s">
        <v>313</v>
      </c>
      <c r="D36" s="482" t="s">
        <v>306</v>
      </c>
      <c r="E36" s="482" t="s">
        <v>307</v>
      </c>
      <c r="F36" s="482" t="s">
        <v>307</v>
      </c>
      <c r="G36" s="483">
        <v>293.55</v>
      </c>
      <c r="I36" s="450"/>
      <c r="J36" s="451"/>
    </row>
    <row r="37" spans="1:10" ht="15.6" customHeight="1">
      <c r="B37" s="484"/>
      <c r="C37" s="485"/>
      <c r="D37" s="484"/>
      <c r="E37" s="485"/>
      <c r="F37" s="485"/>
      <c r="G37" s="105" t="s">
        <v>54</v>
      </c>
      <c r="H37" s="424"/>
    </row>
    <row r="38" spans="1:10" ht="6" customHeight="1">
      <c r="B38" s="440"/>
      <c r="C38" s="440"/>
      <c r="D38" s="440"/>
      <c r="E38" s="440"/>
      <c r="F38" s="440"/>
      <c r="G38" s="440"/>
      <c r="H38" s="364"/>
    </row>
    <row r="39" spans="1:10" ht="3.75" customHeight="1">
      <c r="B39" s="486"/>
      <c r="C39" s="486"/>
      <c r="D39" s="486"/>
      <c r="E39" s="486"/>
      <c r="F39" s="486"/>
      <c r="G39" s="487" t="s">
        <v>321</v>
      </c>
      <c r="H39" s="374"/>
    </row>
    <row r="40" spans="1:10" ht="15.6" customHeight="1">
      <c r="B40" s="484"/>
      <c r="C40" s="485"/>
      <c r="D40" s="484"/>
      <c r="E40" s="485"/>
      <c r="F40" s="485"/>
      <c r="G40" s="485"/>
      <c r="H40" s="424"/>
    </row>
    <row r="41" spans="1:10">
      <c r="G41" s="356"/>
    </row>
    <row r="42" spans="1:10" ht="15">
      <c r="B42" s="488"/>
      <c r="C42" s="488"/>
      <c r="D42" s="488"/>
      <c r="E42" s="488"/>
      <c r="F42" s="488"/>
      <c r="G42" s="488"/>
    </row>
    <row r="43" spans="1:10" ht="15">
      <c r="B43" s="489"/>
      <c r="C43" s="489"/>
      <c r="D43" s="489"/>
      <c r="E43" s="489"/>
      <c r="F43" s="489"/>
      <c r="G43" s="489"/>
    </row>
  </sheetData>
  <mergeCells count="8">
    <mergeCell ref="B32:G32"/>
    <mergeCell ref="B42:G43"/>
    <mergeCell ref="B5:G5"/>
    <mergeCell ref="B6:G6"/>
    <mergeCell ref="B7:G7"/>
    <mergeCell ref="B8:G8"/>
    <mergeCell ref="B10:G10"/>
    <mergeCell ref="B21:G2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2"/>
  <sheetViews>
    <sheetView zoomScale="70" zoomScaleNormal="70" zoomScaleSheetLayoutView="75" workbookViewId="0"/>
  </sheetViews>
  <sheetFormatPr baseColWidth="10" defaultColWidth="12.5703125" defaultRowHeight="16.350000000000001" customHeight="1"/>
  <cols>
    <col min="1" max="1" width="2.7109375" style="499" customWidth="1"/>
    <col min="2" max="2" width="22.28515625" style="491" customWidth="1"/>
    <col min="3" max="3" width="16.5703125" style="491" bestFit="1" customWidth="1"/>
    <col min="4" max="4" width="42.7109375" style="491" bestFit="1" customWidth="1"/>
    <col min="5" max="5" width="10.140625" style="491" customWidth="1"/>
    <col min="6" max="6" width="15.28515625" style="491" customWidth="1"/>
    <col min="7" max="13" width="10.7109375" style="491" customWidth="1"/>
    <col min="14" max="14" width="14.7109375" style="491" customWidth="1"/>
    <col min="15" max="15" width="1.140625" style="356" customWidth="1"/>
    <col min="16" max="16" width="9.28515625" style="356" customWidth="1"/>
    <col min="17" max="17" width="12.5703125" style="356"/>
    <col min="18" max="18" width="10.85546875" style="356" bestFit="1" customWidth="1"/>
    <col min="19" max="16384" width="12.5703125" style="356"/>
  </cols>
  <sheetData>
    <row r="2" spans="2:18" ht="16.350000000000001" customHeight="1">
      <c r="B2" s="490"/>
      <c r="C2" s="490"/>
      <c r="D2" s="490"/>
      <c r="E2" s="490"/>
      <c r="F2" s="490"/>
      <c r="G2" s="490"/>
      <c r="K2" s="359"/>
      <c r="L2" s="359"/>
      <c r="M2" s="359"/>
      <c r="N2" s="359"/>
    </row>
    <row r="3" spans="2:18" ht="16.350000000000001" customHeight="1">
      <c r="B3" s="490"/>
      <c r="C3" s="490"/>
      <c r="D3" s="490"/>
      <c r="E3" s="490"/>
      <c r="F3" s="490"/>
      <c r="G3" s="490"/>
    </row>
    <row r="4" spans="2:18" ht="29.25" customHeight="1" thickBot="1">
      <c r="B4" s="363" t="s">
        <v>322</v>
      </c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</row>
    <row r="5" spans="2:18" ht="16.350000000000001" customHeight="1">
      <c r="B5" s="365" t="s">
        <v>323</v>
      </c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7"/>
    </row>
    <row r="6" spans="2:18" ht="16.350000000000001" customHeight="1" thickBot="1">
      <c r="B6" s="368" t="s">
        <v>254</v>
      </c>
      <c r="C6" s="369"/>
      <c r="D6" s="369"/>
      <c r="E6" s="369"/>
      <c r="F6" s="369"/>
      <c r="G6" s="369"/>
      <c r="H6" s="369"/>
      <c r="I6" s="369"/>
      <c r="J6" s="369"/>
      <c r="K6" s="369"/>
      <c r="L6" s="369"/>
      <c r="M6" s="369"/>
      <c r="N6" s="370"/>
    </row>
    <row r="7" spans="2:18" ht="16.350000000000001" customHeight="1">
      <c r="B7" s="432"/>
      <c r="C7" s="432"/>
      <c r="D7" s="432"/>
      <c r="E7" s="432"/>
      <c r="F7" s="432"/>
      <c r="G7" s="432"/>
      <c r="H7" s="432"/>
      <c r="I7" s="432"/>
      <c r="J7" s="432"/>
      <c r="K7" s="432"/>
      <c r="L7" s="432"/>
      <c r="M7" s="432"/>
      <c r="N7" s="432"/>
      <c r="Q7" s="355"/>
    </row>
    <row r="8" spans="2:18" ht="16.350000000000001" customHeight="1">
      <c r="B8" s="371" t="s">
        <v>255</v>
      </c>
      <c r="C8" s="371"/>
      <c r="D8" s="371"/>
      <c r="E8" s="371"/>
      <c r="F8" s="371"/>
      <c r="G8" s="371"/>
      <c r="H8" s="371"/>
      <c r="I8" s="371"/>
      <c r="J8" s="371"/>
      <c r="K8" s="371"/>
      <c r="L8" s="371"/>
      <c r="M8" s="371"/>
      <c r="N8" s="371"/>
    </row>
    <row r="9" spans="2:18" ht="29.25" customHeight="1">
      <c r="B9" s="432" t="s">
        <v>65</v>
      </c>
      <c r="C9" s="432"/>
      <c r="D9" s="432"/>
      <c r="E9" s="432"/>
      <c r="F9" s="432"/>
      <c r="G9" s="432"/>
      <c r="H9" s="432"/>
      <c r="I9" s="432"/>
      <c r="J9" s="432"/>
      <c r="K9" s="432"/>
      <c r="L9" s="432"/>
      <c r="M9" s="432"/>
      <c r="N9" s="432"/>
      <c r="P9" s="374"/>
      <c r="Q9" s="374"/>
    </row>
    <row r="10" spans="2:18" ht="3" customHeight="1" thickBot="1">
      <c r="P10" s="374"/>
      <c r="Q10" s="374"/>
    </row>
    <row r="11" spans="2:18" ht="22.15" customHeight="1">
      <c r="B11" s="378" t="s">
        <v>139</v>
      </c>
      <c r="C11" s="379" t="s">
        <v>257</v>
      </c>
      <c r="D11" s="380" t="s">
        <v>258</v>
      </c>
      <c r="E11" s="379" t="s">
        <v>259</v>
      </c>
      <c r="F11" s="380" t="s">
        <v>260</v>
      </c>
      <c r="G11" s="381" t="s">
        <v>261</v>
      </c>
      <c r="H11" s="382"/>
      <c r="I11" s="383"/>
      <c r="J11" s="382" t="s">
        <v>262</v>
      </c>
      <c r="K11" s="382"/>
      <c r="L11" s="384"/>
      <c r="M11" s="384"/>
      <c r="N11" s="385"/>
    </row>
    <row r="12" spans="2:18" ht="16.350000000000001" customHeight="1">
      <c r="B12" s="387"/>
      <c r="C12" s="388"/>
      <c r="D12" s="389" t="s">
        <v>263</v>
      </c>
      <c r="E12" s="388"/>
      <c r="F12" s="389"/>
      <c r="G12" s="390">
        <f>'[9]Pág. 14'!G13</f>
        <v>43892</v>
      </c>
      <c r="H12" s="390">
        <f>'[9]Pág. 14'!H13</f>
        <v>43893</v>
      </c>
      <c r="I12" s="390">
        <f>'[9]Pág. 14'!I13</f>
        <v>43894</v>
      </c>
      <c r="J12" s="390">
        <f>'[9]Pág. 14'!J13</f>
        <v>43895</v>
      </c>
      <c r="K12" s="390">
        <f>'[9]Pág. 14'!K13</f>
        <v>43896</v>
      </c>
      <c r="L12" s="390">
        <f>'[9]Pág. 14'!L13</f>
        <v>43897</v>
      </c>
      <c r="M12" s="420">
        <f>'[9]Pág. 14'!M13</f>
        <v>43898</v>
      </c>
      <c r="N12" s="421" t="s">
        <v>264</v>
      </c>
    </row>
    <row r="13" spans="2:18" ht="20.100000000000001" customHeight="1">
      <c r="B13" s="492" t="s">
        <v>324</v>
      </c>
      <c r="C13" s="493" t="s">
        <v>173</v>
      </c>
      <c r="D13" s="493" t="s">
        <v>325</v>
      </c>
      <c r="E13" s="493" t="s">
        <v>307</v>
      </c>
      <c r="F13" s="493" t="s">
        <v>326</v>
      </c>
      <c r="G13" s="494">
        <v>180</v>
      </c>
      <c r="H13" s="494">
        <v>180</v>
      </c>
      <c r="I13" s="494">
        <v>180</v>
      </c>
      <c r="J13" s="494">
        <v>180</v>
      </c>
      <c r="K13" s="494">
        <v>180</v>
      </c>
      <c r="L13" s="494" t="s">
        <v>270</v>
      </c>
      <c r="M13" s="495" t="s">
        <v>270</v>
      </c>
      <c r="N13" s="496">
        <v>180</v>
      </c>
      <c r="P13" s="402"/>
      <c r="Q13" s="403"/>
      <c r="R13" s="413"/>
    </row>
    <row r="14" spans="2:18" ht="20.100000000000001" customHeight="1">
      <c r="B14" s="492"/>
      <c r="C14" s="447" t="s">
        <v>176</v>
      </c>
      <c r="D14" s="447" t="s">
        <v>325</v>
      </c>
      <c r="E14" s="447" t="s">
        <v>307</v>
      </c>
      <c r="F14" s="447" t="s">
        <v>326</v>
      </c>
      <c r="G14" s="397">
        <v>180</v>
      </c>
      <c r="H14" s="397">
        <v>180</v>
      </c>
      <c r="I14" s="397">
        <v>180</v>
      </c>
      <c r="J14" s="397">
        <v>180</v>
      </c>
      <c r="K14" s="397">
        <v>180</v>
      </c>
      <c r="L14" s="397" t="s">
        <v>270</v>
      </c>
      <c r="M14" s="497" t="s">
        <v>270</v>
      </c>
      <c r="N14" s="498">
        <v>180</v>
      </c>
      <c r="P14" s="402"/>
      <c r="Q14" s="403"/>
      <c r="R14" s="413"/>
    </row>
    <row r="15" spans="2:18" ht="20.100000000000001" customHeight="1">
      <c r="B15" s="492"/>
      <c r="C15" s="447" t="s">
        <v>145</v>
      </c>
      <c r="D15" s="447" t="s">
        <v>327</v>
      </c>
      <c r="E15" s="447" t="s">
        <v>307</v>
      </c>
      <c r="F15" s="447" t="s">
        <v>328</v>
      </c>
      <c r="G15" s="397">
        <v>260</v>
      </c>
      <c r="H15" s="397">
        <v>260</v>
      </c>
      <c r="I15" s="397">
        <v>260</v>
      </c>
      <c r="J15" s="397">
        <v>260</v>
      </c>
      <c r="K15" s="397">
        <v>260</v>
      </c>
      <c r="L15" s="397" t="s">
        <v>270</v>
      </c>
      <c r="M15" s="497" t="s">
        <v>270</v>
      </c>
      <c r="N15" s="498">
        <v>260</v>
      </c>
      <c r="P15" s="402"/>
      <c r="Q15" s="403"/>
      <c r="R15" s="413"/>
    </row>
    <row r="16" spans="2:18" ht="20.100000000000001" customHeight="1">
      <c r="B16" s="492"/>
      <c r="C16" s="447" t="s">
        <v>173</v>
      </c>
      <c r="D16" s="447" t="s">
        <v>327</v>
      </c>
      <c r="E16" s="447" t="s">
        <v>307</v>
      </c>
      <c r="F16" s="447" t="s">
        <v>328</v>
      </c>
      <c r="G16" s="397">
        <v>221</v>
      </c>
      <c r="H16" s="397">
        <v>221</v>
      </c>
      <c r="I16" s="397">
        <v>221</v>
      </c>
      <c r="J16" s="397">
        <v>221</v>
      </c>
      <c r="K16" s="397">
        <v>221</v>
      </c>
      <c r="L16" s="397" t="s">
        <v>270</v>
      </c>
      <c r="M16" s="497" t="s">
        <v>270</v>
      </c>
      <c r="N16" s="498">
        <v>221</v>
      </c>
      <c r="P16" s="402"/>
      <c r="Q16" s="403"/>
      <c r="R16" s="413"/>
    </row>
    <row r="17" spans="1:18" ht="20.100000000000001" customHeight="1">
      <c r="B17" s="492"/>
      <c r="C17" s="447" t="s">
        <v>145</v>
      </c>
      <c r="D17" s="447" t="s">
        <v>329</v>
      </c>
      <c r="E17" s="447" t="s">
        <v>307</v>
      </c>
      <c r="F17" s="447" t="s">
        <v>326</v>
      </c>
      <c r="G17" s="397">
        <v>195</v>
      </c>
      <c r="H17" s="397">
        <v>195</v>
      </c>
      <c r="I17" s="397">
        <v>195</v>
      </c>
      <c r="J17" s="397">
        <v>195</v>
      </c>
      <c r="K17" s="397">
        <v>195</v>
      </c>
      <c r="L17" s="397" t="s">
        <v>270</v>
      </c>
      <c r="M17" s="497" t="s">
        <v>270</v>
      </c>
      <c r="N17" s="498">
        <v>195</v>
      </c>
      <c r="P17" s="402"/>
      <c r="Q17" s="403"/>
      <c r="R17" s="413"/>
    </row>
    <row r="18" spans="1:18" ht="20.100000000000001" customHeight="1">
      <c r="B18" s="492"/>
      <c r="C18" s="447" t="s">
        <v>234</v>
      </c>
      <c r="D18" s="447" t="s">
        <v>329</v>
      </c>
      <c r="E18" s="447" t="s">
        <v>307</v>
      </c>
      <c r="F18" s="447" t="s">
        <v>326</v>
      </c>
      <c r="G18" s="397">
        <v>200</v>
      </c>
      <c r="H18" s="397">
        <v>200</v>
      </c>
      <c r="I18" s="397">
        <v>200</v>
      </c>
      <c r="J18" s="397">
        <v>200</v>
      </c>
      <c r="K18" s="397">
        <v>200</v>
      </c>
      <c r="L18" s="397" t="s">
        <v>270</v>
      </c>
      <c r="M18" s="497" t="s">
        <v>270</v>
      </c>
      <c r="N18" s="498">
        <v>200</v>
      </c>
      <c r="P18" s="402"/>
      <c r="Q18" s="403"/>
      <c r="R18" s="413"/>
    </row>
    <row r="19" spans="1:18" ht="20.100000000000001" customHeight="1">
      <c r="B19" s="492"/>
      <c r="C19" s="447" t="s">
        <v>173</v>
      </c>
      <c r="D19" s="447" t="s">
        <v>329</v>
      </c>
      <c r="E19" s="447" t="s">
        <v>307</v>
      </c>
      <c r="F19" s="447" t="s">
        <v>326</v>
      </c>
      <c r="G19" s="397">
        <v>160</v>
      </c>
      <c r="H19" s="397">
        <v>160</v>
      </c>
      <c r="I19" s="397">
        <v>160</v>
      </c>
      <c r="J19" s="397">
        <v>160</v>
      </c>
      <c r="K19" s="397">
        <v>160</v>
      </c>
      <c r="L19" s="397" t="s">
        <v>270</v>
      </c>
      <c r="M19" s="497" t="s">
        <v>270</v>
      </c>
      <c r="N19" s="498">
        <v>160</v>
      </c>
      <c r="P19" s="402"/>
      <c r="Q19" s="403"/>
      <c r="R19" s="413"/>
    </row>
    <row r="20" spans="1:18" s="502" customFormat="1" ht="20.100000000000001" customHeight="1">
      <c r="A20" s="500"/>
      <c r="B20" s="501"/>
      <c r="C20" s="447" t="s">
        <v>176</v>
      </c>
      <c r="D20" s="447" t="s">
        <v>329</v>
      </c>
      <c r="E20" s="447" t="s">
        <v>307</v>
      </c>
      <c r="F20" s="447" t="s">
        <v>326</v>
      </c>
      <c r="G20" s="397">
        <v>160</v>
      </c>
      <c r="H20" s="397">
        <v>160</v>
      </c>
      <c r="I20" s="397">
        <v>160</v>
      </c>
      <c r="J20" s="397">
        <v>160</v>
      </c>
      <c r="K20" s="397">
        <v>160</v>
      </c>
      <c r="L20" s="397" t="s">
        <v>270</v>
      </c>
      <c r="M20" s="497" t="s">
        <v>270</v>
      </c>
      <c r="N20" s="498">
        <v>160</v>
      </c>
      <c r="P20" s="402"/>
      <c r="Q20" s="403"/>
      <c r="R20" s="503"/>
    </row>
    <row r="21" spans="1:18" s="502" customFormat="1" ht="20.100000000000001" customHeight="1">
      <c r="A21" s="500"/>
      <c r="B21" s="504" t="s">
        <v>330</v>
      </c>
      <c r="C21" s="447" t="s">
        <v>174</v>
      </c>
      <c r="D21" s="447" t="s">
        <v>270</v>
      </c>
      <c r="E21" s="447" t="s">
        <v>307</v>
      </c>
      <c r="F21" s="447" t="s">
        <v>307</v>
      </c>
      <c r="G21" s="397">
        <v>175</v>
      </c>
      <c r="H21" s="397">
        <v>175</v>
      </c>
      <c r="I21" s="397" t="s">
        <v>270</v>
      </c>
      <c r="J21" s="397">
        <v>175</v>
      </c>
      <c r="K21" s="397">
        <v>175</v>
      </c>
      <c r="L21" s="397">
        <v>175</v>
      </c>
      <c r="M21" s="497" t="s">
        <v>270</v>
      </c>
      <c r="N21" s="498">
        <v>175</v>
      </c>
      <c r="P21" s="402"/>
      <c r="Q21" s="403"/>
      <c r="R21" s="413"/>
    </row>
    <row r="22" spans="1:18" s="502" customFormat="1" ht="20.100000000000001" customHeight="1">
      <c r="A22" s="500"/>
      <c r="B22" s="501"/>
      <c r="C22" s="447" t="s">
        <v>155</v>
      </c>
      <c r="D22" s="447" t="s">
        <v>270</v>
      </c>
      <c r="E22" s="447" t="s">
        <v>307</v>
      </c>
      <c r="F22" s="447" t="s">
        <v>307</v>
      </c>
      <c r="G22" s="397">
        <v>55</v>
      </c>
      <c r="H22" s="397">
        <v>54</v>
      </c>
      <c r="I22" s="397">
        <v>57.61</v>
      </c>
      <c r="J22" s="397">
        <v>59</v>
      </c>
      <c r="K22" s="397">
        <v>53</v>
      </c>
      <c r="L22" s="397" t="s">
        <v>270</v>
      </c>
      <c r="M22" s="497" t="s">
        <v>270</v>
      </c>
      <c r="N22" s="498">
        <v>55.62</v>
      </c>
      <c r="P22" s="402"/>
      <c r="Q22" s="403"/>
      <c r="R22" s="503"/>
    </row>
    <row r="23" spans="1:18" ht="20.100000000000001" customHeight="1">
      <c r="B23" s="446" t="s">
        <v>331</v>
      </c>
      <c r="C23" s="447" t="s">
        <v>155</v>
      </c>
      <c r="D23" s="447" t="s">
        <v>332</v>
      </c>
      <c r="E23" s="447" t="s">
        <v>307</v>
      </c>
      <c r="F23" s="447" t="s">
        <v>307</v>
      </c>
      <c r="G23" s="397">
        <v>43</v>
      </c>
      <c r="H23" s="397">
        <v>45</v>
      </c>
      <c r="I23" s="397">
        <v>44</v>
      </c>
      <c r="J23" s="397">
        <v>45</v>
      </c>
      <c r="K23" s="397">
        <v>46</v>
      </c>
      <c r="L23" s="397" t="s">
        <v>270</v>
      </c>
      <c r="M23" s="497" t="s">
        <v>270</v>
      </c>
      <c r="N23" s="498">
        <v>44.78</v>
      </c>
      <c r="P23" s="402"/>
      <c r="Q23" s="403"/>
      <c r="R23" s="402"/>
    </row>
    <row r="24" spans="1:18" s="502" customFormat="1" ht="20.100000000000001" customHeight="1">
      <c r="A24" s="500"/>
      <c r="B24" s="504" t="s">
        <v>333</v>
      </c>
      <c r="C24" s="447" t="s">
        <v>334</v>
      </c>
      <c r="D24" s="447" t="s">
        <v>335</v>
      </c>
      <c r="E24" s="447" t="s">
        <v>307</v>
      </c>
      <c r="F24" s="447" t="s">
        <v>307</v>
      </c>
      <c r="G24" s="397">
        <v>33.700000000000003</v>
      </c>
      <c r="H24" s="397">
        <v>49</v>
      </c>
      <c r="I24" s="397">
        <v>55.29</v>
      </c>
      <c r="J24" s="397">
        <v>40.17</v>
      </c>
      <c r="K24" s="397">
        <v>30.59</v>
      </c>
      <c r="L24" s="397" t="s">
        <v>270</v>
      </c>
      <c r="M24" s="497" t="s">
        <v>270</v>
      </c>
      <c r="N24" s="498">
        <v>39.4</v>
      </c>
      <c r="P24" s="402"/>
      <c r="Q24" s="403"/>
      <c r="R24" s="413"/>
    </row>
    <row r="25" spans="1:18" s="502" customFormat="1" ht="20.100000000000001" customHeight="1">
      <c r="A25" s="500"/>
      <c r="B25" s="501"/>
      <c r="C25" s="447" t="s">
        <v>236</v>
      </c>
      <c r="D25" s="447" t="s">
        <v>335</v>
      </c>
      <c r="E25" s="447" t="s">
        <v>307</v>
      </c>
      <c r="F25" s="447" t="s">
        <v>307</v>
      </c>
      <c r="G25" s="397">
        <v>60</v>
      </c>
      <c r="H25" s="397">
        <v>60</v>
      </c>
      <c r="I25" s="397">
        <v>60</v>
      </c>
      <c r="J25" s="397">
        <v>60</v>
      </c>
      <c r="K25" s="397">
        <v>60</v>
      </c>
      <c r="L25" s="397" t="s">
        <v>270</v>
      </c>
      <c r="M25" s="497" t="s">
        <v>270</v>
      </c>
      <c r="N25" s="498">
        <v>60</v>
      </c>
      <c r="P25" s="402"/>
      <c r="Q25" s="403"/>
      <c r="R25" s="503"/>
    </row>
    <row r="26" spans="1:18" s="502" customFormat="1" ht="20.100000000000001" customHeight="1">
      <c r="A26" s="500"/>
      <c r="B26" s="504" t="s">
        <v>336</v>
      </c>
      <c r="C26" s="447" t="s">
        <v>155</v>
      </c>
      <c r="D26" s="447" t="s">
        <v>270</v>
      </c>
      <c r="E26" s="447" t="s">
        <v>307</v>
      </c>
      <c r="F26" s="447" t="s">
        <v>307</v>
      </c>
      <c r="G26" s="397">
        <v>100</v>
      </c>
      <c r="H26" s="397">
        <v>105</v>
      </c>
      <c r="I26" s="397">
        <v>103</v>
      </c>
      <c r="J26" s="397">
        <v>105</v>
      </c>
      <c r="K26" s="397">
        <v>104</v>
      </c>
      <c r="L26" s="397" t="s">
        <v>270</v>
      </c>
      <c r="M26" s="497" t="s">
        <v>270</v>
      </c>
      <c r="N26" s="498">
        <v>103.03</v>
      </c>
      <c r="P26" s="402"/>
      <c r="Q26" s="403"/>
      <c r="R26" s="503"/>
    </row>
    <row r="27" spans="1:18" s="502" customFormat="1" ht="20.100000000000001" customHeight="1">
      <c r="A27" s="500"/>
      <c r="B27" s="504" t="s">
        <v>337</v>
      </c>
      <c r="C27" s="447" t="s">
        <v>334</v>
      </c>
      <c r="D27" s="447" t="s">
        <v>314</v>
      </c>
      <c r="E27" s="447" t="s">
        <v>307</v>
      </c>
      <c r="F27" s="447" t="s">
        <v>338</v>
      </c>
      <c r="G27" s="397">
        <v>28.21</v>
      </c>
      <c r="H27" s="397">
        <v>28</v>
      </c>
      <c r="I27" s="397">
        <v>30</v>
      </c>
      <c r="J27" s="397">
        <v>34.71</v>
      </c>
      <c r="K27" s="397">
        <v>38.82</v>
      </c>
      <c r="L27" s="397" t="s">
        <v>270</v>
      </c>
      <c r="M27" s="497" t="s">
        <v>270</v>
      </c>
      <c r="N27" s="498">
        <v>31.37</v>
      </c>
      <c r="P27" s="402"/>
      <c r="Q27" s="403"/>
      <c r="R27" s="413"/>
    </row>
    <row r="28" spans="1:18" ht="20.100000000000001" customHeight="1">
      <c r="B28" s="492"/>
      <c r="C28" s="447" t="s">
        <v>236</v>
      </c>
      <c r="D28" s="447" t="s">
        <v>314</v>
      </c>
      <c r="E28" s="447" t="s">
        <v>307</v>
      </c>
      <c r="F28" s="447" t="s">
        <v>338</v>
      </c>
      <c r="G28" s="397">
        <v>40</v>
      </c>
      <c r="H28" s="397">
        <v>40</v>
      </c>
      <c r="I28" s="397">
        <v>40</v>
      </c>
      <c r="J28" s="397">
        <v>40</v>
      </c>
      <c r="K28" s="397">
        <v>40</v>
      </c>
      <c r="L28" s="398" t="s">
        <v>270</v>
      </c>
      <c r="M28" s="505" t="s">
        <v>270</v>
      </c>
      <c r="N28" s="498">
        <v>40</v>
      </c>
      <c r="P28" s="402"/>
      <c r="Q28" s="403"/>
      <c r="R28" s="413"/>
    </row>
    <row r="29" spans="1:18" s="502" customFormat="1" ht="20.100000000000001" customHeight="1">
      <c r="A29" s="500"/>
      <c r="B29" s="501"/>
      <c r="C29" s="447" t="s">
        <v>155</v>
      </c>
      <c r="D29" s="447" t="s">
        <v>314</v>
      </c>
      <c r="E29" s="447" t="s">
        <v>307</v>
      </c>
      <c r="F29" s="447" t="s">
        <v>338</v>
      </c>
      <c r="G29" s="397">
        <v>55</v>
      </c>
      <c r="H29" s="397">
        <v>57</v>
      </c>
      <c r="I29" s="397">
        <v>56</v>
      </c>
      <c r="J29" s="397">
        <v>55</v>
      </c>
      <c r="K29" s="397">
        <v>58</v>
      </c>
      <c r="L29" s="397" t="s">
        <v>270</v>
      </c>
      <c r="M29" s="497" t="s">
        <v>270</v>
      </c>
      <c r="N29" s="498">
        <v>56.13</v>
      </c>
      <c r="P29" s="402"/>
      <c r="Q29" s="403"/>
      <c r="R29" s="503"/>
    </row>
    <row r="30" spans="1:18" s="502" customFormat="1" ht="20.100000000000001" customHeight="1">
      <c r="A30" s="500"/>
      <c r="B30" s="504" t="s">
        <v>339</v>
      </c>
      <c r="C30" s="447" t="s">
        <v>155</v>
      </c>
      <c r="D30" s="447" t="s">
        <v>340</v>
      </c>
      <c r="E30" s="447" t="s">
        <v>307</v>
      </c>
      <c r="F30" s="447" t="s">
        <v>307</v>
      </c>
      <c r="G30" s="397">
        <v>35</v>
      </c>
      <c r="H30" s="397">
        <v>35</v>
      </c>
      <c r="I30" s="397">
        <v>35</v>
      </c>
      <c r="J30" s="397">
        <v>36</v>
      </c>
      <c r="K30" s="397">
        <v>33</v>
      </c>
      <c r="L30" s="397" t="s">
        <v>270</v>
      </c>
      <c r="M30" s="497" t="s">
        <v>270</v>
      </c>
      <c r="N30" s="498">
        <v>35.03</v>
      </c>
      <c r="P30" s="402"/>
      <c r="Q30" s="403"/>
      <c r="R30" s="503"/>
    </row>
    <row r="31" spans="1:18" ht="20.100000000000001" customHeight="1">
      <c r="B31" s="504" t="s">
        <v>341</v>
      </c>
      <c r="C31" s="447" t="s">
        <v>145</v>
      </c>
      <c r="D31" s="447" t="s">
        <v>335</v>
      </c>
      <c r="E31" s="447" t="s">
        <v>307</v>
      </c>
      <c r="F31" s="447" t="s">
        <v>342</v>
      </c>
      <c r="G31" s="397">
        <v>15.2</v>
      </c>
      <c r="H31" s="397">
        <v>15.2</v>
      </c>
      <c r="I31" s="397">
        <v>15.2</v>
      </c>
      <c r="J31" s="397">
        <v>15.2</v>
      </c>
      <c r="K31" s="397">
        <v>15.2</v>
      </c>
      <c r="L31" s="398" t="s">
        <v>270</v>
      </c>
      <c r="M31" s="505" t="s">
        <v>270</v>
      </c>
      <c r="N31" s="498">
        <v>15.2</v>
      </c>
      <c r="P31" s="402"/>
      <c r="Q31" s="403"/>
      <c r="R31" s="413"/>
    </row>
    <row r="32" spans="1:18" s="502" customFormat="1" ht="20.100000000000001" customHeight="1">
      <c r="A32" s="500"/>
      <c r="B32" s="501"/>
      <c r="C32" s="447" t="s">
        <v>176</v>
      </c>
      <c r="D32" s="447" t="s">
        <v>335</v>
      </c>
      <c r="E32" s="447" t="s">
        <v>307</v>
      </c>
      <c r="F32" s="447" t="s">
        <v>342</v>
      </c>
      <c r="G32" s="397">
        <v>20</v>
      </c>
      <c r="H32" s="397">
        <v>20</v>
      </c>
      <c r="I32" s="397">
        <v>20</v>
      </c>
      <c r="J32" s="397">
        <v>20</v>
      </c>
      <c r="K32" s="397">
        <v>20</v>
      </c>
      <c r="L32" s="397" t="s">
        <v>270</v>
      </c>
      <c r="M32" s="506" t="s">
        <v>270</v>
      </c>
      <c r="N32" s="507">
        <v>20</v>
      </c>
      <c r="P32" s="402"/>
      <c r="Q32" s="403"/>
      <c r="R32" s="503"/>
    </row>
    <row r="33" spans="1:18" ht="20.100000000000001" customHeight="1">
      <c r="B33" s="504" t="s">
        <v>343</v>
      </c>
      <c r="C33" s="447" t="s">
        <v>145</v>
      </c>
      <c r="D33" s="447" t="s">
        <v>344</v>
      </c>
      <c r="E33" s="447" t="s">
        <v>307</v>
      </c>
      <c r="F33" s="447" t="s">
        <v>345</v>
      </c>
      <c r="G33" s="508">
        <v>170</v>
      </c>
      <c r="H33" s="508">
        <v>170</v>
      </c>
      <c r="I33" s="508">
        <v>170</v>
      </c>
      <c r="J33" s="508">
        <v>170</v>
      </c>
      <c r="K33" s="508">
        <v>170</v>
      </c>
      <c r="L33" s="509" t="s">
        <v>270</v>
      </c>
      <c r="M33" s="510" t="s">
        <v>270</v>
      </c>
      <c r="N33" s="511">
        <v>170</v>
      </c>
      <c r="P33" s="402"/>
      <c r="Q33" s="403"/>
      <c r="R33" s="413"/>
    </row>
    <row r="34" spans="1:18" ht="20.100000000000001" customHeight="1">
      <c r="B34" s="492"/>
      <c r="C34" s="447" t="s">
        <v>173</v>
      </c>
      <c r="D34" s="447" t="s">
        <v>344</v>
      </c>
      <c r="E34" s="447" t="s">
        <v>307</v>
      </c>
      <c r="F34" s="447" t="s">
        <v>345</v>
      </c>
      <c r="G34" s="508">
        <v>165.99</v>
      </c>
      <c r="H34" s="508">
        <v>165.99</v>
      </c>
      <c r="I34" s="508">
        <v>165.99</v>
      </c>
      <c r="J34" s="508">
        <v>165.99</v>
      </c>
      <c r="K34" s="508">
        <v>165.99</v>
      </c>
      <c r="L34" s="509" t="s">
        <v>270</v>
      </c>
      <c r="M34" s="510" t="s">
        <v>270</v>
      </c>
      <c r="N34" s="511">
        <v>165.99</v>
      </c>
      <c r="P34" s="402"/>
      <c r="Q34" s="403"/>
      <c r="R34" s="413"/>
    </row>
    <row r="35" spans="1:18" ht="20.100000000000001" customHeight="1">
      <c r="B35" s="492"/>
      <c r="C35" s="447" t="s">
        <v>301</v>
      </c>
      <c r="D35" s="447" t="s">
        <v>344</v>
      </c>
      <c r="E35" s="447" t="s">
        <v>307</v>
      </c>
      <c r="F35" s="447" t="s">
        <v>345</v>
      </c>
      <c r="G35" s="508">
        <v>222.74</v>
      </c>
      <c r="H35" s="508">
        <v>222.32</v>
      </c>
      <c r="I35" s="508">
        <v>222.58</v>
      </c>
      <c r="J35" s="508">
        <v>222.2</v>
      </c>
      <c r="K35" s="508">
        <v>222.2</v>
      </c>
      <c r="L35" s="509" t="s">
        <v>270</v>
      </c>
      <c r="M35" s="510" t="s">
        <v>270</v>
      </c>
      <c r="N35" s="511">
        <v>222.41</v>
      </c>
      <c r="P35" s="402"/>
      <c r="Q35" s="403"/>
      <c r="R35" s="413"/>
    </row>
    <row r="36" spans="1:18" s="502" customFormat="1" ht="20.100000000000001" customHeight="1">
      <c r="A36" s="500"/>
      <c r="B36" s="501"/>
      <c r="C36" s="447" t="s">
        <v>156</v>
      </c>
      <c r="D36" s="447" t="s">
        <v>344</v>
      </c>
      <c r="E36" s="447" t="s">
        <v>307</v>
      </c>
      <c r="F36" s="447" t="s">
        <v>345</v>
      </c>
      <c r="G36" s="508">
        <v>193</v>
      </c>
      <c r="H36" s="508">
        <v>193</v>
      </c>
      <c r="I36" s="508">
        <v>193</v>
      </c>
      <c r="J36" s="508">
        <v>193</v>
      </c>
      <c r="K36" s="508">
        <v>193</v>
      </c>
      <c r="L36" s="508" t="s">
        <v>270</v>
      </c>
      <c r="M36" s="512" t="s">
        <v>270</v>
      </c>
      <c r="N36" s="511">
        <v>193</v>
      </c>
      <c r="P36" s="402"/>
      <c r="Q36" s="403"/>
      <c r="R36" s="503"/>
    </row>
    <row r="37" spans="1:18" ht="20.100000000000001" customHeight="1">
      <c r="B37" s="504" t="s">
        <v>346</v>
      </c>
      <c r="C37" s="447" t="s">
        <v>301</v>
      </c>
      <c r="D37" s="447" t="s">
        <v>335</v>
      </c>
      <c r="E37" s="447" t="s">
        <v>307</v>
      </c>
      <c r="F37" s="447" t="s">
        <v>307</v>
      </c>
      <c r="G37" s="397">
        <v>50</v>
      </c>
      <c r="H37" s="397">
        <v>50</v>
      </c>
      <c r="I37" s="397">
        <v>50</v>
      </c>
      <c r="J37" s="397">
        <v>50</v>
      </c>
      <c r="K37" s="397">
        <v>50</v>
      </c>
      <c r="L37" s="398" t="s">
        <v>270</v>
      </c>
      <c r="M37" s="505" t="s">
        <v>270</v>
      </c>
      <c r="N37" s="498">
        <v>50</v>
      </c>
      <c r="P37" s="402"/>
      <c r="Q37" s="403"/>
      <c r="R37" s="413"/>
    </row>
    <row r="38" spans="1:18" ht="20.100000000000001" customHeight="1">
      <c r="B38" s="492"/>
      <c r="C38" s="447" t="s">
        <v>155</v>
      </c>
      <c r="D38" s="447" t="s">
        <v>335</v>
      </c>
      <c r="E38" s="447" t="s">
        <v>307</v>
      </c>
      <c r="F38" s="447" t="s">
        <v>307</v>
      </c>
      <c r="G38" s="508">
        <v>84</v>
      </c>
      <c r="H38" s="508">
        <v>84</v>
      </c>
      <c r="I38" s="508">
        <v>85</v>
      </c>
      <c r="J38" s="508">
        <v>87</v>
      </c>
      <c r="K38" s="508">
        <v>86</v>
      </c>
      <c r="L38" s="509" t="s">
        <v>270</v>
      </c>
      <c r="M38" s="510" t="s">
        <v>270</v>
      </c>
      <c r="N38" s="511">
        <v>85.58</v>
      </c>
      <c r="P38" s="402"/>
      <c r="Q38" s="403"/>
      <c r="R38" s="413"/>
    </row>
    <row r="39" spans="1:18" s="502" customFormat="1" ht="20.100000000000001" customHeight="1">
      <c r="A39" s="500"/>
      <c r="B39" s="501"/>
      <c r="C39" s="447" t="s">
        <v>163</v>
      </c>
      <c r="D39" s="447" t="s">
        <v>335</v>
      </c>
      <c r="E39" s="447" t="s">
        <v>307</v>
      </c>
      <c r="F39" s="447" t="s">
        <v>307</v>
      </c>
      <c r="G39" s="397">
        <v>64</v>
      </c>
      <c r="H39" s="397">
        <v>64</v>
      </c>
      <c r="I39" s="397">
        <v>64</v>
      </c>
      <c r="J39" s="397">
        <v>64</v>
      </c>
      <c r="K39" s="397">
        <v>64</v>
      </c>
      <c r="L39" s="397" t="s">
        <v>270</v>
      </c>
      <c r="M39" s="497" t="s">
        <v>270</v>
      </c>
      <c r="N39" s="498">
        <v>64</v>
      </c>
      <c r="P39" s="402"/>
      <c r="Q39" s="403"/>
      <c r="R39" s="503"/>
    </row>
    <row r="40" spans="1:18" s="502" customFormat="1" ht="20.100000000000001" customHeight="1">
      <c r="A40" s="500"/>
      <c r="B40" s="504" t="s">
        <v>347</v>
      </c>
      <c r="C40" s="447" t="s">
        <v>236</v>
      </c>
      <c r="D40" s="447" t="s">
        <v>348</v>
      </c>
      <c r="E40" s="447" t="s">
        <v>307</v>
      </c>
      <c r="F40" s="447" t="s">
        <v>307</v>
      </c>
      <c r="G40" s="397">
        <v>25</v>
      </c>
      <c r="H40" s="397">
        <v>25</v>
      </c>
      <c r="I40" s="397">
        <v>25</v>
      </c>
      <c r="J40" s="397">
        <v>25</v>
      </c>
      <c r="K40" s="397">
        <v>25</v>
      </c>
      <c r="L40" s="397" t="s">
        <v>270</v>
      </c>
      <c r="M40" s="497" t="s">
        <v>270</v>
      </c>
      <c r="N40" s="498">
        <v>25</v>
      </c>
      <c r="P40" s="402"/>
      <c r="Q40" s="403"/>
      <c r="R40" s="413"/>
    </row>
    <row r="41" spans="1:18" ht="20.100000000000001" customHeight="1">
      <c r="B41" s="446" t="s">
        <v>349</v>
      </c>
      <c r="C41" s="447" t="s">
        <v>155</v>
      </c>
      <c r="D41" s="447" t="s">
        <v>350</v>
      </c>
      <c r="E41" s="447" t="s">
        <v>307</v>
      </c>
      <c r="F41" s="447" t="s">
        <v>307</v>
      </c>
      <c r="G41" s="397">
        <v>65</v>
      </c>
      <c r="H41" s="397">
        <v>68</v>
      </c>
      <c r="I41" s="397">
        <v>68</v>
      </c>
      <c r="J41" s="397">
        <v>65</v>
      </c>
      <c r="K41" s="397">
        <v>61</v>
      </c>
      <c r="L41" s="397" t="s">
        <v>270</v>
      </c>
      <c r="M41" s="497" t="s">
        <v>270</v>
      </c>
      <c r="N41" s="498">
        <v>65.55</v>
      </c>
      <c r="P41" s="402"/>
      <c r="Q41" s="403"/>
      <c r="R41" s="402"/>
    </row>
    <row r="42" spans="1:18" s="502" customFormat="1" ht="20.100000000000001" customHeight="1">
      <c r="A42" s="500"/>
      <c r="B42" s="504" t="s">
        <v>351</v>
      </c>
      <c r="C42" s="447" t="s">
        <v>174</v>
      </c>
      <c r="D42" s="447" t="s">
        <v>327</v>
      </c>
      <c r="E42" s="447" t="s">
        <v>307</v>
      </c>
      <c r="F42" s="447" t="s">
        <v>352</v>
      </c>
      <c r="G42" s="397">
        <v>540</v>
      </c>
      <c r="H42" s="397">
        <v>540</v>
      </c>
      <c r="I42" s="397">
        <v>540</v>
      </c>
      <c r="J42" s="397">
        <v>540</v>
      </c>
      <c r="K42" s="397">
        <v>540</v>
      </c>
      <c r="L42" s="397">
        <v>540</v>
      </c>
      <c r="M42" s="497">
        <v>483</v>
      </c>
      <c r="N42" s="498">
        <v>485.55</v>
      </c>
      <c r="P42" s="402"/>
      <c r="Q42" s="403"/>
      <c r="R42" s="413"/>
    </row>
    <row r="43" spans="1:18" s="502" customFormat="1" ht="20.100000000000001" customHeight="1">
      <c r="A43" s="500"/>
      <c r="B43" s="501"/>
      <c r="C43" s="447" t="s">
        <v>174</v>
      </c>
      <c r="D43" s="447" t="s">
        <v>332</v>
      </c>
      <c r="E43" s="447" t="s">
        <v>307</v>
      </c>
      <c r="F43" s="447" t="s">
        <v>352</v>
      </c>
      <c r="G43" s="397">
        <v>532.36</v>
      </c>
      <c r="H43" s="397">
        <v>530.54999999999995</v>
      </c>
      <c r="I43" s="397">
        <v>532.69000000000005</v>
      </c>
      <c r="J43" s="397">
        <v>532.79999999999995</v>
      </c>
      <c r="K43" s="397">
        <v>530.11</v>
      </c>
      <c r="L43" s="397">
        <v>532.98</v>
      </c>
      <c r="M43" s="497">
        <v>530.17999999999995</v>
      </c>
      <c r="N43" s="498">
        <v>531.72</v>
      </c>
      <c r="P43" s="402"/>
      <c r="Q43" s="403"/>
      <c r="R43" s="503"/>
    </row>
    <row r="44" spans="1:18" ht="20.100000000000001" customHeight="1">
      <c r="B44" s="446" t="s">
        <v>353</v>
      </c>
      <c r="C44" s="447" t="s">
        <v>155</v>
      </c>
      <c r="D44" s="447" t="s">
        <v>270</v>
      </c>
      <c r="E44" s="447" t="s">
        <v>307</v>
      </c>
      <c r="F44" s="447" t="s">
        <v>307</v>
      </c>
      <c r="G44" s="397">
        <v>130</v>
      </c>
      <c r="H44" s="397">
        <v>135</v>
      </c>
      <c r="I44" s="397">
        <v>133</v>
      </c>
      <c r="J44" s="397">
        <v>136</v>
      </c>
      <c r="K44" s="397">
        <v>135</v>
      </c>
      <c r="L44" s="397" t="s">
        <v>270</v>
      </c>
      <c r="M44" s="497" t="s">
        <v>270</v>
      </c>
      <c r="N44" s="498">
        <v>134.22999999999999</v>
      </c>
      <c r="P44" s="402"/>
      <c r="Q44" s="403"/>
      <c r="R44" s="402"/>
    </row>
    <row r="45" spans="1:18" ht="20.100000000000001" customHeight="1">
      <c r="B45" s="446" t="s">
        <v>354</v>
      </c>
      <c r="C45" s="447" t="s">
        <v>355</v>
      </c>
      <c r="D45" s="447" t="s">
        <v>314</v>
      </c>
      <c r="E45" s="447" t="s">
        <v>307</v>
      </c>
      <c r="F45" s="447" t="s">
        <v>307</v>
      </c>
      <c r="G45" s="397">
        <v>170.36</v>
      </c>
      <c r="H45" s="397">
        <v>170.36</v>
      </c>
      <c r="I45" s="397">
        <v>170.36</v>
      </c>
      <c r="J45" s="397">
        <v>170.36</v>
      </c>
      <c r="K45" s="397">
        <v>170.36</v>
      </c>
      <c r="L45" s="397" t="s">
        <v>270</v>
      </c>
      <c r="M45" s="497" t="s">
        <v>270</v>
      </c>
      <c r="N45" s="498">
        <v>170.36</v>
      </c>
      <c r="P45" s="402"/>
      <c r="Q45" s="403"/>
      <c r="R45" s="402"/>
    </row>
    <row r="46" spans="1:18" ht="20.100000000000001" customHeight="1">
      <c r="B46" s="504" t="s">
        <v>356</v>
      </c>
      <c r="C46" s="447" t="s">
        <v>334</v>
      </c>
      <c r="D46" s="447" t="s">
        <v>357</v>
      </c>
      <c r="E46" s="447" t="s">
        <v>307</v>
      </c>
      <c r="F46" s="447" t="s">
        <v>307</v>
      </c>
      <c r="G46" s="508">
        <v>215.6</v>
      </c>
      <c r="H46" s="508">
        <v>232</v>
      </c>
      <c r="I46" s="508">
        <v>191</v>
      </c>
      <c r="J46" s="508">
        <v>232.5</v>
      </c>
      <c r="K46" s="508">
        <v>234.78</v>
      </c>
      <c r="L46" s="509" t="s">
        <v>270</v>
      </c>
      <c r="M46" s="510" t="s">
        <v>270</v>
      </c>
      <c r="N46" s="511">
        <v>219.29</v>
      </c>
      <c r="P46" s="402"/>
      <c r="Q46" s="403"/>
      <c r="R46" s="413"/>
    </row>
    <row r="47" spans="1:18" ht="20.100000000000001" customHeight="1">
      <c r="B47" s="492"/>
      <c r="C47" s="447" t="s">
        <v>174</v>
      </c>
      <c r="D47" s="447" t="s">
        <v>357</v>
      </c>
      <c r="E47" s="447" t="s">
        <v>307</v>
      </c>
      <c r="F47" s="447" t="s">
        <v>307</v>
      </c>
      <c r="G47" s="397">
        <v>294</v>
      </c>
      <c r="H47" s="397">
        <v>291</v>
      </c>
      <c r="I47" s="397">
        <v>289</v>
      </c>
      <c r="J47" s="397">
        <v>243</v>
      </c>
      <c r="K47" s="397">
        <v>280</v>
      </c>
      <c r="L47" s="398">
        <v>276</v>
      </c>
      <c r="M47" s="505" t="s">
        <v>270</v>
      </c>
      <c r="N47" s="498">
        <v>274.14999999999998</v>
      </c>
      <c r="P47" s="402"/>
      <c r="Q47" s="403"/>
      <c r="R47" s="413"/>
    </row>
    <row r="48" spans="1:18" s="502" customFormat="1" ht="20.100000000000001" customHeight="1">
      <c r="A48" s="500"/>
      <c r="B48" s="501"/>
      <c r="C48" s="447" t="s">
        <v>236</v>
      </c>
      <c r="D48" s="447" t="s">
        <v>357</v>
      </c>
      <c r="E48" s="447" t="s">
        <v>307</v>
      </c>
      <c r="F48" s="447" t="s">
        <v>307</v>
      </c>
      <c r="G48" s="397">
        <v>270</v>
      </c>
      <c r="H48" s="397">
        <v>270</v>
      </c>
      <c r="I48" s="397">
        <v>270</v>
      </c>
      <c r="J48" s="397">
        <v>270</v>
      </c>
      <c r="K48" s="397">
        <v>270</v>
      </c>
      <c r="L48" s="397" t="s">
        <v>270</v>
      </c>
      <c r="M48" s="497" t="s">
        <v>270</v>
      </c>
      <c r="N48" s="498">
        <v>270</v>
      </c>
      <c r="P48" s="402"/>
      <c r="Q48" s="403"/>
      <c r="R48" s="503"/>
    </row>
    <row r="49" spans="1:18" ht="20.100000000000001" customHeight="1">
      <c r="B49" s="492" t="s">
        <v>358</v>
      </c>
      <c r="C49" s="447" t="s">
        <v>155</v>
      </c>
      <c r="D49" s="447" t="s">
        <v>359</v>
      </c>
      <c r="E49" s="447" t="s">
        <v>268</v>
      </c>
      <c r="F49" s="447" t="s">
        <v>307</v>
      </c>
      <c r="G49" s="397">
        <v>65</v>
      </c>
      <c r="H49" s="397">
        <v>68</v>
      </c>
      <c r="I49" s="397">
        <v>65</v>
      </c>
      <c r="J49" s="397">
        <v>70</v>
      </c>
      <c r="K49" s="397">
        <v>69</v>
      </c>
      <c r="L49" s="398" t="s">
        <v>270</v>
      </c>
      <c r="M49" s="505" t="s">
        <v>270</v>
      </c>
      <c r="N49" s="498">
        <v>67.53</v>
      </c>
      <c r="P49" s="402"/>
      <c r="Q49" s="403"/>
      <c r="R49" s="413"/>
    </row>
    <row r="50" spans="1:18" ht="20.100000000000001" customHeight="1">
      <c r="B50" s="492"/>
      <c r="C50" s="447" t="s">
        <v>155</v>
      </c>
      <c r="D50" s="447" t="s">
        <v>360</v>
      </c>
      <c r="E50" s="447" t="s">
        <v>268</v>
      </c>
      <c r="F50" s="447" t="s">
        <v>361</v>
      </c>
      <c r="G50" s="397">
        <v>48</v>
      </c>
      <c r="H50" s="397">
        <v>53</v>
      </c>
      <c r="I50" s="397">
        <v>50</v>
      </c>
      <c r="J50" s="397">
        <v>52</v>
      </c>
      <c r="K50" s="397">
        <v>53</v>
      </c>
      <c r="L50" s="398" t="s">
        <v>270</v>
      </c>
      <c r="M50" s="505" t="s">
        <v>270</v>
      </c>
      <c r="N50" s="498">
        <v>51.15</v>
      </c>
      <c r="P50" s="402"/>
      <c r="Q50" s="403"/>
      <c r="R50" s="413"/>
    </row>
    <row r="51" spans="1:18" s="502" customFormat="1" ht="20.100000000000001" customHeight="1">
      <c r="A51" s="500"/>
      <c r="B51" s="501"/>
      <c r="C51" s="447" t="s">
        <v>155</v>
      </c>
      <c r="D51" s="447" t="s">
        <v>362</v>
      </c>
      <c r="E51" s="447" t="s">
        <v>268</v>
      </c>
      <c r="F51" s="447" t="s">
        <v>363</v>
      </c>
      <c r="G51" s="397">
        <v>70</v>
      </c>
      <c r="H51" s="397">
        <v>72</v>
      </c>
      <c r="I51" s="397">
        <v>75</v>
      </c>
      <c r="J51" s="397">
        <v>75</v>
      </c>
      <c r="K51" s="397">
        <v>74</v>
      </c>
      <c r="L51" s="397" t="s">
        <v>270</v>
      </c>
      <c r="M51" s="497" t="s">
        <v>270</v>
      </c>
      <c r="N51" s="498">
        <v>72.95</v>
      </c>
      <c r="P51" s="402"/>
      <c r="Q51" s="403"/>
      <c r="R51" s="503"/>
    </row>
    <row r="52" spans="1:18" s="513" customFormat="1" ht="20.100000000000001" customHeight="1">
      <c r="A52" s="499"/>
      <c r="B52" s="504" t="s">
        <v>364</v>
      </c>
      <c r="C52" s="447" t="s">
        <v>334</v>
      </c>
      <c r="D52" s="447" t="s">
        <v>365</v>
      </c>
      <c r="E52" s="447" t="s">
        <v>307</v>
      </c>
      <c r="F52" s="447" t="s">
        <v>366</v>
      </c>
      <c r="G52" s="397">
        <v>71.31</v>
      </c>
      <c r="H52" s="397">
        <v>74.75</v>
      </c>
      <c r="I52" s="397">
        <v>78.22</v>
      </c>
      <c r="J52" s="397">
        <v>78.58</v>
      </c>
      <c r="K52" s="397">
        <v>73.650000000000006</v>
      </c>
      <c r="L52" s="397">
        <v>78.13</v>
      </c>
      <c r="M52" s="397" t="s">
        <v>270</v>
      </c>
      <c r="N52" s="498">
        <v>75.27</v>
      </c>
      <c r="P52" s="402"/>
      <c r="Q52" s="403"/>
      <c r="R52" s="413"/>
    </row>
    <row r="53" spans="1:18" ht="20.100000000000001" customHeight="1">
      <c r="B53" s="492"/>
      <c r="C53" s="447" t="s">
        <v>174</v>
      </c>
      <c r="D53" s="447" t="s">
        <v>365</v>
      </c>
      <c r="E53" s="447" t="s">
        <v>307</v>
      </c>
      <c r="F53" s="447" t="s">
        <v>366</v>
      </c>
      <c r="G53" s="397">
        <v>92</v>
      </c>
      <c r="H53" s="397">
        <v>90</v>
      </c>
      <c r="I53" s="397">
        <v>88</v>
      </c>
      <c r="J53" s="397">
        <v>100</v>
      </c>
      <c r="K53" s="397">
        <v>98</v>
      </c>
      <c r="L53" s="398">
        <v>89</v>
      </c>
      <c r="M53" s="505" t="s">
        <v>270</v>
      </c>
      <c r="N53" s="498">
        <v>92.41</v>
      </c>
      <c r="P53" s="402"/>
      <c r="Q53" s="403"/>
      <c r="R53" s="413"/>
    </row>
    <row r="54" spans="1:18" ht="20.100000000000001" customHeight="1">
      <c r="B54" s="492"/>
      <c r="C54" s="447" t="s">
        <v>155</v>
      </c>
      <c r="D54" s="447" t="s">
        <v>367</v>
      </c>
      <c r="E54" s="447" t="s">
        <v>307</v>
      </c>
      <c r="F54" s="447" t="s">
        <v>307</v>
      </c>
      <c r="G54" s="397">
        <v>95</v>
      </c>
      <c r="H54" s="397">
        <v>98</v>
      </c>
      <c r="I54" s="397">
        <v>99</v>
      </c>
      <c r="J54" s="397">
        <v>95</v>
      </c>
      <c r="K54" s="397">
        <v>100</v>
      </c>
      <c r="L54" s="398" t="s">
        <v>270</v>
      </c>
      <c r="M54" s="505" t="s">
        <v>270</v>
      </c>
      <c r="N54" s="498">
        <v>97.38</v>
      </c>
      <c r="P54" s="402"/>
      <c r="Q54" s="403"/>
      <c r="R54" s="413"/>
    </row>
    <row r="55" spans="1:18" s="502" customFormat="1" ht="20.100000000000001" customHeight="1">
      <c r="A55" s="500"/>
      <c r="B55" s="501"/>
      <c r="C55" s="447" t="s">
        <v>334</v>
      </c>
      <c r="D55" s="447" t="s">
        <v>368</v>
      </c>
      <c r="E55" s="447" t="s">
        <v>307</v>
      </c>
      <c r="F55" s="447" t="s">
        <v>307</v>
      </c>
      <c r="G55" s="397">
        <v>25</v>
      </c>
      <c r="H55" s="397" t="s">
        <v>270</v>
      </c>
      <c r="I55" s="397" t="s">
        <v>270</v>
      </c>
      <c r="J55" s="397">
        <v>58</v>
      </c>
      <c r="K55" s="397" t="s">
        <v>270</v>
      </c>
      <c r="L55" s="397" t="s">
        <v>270</v>
      </c>
      <c r="M55" s="397" t="s">
        <v>270</v>
      </c>
      <c r="N55" s="498">
        <v>52.3</v>
      </c>
      <c r="P55" s="402"/>
      <c r="Q55" s="403"/>
      <c r="R55" s="503"/>
    </row>
    <row r="56" spans="1:18" s="502" customFormat="1" ht="20.100000000000001" customHeight="1">
      <c r="A56" s="500"/>
      <c r="B56" s="504" t="s">
        <v>369</v>
      </c>
      <c r="C56" s="447" t="s">
        <v>334</v>
      </c>
      <c r="D56" s="447" t="s">
        <v>370</v>
      </c>
      <c r="E56" s="447" t="s">
        <v>268</v>
      </c>
      <c r="F56" s="447" t="s">
        <v>371</v>
      </c>
      <c r="G56" s="397">
        <v>104</v>
      </c>
      <c r="H56" s="397" t="s">
        <v>270</v>
      </c>
      <c r="I56" s="397" t="s">
        <v>270</v>
      </c>
      <c r="J56" s="397">
        <v>103.53</v>
      </c>
      <c r="K56" s="397" t="s">
        <v>270</v>
      </c>
      <c r="L56" s="397" t="s">
        <v>270</v>
      </c>
      <c r="M56" s="497" t="s">
        <v>270</v>
      </c>
      <c r="N56" s="498">
        <v>103.61</v>
      </c>
      <c r="P56" s="402"/>
      <c r="Q56" s="403"/>
      <c r="R56" s="413"/>
    </row>
    <row r="57" spans="1:18" ht="20.100000000000001" customHeight="1">
      <c r="B57" s="492"/>
      <c r="C57" s="447" t="s">
        <v>174</v>
      </c>
      <c r="D57" s="447" t="s">
        <v>370</v>
      </c>
      <c r="E57" s="447" t="s">
        <v>268</v>
      </c>
      <c r="F57" s="447" t="s">
        <v>371</v>
      </c>
      <c r="G57" s="397">
        <v>165.15</v>
      </c>
      <c r="H57" s="397">
        <v>166.07</v>
      </c>
      <c r="I57" s="397">
        <v>180.32</v>
      </c>
      <c r="J57" s="397">
        <v>169</v>
      </c>
      <c r="K57" s="397">
        <v>170.77</v>
      </c>
      <c r="L57" s="397">
        <v>176.66</v>
      </c>
      <c r="M57" s="497" t="s">
        <v>270</v>
      </c>
      <c r="N57" s="498">
        <v>170.99</v>
      </c>
      <c r="P57" s="402"/>
      <c r="Q57" s="403"/>
      <c r="R57" s="413"/>
    </row>
    <row r="58" spans="1:18" ht="20.100000000000001" customHeight="1">
      <c r="B58" s="492"/>
      <c r="C58" s="447" t="s">
        <v>334</v>
      </c>
      <c r="D58" s="447" t="s">
        <v>372</v>
      </c>
      <c r="E58" s="447" t="s">
        <v>268</v>
      </c>
      <c r="F58" s="447" t="s">
        <v>371</v>
      </c>
      <c r="G58" s="397">
        <v>91.76</v>
      </c>
      <c r="H58" s="397">
        <v>100</v>
      </c>
      <c r="I58" s="397">
        <v>99</v>
      </c>
      <c r="J58" s="397">
        <v>111</v>
      </c>
      <c r="K58" s="397">
        <v>126</v>
      </c>
      <c r="L58" s="397" t="s">
        <v>270</v>
      </c>
      <c r="M58" s="497" t="s">
        <v>270</v>
      </c>
      <c r="N58" s="498">
        <v>105.55</v>
      </c>
      <c r="P58" s="402"/>
      <c r="Q58" s="403"/>
      <c r="R58" s="413"/>
    </row>
    <row r="59" spans="1:18" ht="20.100000000000001" customHeight="1">
      <c r="B59" s="492"/>
      <c r="C59" s="447" t="s">
        <v>174</v>
      </c>
      <c r="D59" s="447" t="s">
        <v>372</v>
      </c>
      <c r="E59" s="447" t="s">
        <v>268</v>
      </c>
      <c r="F59" s="447" t="s">
        <v>371</v>
      </c>
      <c r="G59" s="397" t="s">
        <v>270</v>
      </c>
      <c r="H59" s="397">
        <v>129</v>
      </c>
      <c r="I59" s="397">
        <v>151</v>
      </c>
      <c r="J59" s="397">
        <v>163</v>
      </c>
      <c r="K59" s="397" t="s">
        <v>270</v>
      </c>
      <c r="L59" s="397" t="s">
        <v>270</v>
      </c>
      <c r="M59" s="497" t="s">
        <v>270</v>
      </c>
      <c r="N59" s="498">
        <v>152.19</v>
      </c>
      <c r="P59" s="402"/>
      <c r="Q59" s="403"/>
      <c r="R59" s="413"/>
    </row>
    <row r="60" spans="1:18" ht="20.100000000000001" customHeight="1">
      <c r="B60" s="492"/>
      <c r="C60" s="447" t="s">
        <v>334</v>
      </c>
      <c r="D60" s="447" t="s">
        <v>373</v>
      </c>
      <c r="E60" s="447" t="s">
        <v>268</v>
      </c>
      <c r="F60" s="447" t="s">
        <v>374</v>
      </c>
      <c r="G60" s="397">
        <v>121</v>
      </c>
      <c r="H60" s="397" t="s">
        <v>270</v>
      </c>
      <c r="I60" s="397" t="s">
        <v>270</v>
      </c>
      <c r="J60" s="397">
        <v>145</v>
      </c>
      <c r="K60" s="397" t="s">
        <v>270</v>
      </c>
      <c r="L60" s="397" t="s">
        <v>270</v>
      </c>
      <c r="M60" s="497" t="s">
        <v>270</v>
      </c>
      <c r="N60" s="498">
        <v>139.97</v>
      </c>
      <c r="P60" s="402"/>
      <c r="Q60" s="403"/>
      <c r="R60" s="413"/>
    </row>
    <row r="61" spans="1:18" ht="20.100000000000001" customHeight="1">
      <c r="B61" s="492"/>
      <c r="C61" s="447" t="s">
        <v>236</v>
      </c>
      <c r="D61" s="447" t="s">
        <v>375</v>
      </c>
      <c r="E61" s="447" t="s">
        <v>307</v>
      </c>
      <c r="F61" s="447" t="s">
        <v>374</v>
      </c>
      <c r="G61" s="397">
        <v>160</v>
      </c>
      <c r="H61" s="397">
        <v>160</v>
      </c>
      <c r="I61" s="397">
        <v>160</v>
      </c>
      <c r="J61" s="397">
        <v>160</v>
      </c>
      <c r="K61" s="397">
        <v>160</v>
      </c>
      <c r="L61" s="397" t="s">
        <v>270</v>
      </c>
      <c r="M61" s="497" t="s">
        <v>270</v>
      </c>
      <c r="N61" s="498">
        <v>160</v>
      </c>
      <c r="P61" s="402"/>
      <c r="Q61" s="403"/>
      <c r="R61" s="413"/>
    </row>
    <row r="62" spans="1:18" ht="20.100000000000001" customHeight="1">
      <c r="B62" s="492"/>
      <c r="C62" s="447" t="s">
        <v>174</v>
      </c>
      <c r="D62" s="447" t="s">
        <v>376</v>
      </c>
      <c r="E62" s="447" t="s">
        <v>268</v>
      </c>
      <c r="F62" s="447" t="s">
        <v>307</v>
      </c>
      <c r="G62" s="397">
        <v>248.59</v>
      </c>
      <c r="H62" s="397">
        <v>236</v>
      </c>
      <c r="I62" s="397">
        <v>214.56</v>
      </c>
      <c r="J62" s="397">
        <v>251</v>
      </c>
      <c r="K62" s="397">
        <v>247.77</v>
      </c>
      <c r="L62" s="397">
        <v>251</v>
      </c>
      <c r="M62" s="497" t="s">
        <v>270</v>
      </c>
      <c r="N62" s="498">
        <v>239.8</v>
      </c>
      <c r="P62" s="402"/>
      <c r="Q62" s="403"/>
      <c r="R62" s="413"/>
    </row>
    <row r="63" spans="1:18" s="502" customFormat="1" ht="20.100000000000001" customHeight="1">
      <c r="A63" s="500"/>
      <c r="B63" s="504" t="s">
        <v>377</v>
      </c>
      <c r="C63" s="447" t="s">
        <v>149</v>
      </c>
      <c r="D63" s="447" t="s">
        <v>335</v>
      </c>
      <c r="E63" s="447" t="s">
        <v>307</v>
      </c>
      <c r="F63" s="447" t="s">
        <v>307</v>
      </c>
      <c r="G63" s="397">
        <v>47.71</v>
      </c>
      <c r="H63" s="397">
        <v>47.71</v>
      </c>
      <c r="I63" s="397">
        <v>47.71</v>
      </c>
      <c r="J63" s="397">
        <v>47.71</v>
      </c>
      <c r="K63" s="397">
        <v>47.71</v>
      </c>
      <c r="L63" s="397" t="s">
        <v>270</v>
      </c>
      <c r="M63" s="497" t="s">
        <v>270</v>
      </c>
      <c r="N63" s="498">
        <v>47.71</v>
      </c>
      <c r="P63" s="402"/>
      <c r="Q63" s="403"/>
      <c r="R63" s="413"/>
    </row>
    <row r="64" spans="1:18" s="502" customFormat="1" ht="20.100000000000001" customHeight="1">
      <c r="A64" s="500"/>
      <c r="B64" s="501"/>
      <c r="C64" s="447" t="s">
        <v>163</v>
      </c>
      <c r="D64" s="447" t="s">
        <v>335</v>
      </c>
      <c r="E64" s="447" t="s">
        <v>307</v>
      </c>
      <c r="F64" s="447" t="s">
        <v>307</v>
      </c>
      <c r="G64" s="397">
        <v>60</v>
      </c>
      <c r="H64" s="397">
        <v>60</v>
      </c>
      <c r="I64" s="397">
        <v>60</v>
      </c>
      <c r="J64" s="397">
        <v>60</v>
      </c>
      <c r="K64" s="397">
        <v>60</v>
      </c>
      <c r="L64" s="397" t="s">
        <v>270</v>
      </c>
      <c r="M64" s="497" t="s">
        <v>270</v>
      </c>
      <c r="N64" s="498">
        <v>60</v>
      </c>
      <c r="P64" s="402"/>
      <c r="Q64" s="403"/>
      <c r="R64" s="503"/>
    </row>
    <row r="65" spans="1:18" s="502" customFormat="1" ht="20.100000000000001" customHeight="1">
      <c r="A65" s="500"/>
      <c r="B65" s="504" t="s">
        <v>378</v>
      </c>
      <c r="C65" s="447" t="s">
        <v>145</v>
      </c>
      <c r="D65" s="447" t="s">
        <v>335</v>
      </c>
      <c r="E65" s="447" t="s">
        <v>307</v>
      </c>
      <c r="F65" s="447" t="s">
        <v>307</v>
      </c>
      <c r="G65" s="397">
        <v>295</v>
      </c>
      <c r="H65" s="397">
        <v>295</v>
      </c>
      <c r="I65" s="397">
        <v>295</v>
      </c>
      <c r="J65" s="397">
        <v>295</v>
      </c>
      <c r="K65" s="397">
        <v>295</v>
      </c>
      <c r="L65" s="397" t="s">
        <v>270</v>
      </c>
      <c r="M65" s="497" t="s">
        <v>270</v>
      </c>
      <c r="N65" s="498">
        <v>295</v>
      </c>
      <c r="P65" s="402"/>
      <c r="Q65" s="403"/>
      <c r="R65" s="413"/>
    </row>
    <row r="66" spans="1:18" s="502" customFormat="1" ht="20.100000000000001" customHeight="1">
      <c r="A66" s="500"/>
      <c r="B66" s="501"/>
      <c r="C66" s="447" t="s">
        <v>301</v>
      </c>
      <c r="D66" s="447" t="s">
        <v>379</v>
      </c>
      <c r="E66" s="447" t="s">
        <v>307</v>
      </c>
      <c r="F66" s="447" t="s">
        <v>307</v>
      </c>
      <c r="G66" s="397">
        <v>245.81</v>
      </c>
      <c r="H66" s="397">
        <v>246.44</v>
      </c>
      <c r="I66" s="397">
        <v>245.18</v>
      </c>
      <c r="J66" s="397">
        <v>245.81</v>
      </c>
      <c r="K66" s="397">
        <v>245.81</v>
      </c>
      <c r="L66" s="397" t="s">
        <v>270</v>
      </c>
      <c r="M66" s="497" t="s">
        <v>270</v>
      </c>
      <c r="N66" s="498">
        <v>245.82</v>
      </c>
      <c r="P66" s="402"/>
      <c r="Q66" s="403"/>
      <c r="R66" s="503"/>
    </row>
    <row r="67" spans="1:18" s="513" customFormat="1" ht="20.100000000000001" customHeight="1">
      <c r="A67" s="499"/>
      <c r="B67" s="504" t="s">
        <v>380</v>
      </c>
      <c r="C67" s="447" t="s">
        <v>334</v>
      </c>
      <c r="D67" s="447" t="s">
        <v>381</v>
      </c>
      <c r="E67" s="447" t="s">
        <v>268</v>
      </c>
      <c r="F67" s="447" t="s">
        <v>307</v>
      </c>
      <c r="G67" s="397" t="s">
        <v>270</v>
      </c>
      <c r="H67" s="397">
        <v>132</v>
      </c>
      <c r="I67" s="397">
        <v>92</v>
      </c>
      <c r="J67" s="397">
        <v>131</v>
      </c>
      <c r="K67" s="397">
        <v>119</v>
      </c>
      <c r="L67" s="397">
        <v>130</v>
      </c>
      <c r="M67" s="497" t="s">
        <v>270</v>
      </c>
      <c r="N67" s="498">
        <v>128.41</v>
      </c>
      <c r="P67" s="402"/>
      <c r="Q67" s="403"/>
      <c r="R67" s="413"/>
    </row>
    <row r="68" spans="1:18" ht="20.100000000000001" customHeight="1">
      <c r="B68" s="492"/>
      <c r="C68" s="447" t="s">
        <v>155</v>
      </c>
      <c r="D68" s="447" t="s">
        <v>381</v>
      </c>
      <c r="E68" s="447" t="s">
        <v>268</v>
      </c>
      <c r="F68" s="447" t="s">
        <v>307</v>
      </c>
      <c r="G68" s="397">
        <v>190</v>
      </c>
      <c r="H68" s="397">
        <v>185</v>
      </c>
      <c r="I68" s="397">
        <v>188</v>
      </c>
      <c r="J68" s="397">
        <v>187</v>
      </c>
      <c r="K68" s="397">
        <v>183</v>
      </c>
      <c r="L68" s="397">
        <v>172</v>
      </c>
      <c r="M68" s="497" t="s">
        <v>270</v>
      </c>
      <c r="N68" s="498">
        <v>183.93</v>
      </c>
      <c r="P68" s="402"/>
      <c r="Q68" s="403"/>
      <c r="R68" s="413"/>
    </row>
    <row r="69" spans="1:18" ht="20.100000000000001" customHeight="1">
      <c r="B69" s="492"/>
      <c r="C69" s="447" t="s">
        <v>334</v>
      </c>
      <c r="D69" s="447" t="s">
        <v>382</v>
      </c>
      <c r="E69" s="447" t="s">
        <v>268</v>
      </c>
      <c r="F69" s="447" t="s">
        <v>307</v>
      </c>
      <c r="G69" s="397">
        <v>112</v>
      </c>
      <c r="H69" s="397">
        <v>130</v>
      </c>
      <c r="I69" s="397">
        <v>145</v>
      </c>
      <c r="J69" s="397">
        <v>125</v>
      </c>
      <c r="K69" s="397">
        <v>145</v>
      </c>
      <c r="L69" s="397" t="s">
        <v>270</v>
      </c>
      <c r="M69" s="497" t="s">
        <v>270</v>
      </c>
      <c r="N69" s="498">
        <v>132.29</v>
      </c>
      <c r="P69" s="402"/>
      <c r="Q69" s="403"/>
      <c r="R69" s="413"/>
    </row>
    <row r="70" spans="1:18" ht="20.100000000000001" customHeight="1">
      <c r="B70" s="492"/>
      <c r="C70" s="447" t="s">
        <v>174</v>
      </c>
      <c r="D70" s="447" t="s">
        <v>382</v>
      </c>
      <c r="E70" s="447" t="s">
        <v>268</v>
      </c>
      <c r="F70" s="447" t="s">
        <v>307</v>
      </c>
      <c r="G70" s="397" t="s">
        <v>270</v>
      </c>
      <c r="H70" s="397">
        <v>83</v>
      </c>
      <c r="I70" s="397">
        <v>84</v>
      </c>
      <c r="J70" s="397">
        <v>85</v>
      </c>
      <c r="K70" s="397">
        <v>83</v>
      </c>
      <c r="L70" s="397">
        <v>87</v>
      </c>
      <c r="M70" s="497" t="s">
        <v>270</v>
      </c>
      <c r="N70" s="498">
        <v>84.14</v>
      </c>
      <c r="P70" s="402"/>
      <c r="Q70" s="403"/>
      <c r="R70" s="413"/>
    </row>
    <row r="71" spans="1:18" ht="20.100000000000001" customHeight="1">
      <c r="B71" s="492"/>
      <c r="C71" s="447" t="s">
        <v>334</v>
      </c>
      <c r="D71" s="447" t="s">
        <v>383</v>
      </c>
      <c r="E71" s="447" t="s">
        <v>268</v>
      </c>
      <c r="F71" s="447" t="s">
        <v>384</v>
      </c>
      <c r="G71" s="397">
        <v>55</v>
      </c>
      <c r="H71" s="397">
        <v>74</v>
      </c>
      <c r="I71" s="397">
        <v>70.5</v>
      </c>
      <c r="J71" s="397">
        <v>74.36</v>
      </c>
      <c r="K71" s="397">
        <v>73.709999999999994</v>
      </c>
      <c r="L71" s="397">
        <v>73</v>
      </c>
      <c r="M71" s="497" t="s">
        <v>270</v>
      </c>
      <c r="N71" s="498">
        <v>72.94</v>
      </c>
      <c r="P71" s="402"/>
      <c r="Q71" s="403"/>
      <c r="R71" s="413"/>
    </row>
    <row r="72" spans="1:18" ht="20.100000000000001" customHeight="1">
      <c r="B72" s="492"/>
      <c r="C72" s="447" t="s">
        <v>174</v>
      </c>
      <c r="D72" s="447" t="s">
        <v>383</v>
      </c>
      <c r="E72" s="447" t="s">
        <v>268</v>
      </c>
      <c r="F72" s="447" t="s">
        <v>384</v>
      </c>
      <c r="G72" s="397">
        <v>68</v>
      </c>
      <c r="H72" s="397">
        <v>78</v>
      </c>
      <c r="I72" s="397">
        <v>69</v>
      </c>
      <c r="J72" s="397">
        <v>68</v>
      </c>
      <c r="K72" s="397">
        <v>76</v>
      </c>
      <c r="L72" s="397">
        <v>72</v>
      </c>
      <c r="M72" s="497" t="s">
        <v>270</v>
      </c>
      <c r="N72" s="498">
        <v>71.430000000000007</v>
      </c>
      <c r="P72" s="402"/>
      <c r="Q72" s="403"/>
      <c r="R72" s="413"/>
    </row>
    <row r="73" spans="1:18" ht="20.100000000000001" customHeight="1">
      <c r="B73" s="492"/>
      <c r="C73" s="447" t="s">
        <v>236</v>
      </c>
      <c r="D73" s="447" t="s">
        <v>383</v>
      </c>
      <c r="E73" s="447" t="s">
        <v>268</v>
      </c>
      <c r="F73" s="447" t="s">
        <v>384</v>
      </c>
      <c r="G73" s="397">
        <v>90</v>
      </c>
      <c r="H73" s="397">
        <v>90</v>
      </c>
      <c r="I73" s="397">
        <v>90</v>
      </c>
      <c r="J73" s="397">
        <v>90</v>
      </c>
      <c r="K73" s="397">
        <v>90</v>
      </c>
      <c r="L73" s="397" t="s">
        <v>270</v>
      </c>
      <c r="M73" s="497" t="s">
        <v>270</v>
      </c>
      <c r="N73" s="498">
        <v>90</v>
      </c>
      <c r="P73" s="402"/>
      <c r="Q73" s="403"/>
      <c r="R73" s="413"/>
    </row>
    <row r="74" spans="1:18" s="502" customFormat="1" ht="20.100000000000001" customHeight="1">
      <c r="A74" s="500"/>
      <c r="B74" s="501"/>
      <c r="C74" s="447" t="s">
        <v>155</v>
      </c>
      <c r="D74" s="447" t="s">
        <v>383</v>
      </c>
      <c r="E74" s="447" t="s">
        <v>268</v>
      </c>
      <c r="F74" s="447" t="s">
        <v>384</v>
      </c>
      <c r="G74" s="397">
        <v>70</v>
      </c>
      <c r="H74" s="397">
        <v>72</v>
      </c>
      <c r="I74" s="397">
        <v>70</v>
      </c>
      <c r="J74" s="397">
        <v>69</v>
      </c>
      <c r="K74" s="397">
        <v>70</v>
      </c>
      <c r="L74" s="397" t="s">
        <v>270</v>
      </c>
      <c r="M74" s="497" t="s">
        <v>270</v>
      </c>
      <c r="N74" s="498">
        <v>70.09</v>
      </c>
      <c r="P74" s="402"/>
      <c r="Q74" s="403"/>
      <c r="R74" s="503"/>
    </row>
    <row r="75" spans="1:18" ht="20.100000000000001" customHeight="1" thickBot="1">
      <c r="B75" s="406" t="s">
        <v>385</v>
      </c>
      <c r="C75" s="407" t="s">
        <v>149</v>
      </c>
      <c r="D75" s="407" t="s">
        <v>335</v>
      </c>
      <c r="E75" s="407" t="s">
        <v>307</v>
      </c>
      <c r="F75" s="407" t="s">
        <v>307</v>
      </c>
      <c r="G75" s="408">
        <v>62.58</v>
      </c>
      <c r="H75" s="408">
        <v>62.58</v>
      </c>
      <c r="I75" s="408">
        <v>62.58</v>
      </c>
      <c r="J75" s="408">
        <v>62.58</v>
      </c>
      <c r="K75" s="408">
        <v>62.58</v>
      </c>
      <c r="L75" s="408" t="s">
        <v>270</v>
      </c>
      <c r="M75" s="408" t="s">
        <v>270</v>
      </c>
      <c r="N75" s="514">
        <v>62.58</v>
      </c>
      <c r="P75" s="402"/>
      <c r="Q75" s="403"/>
      <c r="R75" s="413"/>
    </row>
    <row r="76" spans="1:18" ht="16.350000000000001" customHeight="1">
      <c r="N76" s="105" t="s">
        <v>54</v>
      </c>
      <c r="P76" s="402"/>
      <c r="Q76" s="403"/>
    </row>
    <row r="77" spans="1:18" ht="16.350000000000001" customHeight="1">
      <c r="M77" s="515"/>
      <c r="N77" s="259"/>
      <c r="P77" s="402"/>
      <c r="Q77" s="403"/>
    </row>
    <row r="78" spans="1:18" ht="16.350000000000001" customHeight="1">
      <c r="P78" s="402"/>
      <c r="Q78" s="403"/>
    </row>
    <row r="79" spans="1:18" ht="16.350000000000001" customHeight="1">
      <c r="P79" s="402"/>
      <c r="Q79" s="403"/>
    </row>
    <row r="80" spans="1:18" ht="16.350000000000001" customHeight="1">
      <c r="Q80" s="413"/>
    </row>
    <row r="81" spans="17:17" ht="16.350000000000001" customHeight="1">
      <c r="Q81" s="413"/>
    </row>
    <row r="82" spans="17:17" ht="16.350000000000001" customHeight="1">
      <c r="Q82" s="413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5"/>
  <sheetViews>
    <sheetView showGridLines="0" zoomScale="70" zoomScaleNormal="70" zoomScaleSheetLayoutView="80" workbookViewId="0"/>
  </sheetViews>
  <sheetFormatPr baseColWidth="10" defaultColWidth="12.5703125" defaultRowHeight="15"/>
  <cols>
    <col min="1" max="1" width="2.7109375" style="516" customWidth="1"/>
    <col min="2" max="2" width="38.7109375" style="491" customWidth="1"/>
    <col min="3" max="3" width="12.7109375" style="491" customWidth="1"/>
    <col min="4" max="4" width="55.7109375" style="491" customWidth="1"/>
    <col min="5" max="5" width="7.7109375" style="491" customWidth="1"/>
    <col min="6" max="6" width="21.7109375" style="491" customWidth="1"/>
    <col min="7" max="7" width="60.7109375" style="491" customWidth="1"/>
    <col min="8" max="8" width="3.7109375" style="356" customWidth="1"/>
    <col min="9" max="9" width="8.28515625" style="356" bestFit="1" customWidth="1"/>
    <col min="10" max="10" width="10.85546875" style="517" bestFit="1" customWidth="1"/>
    <col min="11" max="11" width="9.28515625" style="356" customWidth="1"/>
    <col min="12" max="12" width="12.5703125" style="356"/>
    <col min="13" max="14" width="14.7109375" style="356" bestFit="1" customWidth="1"/>
    <col min="15" max="15" width="12.85546875" style="356" bestFit="1" customWidth="1"/>
    <col min="16" max="16384" width="12.5703125" style="356"/>
  </cols>
  <sheetData>
    <row r="2" spans="1:11">
      <c r="G2" s="359"/>
      <c r="H2" s="360"/>
    </row>
    <row r="3" spans="1:11" ht="8.25" customHeight="1">
      <c r="H3" s="360"/>
    </row>
    <row r="4" spans="1:11" ht="0.75" customHeight="1" thickBot="1">
      <c r="H4" s="360"/>
    </row>
    <row r="5" spans="1:11" ht="26.25" customHeight="1" thickBot="1">
      <c r="B5" s="429" t="s">
        <v>386</v>
      </c>
      <c r="C5" s="430"/>
      <c r="D5" s="430"/>
      <c r="E5" s="430"/>
      <c r="F5" s="430"/>
      <c r="G5" s="431"/>
      <c r="H5" s="362"/>
    </row>
    <row r="6" spans="1:11" ht="15" customHeight="1">
      <c r="B6" s="433"/>
      <c r="C6" s="433"/>
      <c r="D6" s="433"/>
      <c r="E6" s="433"/>
      <c r="F6" s="433"/>
      <c r="G6" s="433"/>
      <c r="H6" s="364"/>
    </row>
    <row r="7" spans="1:11" ht="15" customHeight="1">
      <c r="B7" s="433" t="s">
        <v>309</v>
      </c>
      <c r="C7" s="433"/>
      <c r="D7" s="433"/>
      <c r="E7" s="433"/>
      <c r="F7" s="433"/>
      <c r="G7" s="433"/>
      <c r="H7" s="364"/>
    </row>
    <row r="8" spans="1:11" ht="15" customHeight="1">
      <c r="B8" s="518"/>
      <c r="C8" s="518"/>
      <c r="D8" s="518"/>
      <c r="E8" s="518"/>
      <c r="F8" s="518"/>
      <c r="G8" s="518"/>
      <c r="H8" s="364"/>
    </row>
    <row r="9" spans="1:11" ht="16.5" customHeight="1">
      <c r="B9" s="371" t="s">
        <v>310</v>
      </c>
      <c r="C9" s="371"/>
      <c r="D9" s="371"/>
      <c r="E9" s="371"/>
      <c r="F9" s="371"/>
      <c r="G9" s="371"/>
      <c r="H9" s="364"/>
    </row>
    <row r="10" spans="1:11" s="374" customFormat="1" ht="12" customHeight="1">
      <c r="A10" s="519"/>
      <c r="B10" s="520"/>
      <c r="C10" s="520"/>
      <c r="D10" s="520"/>
      <c r="E10" s="520"/>
      <c r="F10" s="520"/>
      <c r="G10" s="520"/>
      <c r="H10" s="364"/>
      <c r="J10" s="521"/>
    </row>
    <row r="11" spans="1:11" ht="17.25" customHeight="1">
      <c r="A11" s="522"/>
      <c r="B11" s="523" t="s">
        <v>65</v>
      </c>
      <c r="C11" s="523"/>
      <c r="D11" s="523"/>
      <c r="E11" s="523"/>
      <c r="F11" s="523"/>
      <c r="G11" s="523"/>
      <c r="H11" s="524"/>
    </row>
    <row r="12" spans="1:11" ht="6.75" customHeight="1" thickBot="1">
      <c r="A12" s="522"/>
      <c r="B12" s="520"/>
      <c r="C12" s="520"/>
      <c r="D12" s="520"/>
      <c r="E12" s="520"/>
      <c r="F12" s="520"/>
      <c r="G12" s="520"/>
      <c r="H12" s="524"/>
    </row>
    <row r="13" spans="1:11" ht="16.350000000000001" customHeight="1">
      <c r="A13" s="522"/>
      <c r="B13" s="378" t="s">
        <v>139</v>
      </c>
      <c r="C13" s="379" t="s">
        <v>257</v>
      </c>
      <c r="D13" s="380" t="s">
        <v>258</v>
      </c>
      <c r="E13" s="379" t="s">
        <v>259</v>
      </c>
      <c r="F13" s="380" t="s">
        <v>260</v>
      </c>
      <c r="G13" s="442" t="s">
        <v>311</v>
      </c>
      <c r="H13" s="525"/>
    </row>
    <row r="14" spans="1:11" ht="16.350000000000001" customHeight="1">
      <c r="A14" s="522"/>
      <c r="B14" s="387"/>
      <c r="C14" s="388"/>
      <c r="D14" s="443" t="s">
        <v>263</v>
      </c>
      <c r="E14" s="388"/>
      <c r="F14" s="389"/>
      <c r="G14" s="444" t="str">
        <f>'[9]Pág. 15'!$G$13</f>
        <v>Semana 10 - 2020: 02/03 - 08/03</v>
      </c>
      <c r="H14" s="526"/>
    </row>
    <row r="15" spans="1:11" s="513" customFormat="1" ht="30" customHeight="1">
      <c r="A15" s="522"/>
      <c r="B15" s="453" t="s">
        <v>324</v>
      </c>
      <c r="C15" s="395" t="s">
        <v>313</v>
      </c>
      <c r="D15" s="395" t="s">
        <v>325</v>
      </c>
      <c r="E15" s="395" t="s">
        <v>307</v>
      </c>
      <c r="F15" s="395" t="s">
        <v>326</v>
      </c>
      <c r="G15" s="449">
        <v>180</v>
      </c>
      <c r="H15" s="424"/>
      <c r="I15" s="450"/>
      <c r="J15" s="527"/>
      <c r="K15" s="528"/>
    </row>
    <row r="16" spans="1:11" s="404" customFormat="1" ht="30" customHeight="1">
      <c r="A16" s="516"/>
      <c r="B16" s="394"/>
      <c r="C16" s="395" t="s">
        <v>313</v>
      </c>
      <c r="D16" s="395" t="s">
        <v>327</v>
      </c>
      <c r="E16" s="395" t="s">
        <v>307</v>
      </c>
      <c r="F16" s="395" t="s">
        <v>387</v>
      </c>
      <c r="G16" s="449">
        <v>223.67</v>
      </c>
      <c r="I16" s="450"/>
      <c r="J16" s="527"/>
      <c r="K16" s="450"/>
    </row>
    <row r="17" spans="1:11" s="502" customFormat="1" ht="30" customHeight="1">
      <c r="A17" s="529"/>
      <c r="B17" s="405"/>
      <c r="C17" s="395" t="s">
        <v>313</v>
      </c>
      <c r="D17" s="395" t="s">
        <v>329</v>
      </c>
      <c r="E17" s="395" t="s">
        <v>307</v>
      </c>
      <c r="F17" s="395" t="s">
        <v>326</v>
      </c>
      <c r="G17" s="449">
        <v>178.75</v>
      </c>
      <c r="H17" s="530"/>
      <c r="I17" s="450"/>
      <c r="J17" s="527"/>
      <c r="K17" s="531"/>
    </row>
    <row r="18" spans="1:11" s="404" customFormat="1" ht="30" customHeight="1">
      <c r="A18" s="516"/>
      <c r="B18" s="532" t="s">
        <v>333</v>
      </c>
      <c r="C18" s="395" t="s">
        <v>313</v>
      </c>
      <c r="D18" s="395" t="s">
        <v>335</v>
      </c>
      <c r="E18" s="395" t="s">
        <v>307</v>
      </c>
      <c r="F18" s="395" t="s">
        <v>388</v>
      </c>
      <c r="G18" s="449">
        <v>41.77</v>
      </c>
      <c r="H18" s="401"/>
      <c r="I18" s="450"/>
      <c r="J18" s="527"/>
      <c r="K18" s="450"/>
    </row>
    <row r="19" spans="1:11" s="404" customFormat="1" ht="30" customHeight="1">
      <c r="A19" s="516"/>
      <c r="B19" s="532" t="s">
        <v>337</v>
      </c>
      <c r="C19" s="395" t="s">
        <v>313</v>
      </c>
      <c r="D19" s="395" t="s">
        <v>314</v>
      </c>
      <c r="E19" s="395" t="s">
        <v>307</v>
      </c>
      <c r="F19" s="395" t="s">
        <v>389</v>
      </c>
      <c r="G19" s="449">
        <v>31.88</v>
      </c>
      <c r="H19" s="401"/>
      <c r="I19" s="450"/>
      <c r="J19" s="527"/>
      <c r="K19" s="450"/>
    </row>
    <row r="20" spans="1:11" s="404" customFormat="1" ht="30" customHeight="1">
      <c r="A20" s="516"/>
      <c r="B20" s="532" t="s">
        <v>341</v>
      </c>
      <c r="C20" s="395" t="s">
        <v>313</v>
      </c>
      <c r="D20" s="395" t="s">
        <v>335</v>
      </c>
      <c r="E20" s="395" t="s">
        <v>307</v>
      </c>
      <c r="F20" s="395" t="s">
        <v>390</v>
      </c>
      <c r="G20" s="449">
        <v>16.02</v>
      </c>
      <c r="H20" s="401"/>
      <c r="I20" s="450"/>
      <c r="J20" s="527"/>
      <c r="K20" s="450"/>
    </row>
    <row r="21" spans="1:11" s="404" customFormat="1" ht="30" customHeight="1">
      <c r="A21" s="516"/>
      <c r="B21" s="533" t="s">
        <v>391</v>
      </c>
      <c r="C21" s="395" t="s">
        <v>313</v>
      </c>
      <c r="D21" s="395" t="s">
        <v>344</v>
      </c>
      <c r="E21" s="395" t="s">
        <v>307</v>
      </c>
      <c r="F21" s="395" t="s">
        <v>392</v>
      </c>
      <c r="G21" s="534">
        <v>199.89</v>
      </c>
      <c r="H21" s="401"/>
      <c r="I21" s="450"/>
      <c r="J21" s="527"/>
      <c r="K21" s="450"/>
    </row>
    <row r="22" spans="1:11" s="404" customFormat="1" ht="30" customHeight="1">
      <c r="A22" s="516"/>
      <c r="B22" s="533" t="s">
        <v>346</v>
      </c>
      <c r="C22" s="395" t="s">
        <v>313</v>
      </c>
      <c r="D22" s="395" t="s">
        <v>335</v>
      </c>
      <c r="E22" s="395" t="s">
        <v>307</v>
      </c>
      <c r="F22" s="395" t="s">
        <v>393</v>
      </c>
      <c r="G22" s="534">
        <v>66.31</v>
      </c>
      <c r="H22" s="401"/>
      <c r="I22" s="450"/>
      <c r="J22" s="527"/>
      <c r="K22" s="450"/>
    </row>
    <row r="23" spans="1:11" s="404" customFormat="1" ht="30" customHeight="1">
      <c r="A23" s="516"/>
      <c r="B23" s="533" t="s">
        <v>351</v>
      </c>
      <c r="C23" s="395" t="s">
        <v>313</v>
      </c>
      <c r="D23" s="395" t="s">
        <v>335</v>
      </c>
      <c r="E23" s="395" t="s">
        <v>307</v>
      </c>
      <c r="F23" s="395" t="s">
        <v>352</v>
      </c>
      <c r="G23" s="534">
        <v>528.22</v>
      </c>
      <c r="H23" s="401"/>
      <c r="I23" s="450"/>
      <c r="J23" s="527"/>
      <c r="K23" s="450"/>
    </row>
    <row r="24" spans="1:11" s="404" customFormat="1" ht="30" customHeight="1">
      <c r="A24" s="516"/>
      <c r="B24" s="533" t="s">
        <v>354</v>
      </c>
      <c r="C24" s="395" t="s">
        <v>313</v>
      </c>
      <c r="D24" s="395" t="s">
        <v>314</v>
      </c>
      <c r="E24" s="395" t="s">
        <v>307</v>
      </c>
      <c r="F24" s="395" t="s">
        <v>307</v>
      </c>
      <c r="G24" s="534">
        <v>170.36</v>
      </c>
      <c r="H24" s="401"/>
      <c r="I24" s="450"/>
      <c r="J24" s="527"/>
      <c r="K24" s="450"/>
    </row>
    <row r="25" spans="1:11" s="404" customFormat="1" ht="30" customHeight="1">
      <c r="A25" s="516"/>
      <c r="B25" s="532" t="s">
        <v>394</v>
      </c>
      <c r="C25" s="395" t="s">
        <v>313</v>
      </c>
      <c r="D25" s="395" t="s">
        <v>335</v>
      </c>
      <c r="E25" s="395" t="s">
        <v>307</v>
      </c>
      <c r="F25" s="395" t="s">
        <v>307</v>
      </c>
      <c r="G25" s="449">
        <v>259.3</v>
      </c>
      <c r="H25" s="401"/>
      <c r="I25" s="450"/>
      <c r="J25" s="527"/>
      <c r="K25" s="450"/>
    </row>
    <row r="26" spans="1:11" s="404" customFormat="1" ht="30" customHeight="1">
      <c r="A26" s="516"/>
      <c r="B26" s="532" t="s">
        <v>358</v>
      </c>
      <c r="C26" s="395" t="s">
        <v>313</v>
      </c>
      <c r="D26" s="395" t="s">
        <v>335</v>
      </c>
      <c r="E26" s="395" t="s">
        <v>268</v>
      </c>
      <c r="F26" s="395" t="s">
        <v>395</v>
      </c>
      <c r="G26" s="449">
        <v>56.46</v>
      </c>
      <c r="H26" s="401"/>
      <c r="I26" s="450"/>
      <c r="J26" s="527"/>
      <c r="K26" s="450"/>
    </row>
    <row r="27" spans="1:11" s="404" customFormat="1" ht="30" customHeight="1">
      <c r="A27" s="516"/>
      <c r="B27" s="532" t="s">
        <v>364</v>
      </c>
      <c r="C27" s="395" t="s">
        <v>313</v>
      </c>
      <c r="D27" s="395" t="s">
        <v>396</v>
      </c>
      <c r="E27" s="395" t="s">
        <v>307</v>
      </c>
      <c r="F27" s="395" t="s">
        <v>366</v>
      </c>
      <c r="G27" s="449">
        <v>81.75</v>
      </c>
      <c r="H27" s="401"/>
      <c r="I27" s="450"/>
      <c r="J27" s="527"/>
      <c r="K27" s="450"/>
    </row>
    <row r="28" spans="1:11" s="404" customFormat="1" ht="30" customHeight="1">
      <c r="A28" s="516"/>
      <c r="B28" s="532" t="s">
        <v>377</v>
      </c>
      <c r="C28" s="395" t="s">
        <v>313</v>
      </c>
      <c r="D28" s="395" t="s">
        <v>335</v>
      </c>
      <c r="E28" s="395" t="s">
        <v>307</v>
      </c>
      <c r="F28" s="395" t="s">
        <v>307</v>
      </c>
      <c r="G28" s="449">
        <v>108.57</v>
      </c>
      <c r="H28" s="401"/>
      <c r="I28" s="450"/>
      <c r="J28" s="527"/>
      <c r="K28" s="450"/>
    </row>
    <row r="29" spans="1:11" s="404" customFormat="1" ht="30" customHeight="1">
      <c r="A29" s="516"/>
      <c r="B29" s="532" t="s">
        <v>397</v>
      </c>
      <c r="C29" s="395" t="s">
        <v>313</v>
      </c>
      <c r="D29" s="395" t="s">
        <v>335</v>
      </c>
      <c r="E29" s="395" t="s">
        <v>268</v>
      </c>
      <c r="F29" s="395" t="s">
        <v>398</v>
      </c>
      <c r="G29" s="449">
        <v>95.77</v>
      </c>
      <c r="H29" s="401"/>
      <c r="I29" s="450"/>
      <c r="J29" s="527"/>
      <c r="K29" s="450"/>
    </row>
    <row r="30" spans="1:11" s="513" customFormat="1" ht="30" customHeight="1">
      <c r="A30" s="522"/>
      <c r="B30" s="453" t="s">
        <v>380</v>
      </c>
      <c r="C30" s="395" t="s">
        <v>313</v>
      </c>
      <c r="D30" s="395" t="s">
        <v>381</v>
      </c>
      <c r="E30" s="395" t="s">
        <v>268</v>
      </c>
      <c r="F30" s="395" t="s">
        <v>307</v>
      </c>
      <c r="G30" s="449">
        <v>136.21</v>
      </c>
      <c r="I30" s="450"/>
      <c r="J30" s="527"/>
      <c r="K30" s="528"/>
    </row>
    <row r="31" spans="1:11" s="404" customFormat="1" ht="30" customHeight="1">
      <c r="A31" s="516"/>
      <c r="B31" s="394"/>
      <c r="C31" s="395" t="s">
        <v>313</v>
      </c>
      <c r="D31" s="395" t="s">
        <v>382</v>
      </c>
      <c r="E31" s="395" t="s">
        <v>268</v>
      </c>
      <c r="F31" s="395" t="s">
        <v>307</v>
      </c>
      <c r="G31" s="449">
        <v>84.14</v>
      </c>
      <c r="I31" s="450"/>
      <c r="J31" s="527"/>
      <c r="K31" s="450"/>
    </row>
    <row r="32" spans="1:11" ht="30" customHeight="1">
      <c r="B32" s="405"/>
      <c r="C32" s="395" t="s">
        <v>313</v>
      </c>
      <c r="D32" s="395" t="s">
        <v>383</v>
      </c>
      <c r="E32" s="395" t="s">
        <v>268</v>
      </c>
      <c r="F32" s="395" t="s">
        <v>384</v>
      </c>
      <c r="G32" s="449">
        <v>73.94</v>
      </c>
      <c r="H32" s="424"/>
      <c r="I32" s="450"/>
      <c r="J32" s="527"/>
      <c r="K32" s="531"/>
    </row>
    <row r="33" spans="1:11" s="404" customFormat="1" ht="30" customHeight="1" thickBot="1">
      <c r="A33" s="516"/>
      <c r="B33" s="535" t="s">
        <v>399</v>
      </c>
      <c r="C33" s="536" t="s">
        <v>313</v>
      </c>
      <c r="D33" s="536" t="s">
        <v>335</v>
      </c>
      <c r="E33" s="536" t="s">
        <v>307</v>
      </c>
      <c r="F33" s="536" t="s">
        <v>307</v>
      </c>
      <c r="G33" s="537">
        <v>51.99</v>
      </c>
      <c r="H33" s="401"/>
      <c r="I33" s="450"/>
      <c r="J33" s="527"/>
      <c r="K33" s="450"/>
    </row>
    <row r="34" spans="1:11">
      <c r="B34" s="538"/>
      <c r="C34" s="538"/>
      <c r="D34" s="538"/>
      <c r="E34" s="538"/>
      <c r="F34" s="538"/>
      <c r="G34" s="105" t="s">
        <v>54</v>
      </c>
      <c r="I34" s="374"/>
      <c r="J34" s="521"/>
    </row>
    <row r="35" spans="1:11" ht="14.25" customHeight="1">
      <c r="G35" s="259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39" customWidth="1"/>
    <col min="2" max="2" width="25" style="539" customWidth="1"/>
    <col min="3" max="3" width="11.5703125" style="539" customWidth="1"/>
    <col min="4" max="4" width="11.42578125" style="539"/>
    <col min="5" max="5" width="19" style="539" customWidth="1"/>
    <col min="6" max="6" width="15" style="539" customWidth="1"/>
    <col min="7" max="7" width="14.5703125" style="539" customWidth="1"/>
    <col min="8" max="8" width="15.85546875" style="539" customWidth="1"/>
    <col min="9" max="9" width="2.7109375" style="539" customWidth="1"/>
    <col min="10" max="16384" width="11.42578125" style="539"/>
  </cols>
  <sheetData>
    <row r="3" spans="2:8" ht="18">
      <c r="B3" s="361" t="s">
        <v>400</v>
      </c>
      <c r="C3" s="361"/>
      <c r="D3" s="361"/>
      <c r="E3" s="361"/>
      <c r="F3" s="361"/>
      <c r="G3" s="361"/>
      <c r="H3" s="361"/>
    </row>
    <row r="4" spans="2:8" ht="15">
      <c r="B4" s="540" t="s">
        <v>401</v>
      </c>
      <c r="C4" s="540"/>
      <c r="D4" s="540"/>
      <c r="E4" s="540"/>
      <c r="F4" s="540"/>
      <c r="G4" s="540"/>
      <c r="H4" s="540"/>
    </row>
    <row r="5" spans="2:8" ht="15.75" thickBot="1">
      <c r="B5" s="541"/>
      <c r="C5" s="541"/>
      <c r="D5" s="541"/>
      <c r="E5" s="541"/>
      <c r="F5" s="541"/>
      <c r="G5" s="541"/>
      <c r="H5" s="541"/>
    </row>
    <row r="6" spans="2:8" ht="15" thickBot="1">
      <c r="B6" s="429" t="s">
        <v>402</v>
      </c>
      <c r="C6" s="430"/>
      <c r="D6" s="430"/>
      <c r="E6" s="430"/>
      <c r="F6" s="430"/>
      <c r="G6" s="430"/>
      <c r="H6" s="431"/>
    </row>
    <row r="7" spans="2:8" ht="9" customHeight="1">
      <c r="B7" s="542"/>
      <c r="C7" s="542"/>
      <c r="D7" s="542"/>
      <c r="E7" s="542"/>
      <c r="F7" s="542"/>
      <c r="G7" s="542"/>
      <c r="H7" s="542"/>
    </row>
    <row r="8" spans="2:8">
      <c r="B8" s="543" t="s">
        <v>403</v>
      </c>
      <c r="C8" s="543"/>
      <c r="D8" s="543"/>
      <c r="E8" s="543"/>
      <c r="F8" s="543"/>
      <c r="G8" s="543"/>
      <c r="H8" s="543"/>
    </row>
    <row r="9" spans="2:8">
      <c r="B9" s="239" t="s">
        <v>404</v>
      </c>
      <c r="C9" s="239" t="s">
        <v>405</v>
      </c>
      <c r="D9" s="239"/>
      <c r="E9" s="239"/>
      <c r="F9" s="239"/>
      <c r="G9" s="239"/>
      <c r="H9" s="239"/>
    </row>
    <row r="10" spans="2:8" ht="13.5" thickBot="1">
      <c r="B10" s="544"/>
      <c r="C10" s="544"/>
      <c r="D10" s="544"/>
      <c r="E10" s="544"/>
      <c r="F10" s="544"/>
      <c r="G10" s="544"/>
      <c r="H10" s="544"/>
    </row>
    <row r="11" spans="2:8" ht="12.75" customHeight="1">
      <c r="B11" s="545"/>
      <c r="C11" s="546" t="s">
        <v>406</v>
      </c>
      <c r="D11" s="547"/>
      <c r="E11" s="548"/>
      <c r="F11" s="549" t="s">
        <v>141</v>
      </c>
      <c r="G11" s="549" t="s">
        <v>142</v>
      </c>
      <c r="H11" s="550"/>
    </row>
    <row r="12" spans="2:8">
      <c r="B12" s="551" t="s">
        <v>407</v>
      </c>
      <c r="C12" s="552" t="s">
        <v>408</v>
      </c>
      <c r="D12" s="553"/>
      <c r="E12" s="554"/>
      <c r="F12" s="555"/>
      <c r="G12" s="555"/>
      <c r="H12" s="556" t="s">
        <v>221</v>
      </c>
    </row>
    <row r="13" spans="2:8" ht="13.5" thickBot="1">
      <c r="B13" s="551"/>
      <c r="C13" s="552" t="s">
        <v>409</v>
      </c>
      <c r="D13" s="553"/>
      <c r="E13" s="554"/>
      <c r="F13" s="555"/>
      <c r="G13" s="555"/>
      <c r="H13" s="556"/>
    </row>
    <row r="14" spans="2:8" ht="15.95" customHeight="1">
      <c r="B14" s="557" t="s">
        <v>410</v>
      </c>
      <c r="C14" s="558" t="s">
        <v>411</v>
      </c>
      <c r="D14" s="559"/>
      <c r="E14" s="560"/>
      <c r="F14" s="716">
        <v>385.99</v>
      </c>
      <c r="G14" s="716">
        <v>380.89</v>
      </c>
      <c r="H14" s="561">
        <v>-5.1000000000000227</v>
      </c>
    </row>
    <row r="15" spans="2:8" ht="15.95" customHeight="1">
      <c r="B15" s="562"/>
      <c r="C15" s="563" t="s">
        <v>412</v>
      </c>
      <c r="D15" s="564"/>
      <c r="E15" s="565"/>
      <c r="F15" s="717">
        <v>378.27</v>
      </c>
      <c r="G15" s="717">
        <v>377.28</v>
      </c>
      <c r="H15" s="566">
        <v>-0.99000000000000909</v>
      </c>
    </row>
    <row r="16" spans="2:8" ht="15.95" customHeight="1">
      <c r="B16" s="562"/>
      <c r="C16" s="567" t="s">
        <v>413</v>
      </c>
      <c r="D16" s="564"/>
      <c r="E16" s="565"/>
      <c r="F16" s="718">
        <v>380.64</v>
      </c>
      <c r="G16" s="718">
        <v>378.39</v>
      </c>
      <c r="H16" s="566">
        <v>-2.25</v>
      </c>
    </row>
    <row r="17" spans="2:8" ht="15.95" customHeight="1">
      <c r="B17" s="562"/>
      <c r="C17" s="568" t="s">
        <v>414</v>
      </c>
      <c r="D17" s="234"/>
      <c r="E17" s="569"/>
      <c r="F17" s="717">
        <v>369.55</v>
      </c>
      <c r="G17" s="717">
        <v>371.81</v>
      </c>
      <c r="H17" s="570">
        <v>2.2599999999999909</v>
      </c>
    </row>
    <row r="18" spans="2:8" ht="15.95" customHeight="1">
      <c r="B18" s="562"/>
      <c r="C18" s="563" t="s">
        <v>415</v>
      </c>
      <c r="D18" s="564"/>
      <c r="E18" s="565"/>
      <c r="F18" s="717">
        <v>370.14</v>
      </c>
      <c r="G18" s="717">
        <v>371.7</v>
      </c>
      <c r="H18" s="566">
        <v>1.5600000000000023</v>
      </c>
    </row>
    <row r="19" spans="2:8" ht="15.95" customHeight="1">
      <c r="B19" s="562"/>
      <c r="C19" s="567" t="s">
        <v>416</v>
      </c>
      <c r="D19" s="564"/>
      <c r="E19" s="565"/>
      <c r="F19" s="718">
        <v>369.97</v>
      </c>
      <c r="G19" s="718">
        <v>371.73</v>
      </c>
      <c r="H19" s="566">
        <v>1.7599999999999909</v>
      </c>
    </row>
    <row r="20" spans="2:8" ht="15.95" customHeight="1">
      <c r="B20" s="571"/>
      <c r="C20" s="568" t="s">
        <v>417</v>
      </c>
      <c r="D20" s="234"/>
      <c r="E20" s="569"/>
      <c r="F20" s="717">
        <v>347.22</v>
      </c>
      <c r="G20" s="717">
        <v>345.82</v>
      </c>
      <c r="H20" s="570">
        <v>-1.4000000000000341</v>
      </c>
    </row>
    <row r="21" spans="2:8" ht="15.95" customHeight="1">
      <c r="B21" s="571"/>
      <c r="C21" s="563" t="s">
        <v>418</v>
      </c>
      <c r="D21" s="564"/>
      <c r="E21" s="565"/>
      <c r="F21" s="717">
        <v>344.54</v>
      </c>
      <c r="G21" s="717">
        <v>340.02</v>
      </c>
      <c r="H21" s="566">
        <v>-4.5200000000000387</v>
      </c>
    </row>
    <row r="22" spans="2:8" ht="15.95" customHeight="1" thickBot="1">
      <c r="B22" s="572"/>
      <c r="C22" s="573" t="s">
        <v>419</v>
      </c>
      <c r="D22" s="574"/>
      <c r="E22" s="575"/>
      <c r="F22" s="719">
        <v>345.6</v>
      </c>
      <c r="G22" s="719">
        <v>342.32</v>
      </c>
      <c r="H22" s="576">
        <v>-3.2800000000000296</v>
      </c>
    </row>
    <row r="23" spans="2:8" ht="15.95" customHeight="1">
      <c r="B23" s="557" t="s">
        <v>420</v>
      </c>
      <c r="C23" s="558" t="s">
        <v>421</v>
      </c>
      <c r="D23" s="559"/>
      <c r="E23" s="560"/>
      <c r="F23" s="716">
        <v>213.53</v>
      </c>
      <c r="G23" s="716">
        <v>222.94</v>
      </c>
      <c r="H23" s="561">
        <v>9.4099999999999966</v>
      </c>
    </row>
    <row r="24" spans="2:8" ht="15.95" customHeight="1">
      <c r="B24" s="562"/>
      <c r="C24" s="563" t="s">
        <v>422</v>
      </c>
      <c r="D24" s="564"/>
      <c r="E24" s="565"/>
      <c r="F24" s="717">
        <v>248.18</v>
      </c>
      <c r="G24" s="717">
        <v>230.14</v>
      </c>
      <c r="H24" s="566">
        <v>-18.04000000000002</v>
      </c>
    </row>
    <row r="25" spans="2:8" ht="15.95" customHeight="1">
      <c r="B25" s="562"/>
      <c r="C25" s="567" t="s">
        <v>423</v>
      </c>
      <c r="D25" s="564"/>
      <c r="E25" s="565"/>
      <c r="F25" s="718">
        <v>216.36</v>
      </c>
      <c r="G25" s="718">
        <v>223.53</v>
      </c>
      <c r="H25" s="566">
        <v>7.1699999999999875</v>
      </c>
    </row>
    <row r="26" spans="2:8" ht="15.95" customHeight="1">
      <c r="B26" s="562"/>
      <c r="C26" s="568" t="s">
        <v>415</v>
      </c>
      <c r="D26" s="234"/>
      <c r="E26" s="569"/>
      <c r="F26" s="717">
        <v>272.94</v>
      </c>
      <c r="G26" s="717">
        <v>276.52</v>
      </c>
      <c r="H26" s="570">
        <v>3.5799999999999841</v>
      </c>
    </row>
    <row r="27" spans="2:8" ht="15.95" customHeight="1">
      <c r="B27" s="562"/>
      <c r="C27" s="563" t="s">
        <v>424</v>
      </c>
      <c r="D27" s="564"/>
      <c r="E27" s="565"/>
      <c r="F27" s="717">
        <v>320.32</v>
      </c>
      <c r="G27" s="717">
        <v>327.78</v>
      </c>
      <c r="H27" s="566">
        <v>7.4599999999999795</v>
      </c>
    </row>
    <row r="28" spans="2:8" ht="15.95" customHeight="1">
      <c r="B28" s="562"/>
      <c r="C28" s="567" t="s">
        <v>416</v>
      </c>
      <c r="D28" s="564"/>
      <c r="E28" s="565"/>
      <c r="F28" s="718">
        <v>290.52999999999997</v>
      </c>
      <c r="G28" s="718">
        <v>295.55</v>
      </c>
      <c r="H28" s="566">
        <v>5.0200000000000387</v>
      </c>
    </row>
    <row r="29" spans="2:8" ht="15.95" customHeight="1">
      <c r="B29" s="571"/>
      <c r="C29" s="577" t="s">
        <v>417</v>
      </c>
      <c r="D29" s="578"/>
      <c r="E29" s="569"/>
      <c r="F29" s="717">
        <v>231.28</v>
      </c>
      <c r="G29" s="717">
        <v>234.21</v>
      </c>
      <c r="H29" s="570">
        <v>2.9300000000000068</v>
      </c>
    </row>
    <row r="30" spans="2:8" ht="15.95" customHeight="1">
      <c r="B30" s="571"/>
      <c r="C30" s="577" t="s">
        <v>425</v>
      </c>
      <c r="D30" s="578"/>
      <c r="E30" s="569"/>
      <c r="F30" s="717">
        <v>259.76</v>
      </c>
      <c r="G30" s="717">
        <v>262.45</v>
      </c>
      <c r="H30" s="570">
        <v>2.6899999999999977</v>
      </c>
    </row>
    <row r="31" spans="2:8" ht="15.95" customHeight="1">
      <c r="B31" s="571"/>
      <c r="C31" s="579" t="s">
        <v>426</v>
      </c>
      <c r="D31" s="580"/>
      <c r="E31" s="565"/>
      <c r="F31" s="717">
        <v>304.58999999999997</v>
      </c>
      <c r="G31" s="717">
        <v>301.70999999999998</v>
      </c>
      <c r="H31" s="566">
        <v>-2.8799999999999955</v>
      </c>
    </row>
    <row r="32" spans="2:8" ht="15.95" customHeight="1" thickBot="1">
      <c r="B32" s="572"/>
      <c r="C32" s="573" t="s">
        <v>419</v>
      </c>
      <c r="D32" s="574"/>
      <c r="E32" s="575"/>
      <c r="F32" s="719">
        <v>256.68</v>
      </c>
      <c r="G32" s="719">
        <v>258.64</v>
      </c>
      <c r="H32" s="576">
        <v>1.9599999999999795</v>
      </c>
    </row>
    <row r="33" spans="2:8" ht="15.95" customHeight="1">
      <c r="B33" s="557" t="s">
        <v>427</v>
      </c>
      <c r="C33" s="558" t="s">
        <v>411</v>
      </c>
      <c r="D33" s="559"/>
      <c r="E33" s="560"/>
      <c r="F33" s="716">
        <v>382.82</v>
      </c>
      <c r="G33" s="716">
        <v>397.27</v>
      </c>
      <c r="H33" s="561">
        <v>14.449999999999989</v>
      </c>
    </row>
    <row r="34" spans="2:8" ht="15.95" customHeight="1">
      <c r="B34" s="562"/>
      <c r="C34" s="563" t="s">
        <v>412</v>
      </c>
      <c r="D34" s="564"/>
      <c r="E34" s="565"/>
      <c r="F34" s="717">
        <v>396.52</v>
      </c>
      <c r="G34" s="717">
        <v>393.28</v>
      </c>
      <c r="H34" s="566">
        <v>-3.2400000000000091</v>
      </c>
    </row>
    <row r="35" spans="2:8" ht="15.95" customHeight="1">
      <c r="B35" s="562"/>
      <c r="C35" s="567" t="s">
        <v>413</v>
      </c>
      <c r="D35" s="564"/>
      <c r="E35" s="565"/>
      <c r="F35" s="718">
        <v>394.48</v>
      </c>
      <c r="G35" s="718">
        <v>393.87</v>
      </c>
      <c r="H35" s="566">
        <v>-0.61000000000001364</v>
      </c>
    </row>
    <row r="36" spans="2:8" ht="15.95" customHeight="1">
      <c r="B36" s="562"/>
      <c r="C36" s="568" t="s">
        <v>414</v>
      </c>
      <c r="D36" s="234"/>
      <c r="E36" s="569"/>
      <c r="F36" s="717">
        <v>389.48</v>
      </c>
      <c r="G36" s="717">
        <v>386.93</v>
      </c>
      <c r="H36" s="570">
        <v>-2.5500000000000114</v>
      </c>
    </row>
    <row r="37" spans="2:8" ht="15.95" customHeight="1">
      <c r="B37" s="562"/>
      <c r="C37" s="577" t="s">
        <v>415</v>
      </c>
      <c r="D37" s="578"/>
      <c r="E37" s="569"/>
      <c r="F37" s="717">
        <v>381.27</v>
      </c>
      <c r="G37" s="717">
        <v>378.3</v>
      </c>
      <c r="H37" s="570">
        <v>-2.9699999999999704</v>
      </c>
    </row>
    <row r="38" spans="2:8" ht="15.95" customHeight="1">
      <c r="B38" s="562"/>
      <c r="C38" s="579" t="s">
        <v>424</v>
      </c>
      <c r="D38" s="580"/>
      <c r="E38" s="565"/>
      <c r="F38" s="717">
        <v>373.92</v>
      </c>
      <c r="G38" s="717">
        <v>371.07</v>
      </c>
      <c r="H38" s="566">
        <v>-2.8500000000000227</v>
      </c>
    </row>
    <row r="39" spans="2:8" ht="15.95" customHeight="1">
      <c r="B39" s="571"/>
      <c r="C39" s="567" t="s">
        <v>416</v>
      </c>
      <c r="D39" s="564"/>
      <c r="E39" s="565"/>
      <c r="F39" s="718">
        <v>381.48</v>
      </c>
      <c r="G39" s="718">
        <v>378.54</v>
      </c>
      <c r="H39" s="566">
        <v>-2.9399999999999977</v>
      </c>
    </row>
    <row r="40" spans="2:8" ht="15.95" customHeight="1">
      <c r="B40" s="571"/>
      <c r="C40" s="577" t="s">
        <v>417</v>
      </c>
      <c r="D40" s="252"/>
      <c r="E40" s="581"/>
      <c r="F40" s="717">
        <v>292.08</v>
      </c>
      <c r="G40" s="717">
        <v>290.74</v>
      </c>
      <c r="H40" s="570">
        <v>-1.339999999999975</v>
      </c>
    </row>
    <row r="41" spans="2:8" ht="15.95" customHeight="1">
      <c r="B41" s="571"/>
      <c r="C41" s="577" t="s">
        <v>425</v>
      </c>
      <c r="D41" s="578"/>
      <c r="E41" s="569"/>
      <c r="F41" s="717">
        <v>321.14</v>
      </c>
      <c r="G41" s="717">
        <v>329.84</v>
      </c>
      <c r="H41" s="570">
        <v>8.6999999999999886</v>
      </c>
    </row>
    <row r="42" spans="2:8" ht="15.95" customHeight="1">
      <c r="B42" s="571"/>
      <c r="C42" s="579" t="s">
        <v>426</v>
      </c>
      <c r="D42" s="580"/>
      <c r="E42" s="565"/>
      <c r="F42" s="717">
        <v>318.60000000000002</v>
      </c>
      <c r="G42" s="717">
        <v>301.08999999999997</v>
      </c>
      <c r="H42" s="566">
        <v>-17.510000000000048</v>
      </c>
    </row>
    <row r="43" spans="2:8" ht="15.95" customHeight="1" thickBot="1">
      <c r="B43" s="572"/>
      <c r="C43" s="573" t="s">
        <v>419</v>
      </c>
      <c r="D43" s="574"/>
      <c r="E43" s="575"/>
      <c r="F43" s="719">
        <v>316.79000000000002</v>
      </c>
      <c r="G43" s="719">
        <v>323.48</v>
      </c>
      <c r="H43" s="576">
        <v>6.6899999999999977</v>
      </c>
    </row>
    <row r="44" spans="2:8" ht="15.95" customHeight="1">
      <c r="B44" s="562" t="s">
        <v>428</v>
      </c>
      <c r="C44" s="568" t="s">
        <v>411</v>
      </c>
      <c r="D44" s="234"/>
      <c r="E44" s="569"/>
      <c r="F44" s="716">
        <v>394.06</v>
      </c>
      <c r="G44" s="716">
        <v>404.75</v>
      </c>
      <c r="H44" s="570">
        <v>10.689999999999998</v>
      </c>
    </row>
    <row r="45" spans="2:8" ht="15.95" customHeight="1">
      <c r="B45" s="562"/>
      <c r="C45" s="563" t="s">
        <v>412</v>
      </c>
      <c r="D45" s="564"/>
      <c r="E45" s="565"/>
      <c r="F45" s="717">
        <v>397.73</v>
      </c>
      <c r="G45" s="717">
        <v>402.26</v>
      </c>
      <c r="H45" s="566">
        <v>4.5299999999999727</v>
      </c>
    </row>
    <row r="46" spans="2:8" ht="15.95" customHeight="1">
      <c r="B46" s="562"/>
      <c r="C46" s="567" t="s">
        <v>413</v>
      </c>
      <c r="D46" s="564"/>
      <c r="E46" s="565"/>
      <c r="F46" s="718">
        <v>396.28</v>
      </c>
      <c r="G46" s="718">
        <v>403.24</v>
      </c>
      <c r="H46" s="566">
        <v>6.9600000000000364</v>
      </c>
    </row>
    <row r="47" spans="2:8" ht="15.95" customHeight="1">
      <c r="B47" s="562"/>
      <c r="C47" s="568" t="s">
        <v>414</v>
      </c>
      <c r="D47" s="234"/>
      <c r="E47" s="569"/>
      <c r="F47" s="717">
        <v>389.98</v>
      </c>
      <c r="G47" s="717">
        <v>387.05</v>
      </c>
      <c r="H47" s="570">
        <v>-2.9300000000000068</v>
      </c>
    </row>
    <row r="48" spans="2:8" ht="15.95" customHeight="1">
      <c r="B48" s="562"/>
      <c r="C48" s="563" t="s">
        <v>415</v>
      </c>
      <c r="D48" s="564"/>
      <c r="E48" s="565"/>
      <c r="F48" s="717">
        <v>386.48</v>
      </c>
      <c r="G48" s="717">
        <v>385.89</v>
      </c>
      <c r="H48" s="566">
        <v>-0.59000000000003183</v>
      </c>
    </row>
    <row r="49" spans="2:8" ht="15.95" customHeight="1">
      <c r="B49" s="562"/>
      <c r="C49" s="567" t="s">
        <v>416</v>
      </c>
      <c r="D49" s="564"/>
      <c r="E49" s="565"/>
      <c r="F49" s="718">
        <v>387.26</v>
      </c>
      <c r="G49" s="718">
        <v>386.15</v>
      </c>
      <c r="H49" s="566">
        <v>-1.1100000000000136</v>
      </c>
    </row>
    <row r="50" spans="2:8" ht="15.95" customHeight="1">
      <c r="B50" s="571"/>
      <c r="C50" s="568" t="s">
        <v>417</v>
      </c>
      <c r="D50" s="234"/>
      <c r="E50" s="569"/>
      <c r="F50" s="717">
        <v>327.42</v>
      </c>
      <c r="G50" s="717">
        <v>337.14</v>
      </c>
      <c r="H50" s="570">
        <v>9.7199999999999704</v>
      </c>
    </row>
    <row r="51" spans="2:8" ht="15.95" customHeight="1">
      <c r="B51" s="571"/>
      <c r="C51" s="563" t="s">
        <v>418</v>
      </c>
      <c r="D51" s="564"/>
      <c r="E51" s="565"/>
      <c r="F51" s="717">
        <v>339.07</v>
      </c>
      <c r="G51" s="717">
        <v>348.26</v>
      </c>
      <c r="H51" s="566">
        <v>9.1899999999999977</v>
      </c>
    </row>
    <row r="52" spans="2:8" ht="15.95" customHeight="1" thickBot="1">
      <c r="B52" s="582"/>
      <c r="C52" s="573" t="s">
        <v>419</v>
      </c>
      <c r="D52" s="574"/>
      <c r="E52" s="575"/>
      <c r="F52" s="719">
        <v>333.38</v>
      </c>
      <c r="G52" s="719">
        <v>342.82</v>
      </c>
      <c r="H52" s="576">
        <v>9.4399999999999977</v>
      </c>
    </row>
    <row r="53" spans="2:8">
      <c r="H53" s="105" t="s">
        <v>54</v>
      </c>
    </row>
    <row r="54" spans="2:8">
      <c r="G54" s="105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34" customWidth="1"/>
    <col min="2" max="2" width="48" style="234" customWidth="1"/>
    <col min="3" max="3" width="21.85546875" style="234" customWidth="1"/>
    <col min="4" max="4" width="19" style="234" customWidth="1"/>
    <col min="5" max="5" width="35.42578125" style="234" customWidth="1"/>
    <col min="6" max="6" width="4.140625" style="234" customWidth="1"/>
    <col min="7" max="16384" width="9.140625" style="234"/>
  </cols>
  <sheetData>
    <row r="2" spans="2:7" ht="10.15" customHeight="1" thickBot="1">
      <c r="B2" s="583"/>
      <c r="C2" s="583"/>
      <c r="D2" s="583"/>
      <c r="E2" s="583"/>
    </row>
    <row r="3" spans="2:7" ht="18.600000000000001" customHeight="1" thickBot="1">
      <c r="B3" s="429" t="s">
        <v>429</v>
      </c>
      <c r="C3" s="430"/>
      <c r="D3" s="430"/>
      <c r="E3" s="431"/>
    </row>
    <row r="4" spans="2:7" ht="13.15" customHeight="1" thickBot="1">
      <c r="B4" s="584" t="s">
        <v>430</v>
      </c>
      <c r="C4" s="584"/>
      <c r="D4" s="584"/>
      <c r="E4" s="584"/>
      <c r="F4" s="239"/>
      <c r="G4" s="239"/>
    </row>
    <row r="5" spans="2:7" ht="40.15" customHeight="1">
      <c r="B5" s="585" t="s">
        <v>431</v>
      </c>
      <c r="C5" s="586" t="s">
        <v>141</v>
      </c>
      <c r="D5" s="586" t="s">
        <v>142</v>
      </c>
      <c r="E5" s="587" t="s">
        <v>143</v>
      </c>
      <c r="F5" s="239"/>
      <c r="G5" s="239"/>
    </row>
    <row r="6" spans="2:7" ht="12.95" customHeight="1">
      <c r="B6" s="588" t="s">
        <v>432</v>
      </c>
      <c r="C6" s="589">
        <v>224.34</v>
      </c>
      <c r="D6" s="589">
        <v>224.18</v>
      </c>
      <c r="E6" s="590">
        <v>-0.15999999999999659</v>
      </c>
    </row>
    <row r="7" spans="2:7" ht="12.95" customHeight="1">
      <c r="B7" s="591" t="s">
        <v>433</v>
      </c>
      <c r="C7" s="592">
        <v>202.74</v>
      </c>
      <c r="D7" s="592">
        <v>202.57</v>
      </c>
      <c r="E7" s="590">
        <v>-0.17000000000001592</v>
      </c>
    </row>
    <row r="8" spans="2:7" ht="12.95" customHeight="1">
      <c r="B8" s="591" t="s">
        <v>434</v>
      </c>
      <c r="C8" s="592">
        <v>96.73</v>
      </c>
      <c r="D8" s="592">
        <v>96.73</v>
      </c>
      <c r="E8" s="590">
        <v>0</v>
      </c>
    </row>
    <row r="9" spans="2:7" ht="12.95" customHeight="1">
      <c r="B9" s="591" t="s">
        <v>435</v>
      </c>
      <c r="C9" s="592">
        <v>225.75</v>
      </c>
      <c r="D9" s="592">
        <v>225.03</v>
      </c>
      <c r="E9" s="590">
        <v>-0.71999999999999886</v>
      </c>
    </row>
    <row r="10" spans="2:7" ht="12.95" customHeight="1" thickBot="1">
      <c r="B10" s="593" t="s">
        <v>436</v>
      </c>
      <c r="C10" s="594">
        <v>215.15</v>
      </c>
      <c r="D10" s="594">
        <v>214.79</v>
      </c>
      <c r="E10" s="595">
        <v>-0.36000000000001364</v>
      </c>
    </row>
    <row r="11" spans="2:7" ht="12.95" customHeight="1" thickBot="1">
      <c r="B11" s="596"/>
      <c r="C11" s="597"/>
      <c r="D11" s="598"/>
      <c r="E11" s="599"/>
    </row>
    <row r="12" spans="2:7" ht="15.75" customHeight="1" thickBot="1">
      <c r="B12" s="429" t="s">
        <v>437</v>
      </c>
      <c r="C12" s="430"/>
      <c r="D12" s="430"/>
      <c r="E12" s="431"/>
    </row>
    <row r="13" spans="2:7" ht="12" customHeight="1" thickBot="1">
      <c r="B13" s="600"/>
      <c r="C13" s="600"/>
      <c r="D13" s="600"/>
      <c r="E13" s="600"/>
    </row>
    <row r="14" spans="2:7" ht="40.15" customHeight="1">
      <c r="B14" s="601" t="s">
        <v>438</v>
      </c>
      <c r="C14" s="586" t="s">
        <v>141</v>
      </c>
      <c r="D14" s="586" t="s">
        <v>142</v>
      </c>
      <c r="E14" s="602" t="s">
        <v>143</v>
      </c>
    </row>
    <row r="15" spans="2:7" ht="12.95" customHeight="1">
      <c r="B15" s="603" t="s">
        <v>439</v>
      </c>
      <c r="C15" s="604"/>
      <c r="D15" s="604"/>
      <c r="E15" s="605"/>
    </row>
    <row r="16" spans="2:7" ht="12.95" customHeight="1">
      <c r="B16" s="603" t="s">
        <v>440</v>
      </c>
      <c r="C16" s="606">
        <v>88.38</v>
      </c>
      <c r="D16" s="606">
        <v>79.94</v>
      </c>
      <c r="E16" s="607">
        <v>-8.4399999999999977</v>
      </c>
    </row>
    <row r="17" spans="2:5" ht="12.95" customHeight="1">
      <c r="B17" s="603" t="s">
        <v>441</v>
      </c>
      <c r="C17" s="606">
        <v>224.01</v>
      </c>
      <c r="D17" s="606">
        <v>219.88</v>
      </c>
      <c r="E17" s="607">
        <v>-4.1299999999999955</v>
      </c>
    </row>
    <row r="18" spans="2:5" ht="12.95" customHeight="1">
      <c r="B18" s="603" t="s">
        <v>442</v>
      </c>
      <c r="C18" s="606">
        <v>83.47</v>
      </c>
      <c r="D18" s="606">
        <v>88.45</v>
      </c>
      <c r="E18" s="607">
        <v>4.980000000000004</v>
      </c>
    </row>
    <row r="19" spans="2:5" ht="12.95" customHeight="1">
      <c r="B19" s="603" t="s">
        <v>443</v>
      </c>
      <c r="C19" s="606">
        <v>148.11000000000001</v>
      </c>
      <c r="D19" s="606">
        <v>145.03</v>
      </c>
      <c r="E19" s="607">
        <v>-3.0800000000000125</v>
      </c>
    </row>
    <row r="20" spans="2:5" ht="12.95" customHeight="1">
      <c r="B20" s="608" t="s">
        <v>444</v>
      </c>
      <c r="C20" s="609">
        <v>144.54</v>
      </c>
      <c r="D20" s="609">
        <v>139.59</v>
      </c>
      <c r="E20" s="610">
        <v>-4.9499999999999886</v>
      </c>
    </row>
    <row r="21" spans="2:5" ht="12.95" customHeight="1">
      <c r="B21" s="603" t="s">
        <v>445</v>
      </c>
      <c r="C21" s="611"/>
      <c r="D21" s="611"/>
      <c r="E21" s="612"/>
    </row>
    <row r="22" spans="2:5" ht="12.95" customHeight="1">
      <c r="B22" s="603" t="s">
        <v>446</v>
      </c>
      <c r="C22" s="611">
        <v>175.9</v>
      </c>
      <c r="D22" s="611">
        <v>179.43</v>
      </c>
      <c r="E22" s="612">
        <v>3.5300000000000011</v>
      </c>
    </row>
    <row r="23" spans="2:5" ht="12.95" customHeight="1">
      <c r="B23" s="603" t="s">
        <v>447</v>
      </c>
      <c r="C23" s="611">
        <v>303.19</v>
      </c>
      <c r="D23" s="611">
        <v>304.39999999999998</v>
      </c>
      <c r="E23" s="612">
        <v>1.2099999999999795</v>
      </c>
    </row>
    <row r="24" spans="2:5" ht="12.95" customHeight="1">
      <c r="B24" s="603" t="s">
        <v>448</v>
      </c>
      <c r="C24" s="611">
        <v>350</v>
      </c>
      <c r="D24" s="611">
        <v>355</v>
      </c>
      <c r="E24" s="612">
        <v>5</v>
      </c>
    </row>
    <row r="25" spans="2:5" ht="12.95" customHeight="1">
      <c r="B25" s="603" t="s">
        <v>449</v>
      </c>
      <c r="C25" s="611">
        <v>216.28</v>
      </c>
      <c r="D25" s="611">
        <v>214.2</v>
      </c>
      <c r="E25" s="612">
        <v>-2.0800000000000125</v>
      </c>
    </row>
    <row r="26" spans="2:5" ht="12.95" customHeight="1" thickBot="1">
      <c r="B26" s="613" t="s">
        <v>450</v>
      </c>
      <c r="C26" s="614">
        <v>265.24</v>
      </c>
      <c r="D26" s="614">
        <v>265.25</v>
      </c>
      <c r="E26" s="615">
        <v>9.9999999999909051E-3</v>
      </c>
    </row>
    <row r="27" spans="2:5" ht="12.95" customHeight="1">
      <c r="B27" s="616"/>
      <c r="C27" s="617"/>
      <c r="D27" s="617"/>
      <c r="E27" s="618"/>
    </row>
    <row r="28" spans="2:5" ht="18.600000000000001" customHeight="1">
      <c r="B28" s="540" t="s">
        <v>451</v>
      </c>
      <c r="C28" s="540"/>
      <c r="D28" s="540"/>
      <c r="E28" s="540"/>
    </row>
    <row r="29" spans="2:5" ht="10.5" customHeight="1" thickBot="1">
      <c r="B29" s="541"/>
      <c r="C29" s="541"/>
      <c r="D29" s="541"/>
      <c r="E29" s="541"/>
    </row>
    <row r="30" spans="2:5" ht="18.600000000000001" customHeight="1" thickBot="1">
      <c r="B30" s="429" t="s">
        <v>452</v>
      </c>
      <c r="C30" s="430"/>
      <c r="D30" s="430"/>
      <c r="E30" s="431"/>
    </row>
    <row r="31" spans="2:5" ht="14.45" customHeight="1" thickBot="1">
      <c r="B31" s="619" t="s">
        <v>453</v>
      </c>
      <c r="C31" s="619"/>
      <c r="D31" s="619"/>
      <c r="E31" s="619"/>
    </row>
    <row r="32" spans="2:5" ht="40.15" customHeight="1">
      <c r="B32" s="620" t="s">
        <v>454</v>
      </c>
      <c r="C32" s="586" t="s">
        <v>141</v>
      </c>
      <c r="D32" s="586" t="s">
        <v>142</v>
      </c>
      <c r="E32" s="621" t="s">
        <v>143</v>
      </c>
    </row>
    <row r="33" spans="2:5" ht="20.100000000000001" customHeight="1">
      <c r="B33" s="622" t="s">
        <v>455</v>
      </c>
      <c r="C33" s="623">
        <v>614.11</v>
      </c>
      <c r="D33" s="623">
        <v>625.46</v>
      </c>
      <c r="E33" s="624">
        <v>11.350000000000023</v>
      </c>
    </row>
    <row r="34" spans="2:5" ht="20.100000000000001" customHeight="1">
      <c r="B34" s="625" t="s">
        <v>456</v>
      </c>
      <c r="C34" s="626">
        <v>577.29999999999995</v>
      </c>
      <c r="D34" s="626">
        <v>586.20000000000005</v>
      </c>
      <c r="E34" s="624">
        <v>8.9000000000000909</v>
      </c>
    </row>
    <row r="35" spans="2:5" ht="12" thickBot="1">
      <c r="B35" s="627" t="s">
        <v>457</v>
      </c>
      <c r="C35" s="628">
        <v>595.70000000000005</v>
      </c>
      <c r="D35" s="628">
        <v>605.83000000000004</v>
      </c>
      <c r="E35" s="629">
        <v>10.129999999999995</v>
      </c>
    </row>
    <row r="36" spans="2:5">
      <c r="B36" s="630"/>
      <c r="E36" s="631"/>
    </row>
    <row r="37" spans="2:5" ht="12" thickBot="1">
      <c r="B37" s="632" t="s">
        <v>458</v>
      </c>
      <c r="C37" s="633"/>
      <c r="D37" s="633"/>
      <c r="E37" s="634"/>
    </row>
    <row r="38" spans="2:5" ht="40.15" customHeight="1">
      <c r="B38" s="620" t="s">
        <v>459</v>
      </c>
      <c r="C38" s="635" t="s">
        <v>141</v>
      </c>
      <c r="D38" s="635" t="s">
        <v>142</v>
      </c>
      <c r="E38" s="621" t="s">
        <v>143</v>
      </c>
    </row>
    <row r="39" spans="2:5">
      <c r="B39" s="636" t="s">
        <v>147</v>
      </c>
      <c r="C39" s="623">
        <v>663.66</v>
      </c>
      <c r="D39" s="623">
        <v>686.26</v>
      </c>
      <c r="E39" s="637">
        <v>22.600000000000023</v>
      </c>
    </row>
    <row r="40" spans="2:5">
      <c r="B40" s="638" t="s">
        <v>154</v>
      </c>
      <c r="C40" s="626">
        <v>622.99</v>
      </c>
      <c r="D40" s="626">
        <v>622.99</v>
      </c>
      <c r="E40" s="624">
        <v>0</v>
      </c>
    </row>
    <row r="41" spans="2:5">
      <c r="B41" s="638" t="s">
        <v>218</v>
      </c>
      <c r="C41" s="626">
        <v>665.06</v>
      </c>
      <c r="D41" s="626">
        <v>665.06</v>
      </c>
      <c r="E41" s="624">
        <v>0</v>
      </c>
    </row>
    <row r="42" spans="2:5">
      <c r="B42" s="638" t="s">
        <v>145</v>
      </c>
      <c r="C42" s="626">
        <v>601.83000000000004</v>
      </c>
      <c r="D42" s="626">
        <v>625.03</v>
      </c>
      <c r="E42" s="624">
        <v>23.199999999999932</v>
      </c>
    </row>
    <row r="43" spans="2:5">
      <c r="B43" s="638" t="s">
        <v>460</v>
      </c>
      <c r="C43" s="626">
        <v>632.48</v>
      </c>
      <c r="D43" s="626">
        <v>659.17</v>
      </c>
      <c r="E43" s="624">
        <v>26.689999999999941</v>
      </c>
    </row>
    <row r="44" spans="2:5">
      <c r="B44" s="638" t="s">
        <v>160</v>
      </c>
      <c r="C44" s="626">
        <v>600.30999999999995</v>
      </c>
      <c r="D44" s="626">
        <v>600.30999999999995</v>
      </c>
      <c r="E44" s="624">
        <v>0</v>
      </c>
    </row>
    <row r="45" spans="2:5">
      <c r="B45" s="638" t="s">
        <v>176</v>
      </c>
      <c r="C45" s="626">
        <v>567.38</v>
      </c>
      <c r="D45" s="626">
        <v>567.38</v>
      </c>
      <c r="E45" s="624">
        <v>0</v>
      </c>
    </row>
    <row r="46" spans="2:5">
      <c r="B46" s="639" t="s">
        <v>166</v>
      </c>
      <c r="C46" s="640">
        <v>653.02</v>
      </c>
      <c r="D46" s="640">
        <v>665.02</v>
      </c>
      <c r="E46" s="641">
        <v>12</v>
      </c>
    </row>
    <row r="47" spans="2:5" ht="12" thickBot="1">
      <c r="B47" s="627" t="s">
        <v>457</v>
      </c>
      <c r="C47" s="628">
        <v>619.73</v>
      </c>
      <c r="D47" s="628">
        <v>633.21</v>
      </c>
      <c r="E47" s="629">
        <v>13.480000000000018</v>
      </c>
    </row>
    <row r="48" spans="2:5">
      <c r="E48" s="105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39" customWidth="1"/>
    <col min="2" max="2" width="32.85546875" style="539" customWidth="1"/>
    <col min="3" max="3" width="14.7109375" style="539" customWidth="1"/>
    <col min="4" max="4" width="15" style="539" customWidth="1"/>
    <col min="5" max="5" width="11.7109375" style="539" customWidth="1"/>
    <col min="6" max="6" width="14.85546875" style="539" customWidth="1"/>
    <col min="7" max="7" width="15.140625" style="539" customWidth="1"/>
    <col min="8" max="8" width="11.7109375" style="539" customWidth="1"/>
    <col min="9" max="9" width="15.5703125" style="539" customWidth="1"/>
    <col min="10" max="10" width="14.85546875" style="539" customWidth="1"/>
    <col min="11" max="11" width="13.28515625" style="539" customWidth="1"/>
    <col min="12" max="12" width="3.28515625" style="539" customWidth="1"/>
    <col min="13" max="13" width="11.42578125" style="539"/>
    <col min="14" max="14" width="16.140625" style="539" customWidth="1"/>
    <col min="15" max="16384" width="11.42578125" style="539"/>
  </cols>
  <sheetData>
    <row r="1" spans="2:20" hidden="1">
      <c r="B1" s="642"/>
      <c r="C1" s="642"/>
      <c r="D1" s="642"/>
      <c r="E1" s="642"/>
      <c r="F1" s="642"/>
      <c r="G1" s="642"/>
      <c r="H1" s="642"/>
      <c r="I1" s="642"/>
      <c r="J1" s="642"/>
      <c r="K1" s="643"/>
      <c r="L1" s="644" t="s">
        <v>461</v>
      </c>
      <c r="M1" s="645"/>
      <c r="N1" s="645"/>
      <c r="O1" s="645"/>
      <c r="P1" s="645"/>
      <c r="Q1" s="645"/>
      <c r="R1" s="645"/>
      <c r="S1" s="645"/>
      <c r="T1" s="645"/>
    </row>
    <row r="2" spans="2:20" ht="21.6" customHeight="1">
      <c r="B2" s="642"/>
      <c r="C2" s="642"/>
      <c r="D2" s="642"/>
      <c r="E2" s="642"/>
      <c r="F2" s="642"/>
      <c r="G2" s="642"/>
      <c r="H2" s="642"/>
      <c r="I2" s="642"/>
      <c r="J2" s="642"/>
      <c r="K2" s="646"/>
      <c r="L2" s="647"/>
      <c r="M2" s="648"/>
      <c r="N2" s="648"/>
      <c r="O2" s="648"/>
      <c r="P2" s="648"/>
      <c r="Q2" s="648"/>
      <c r="R2" s="648"/>
      <c r="S2" s="648"/>
      <c r="T2" s="648"/>
    </row>
    <row r="3" spans="2:20" ht="9.6" customHeight="1">
      <c r="B3" s="642"/>
      <c r="C3" s="642"/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2"/>
      <c r="R3" s="642"/>
      <c r="S3" s="642"/>
      <c r="T3" s="642"/>
    </row>
    <row r="4" spans="2:20" ht="23.45" customHeight="1" thickBot="1">
      <c r="B4" s="363" t="s">
        <v>462</v>
      </c>
      <c r="C4" s="363"/>
      <c r="D4" s="363"/>
      <c r="E4" s="363"/>
      <c r="F4" s="363"/>
      <c r="G4" s="363"/>
      <c r="H4" s="363"/>
      <c r="I4" s="363"/>
      <c r="J4" s="363"/>
      <c r="K4" s="363"/>
      <c r="L4" s="648"/>
      <c r="M4" s="648"/>
      <c r="N4" s="648"/>
      <c r="O4" s="648"/>
      <c r="P4" s="648"/>
      <c r="Q4" s="648"/>
      <c r="R4" s="648"/>
      <c r="S4" s="642"/>
      <c r="T4" s="642"/>
    </row>
    <row r="5" spans="2:20" ht="21" customHeight="1" thickBot="1">
      <c r="B5" s="429" t="s">
        <v>463</v>
      </c>
      <c r="C5" s="430"/>
      <c r="D5" s="430"/>
      <c r="E5" s="430"/>
      <c r="F5" s="430"/>
      <c r="G5" s="430"/>
      <c r="H5" s="430"/>
      <c r="I5" s="430"/>
      <c r="J5" s="430"/>
      <c r="K5" s="431"/>
      <c r="L5" s="649"/>
      <c r="M5" s="649"/>
      <c r="N5" s="649"/>
      <c r="O5" s="649"/>
      <c r="P5" s="649"/>
      <c r="Q5" s="649"/>
      <c r="R5" s="649"/>
      <c r="S5" s="642"/>
      <c r="T5" s="642"/>
    </row>
    <row r="6" spans="2:20" ht="13.15" customHeight="1">
      <c r="L6" s="648"/>
      <c r="M6" s="648"/>
      <c r="N6" s="648"/>
      <c r="O6" s="648"/>
      <c r="P6" s="648"/>
      <c r="Q6" s="648"/>
      <c r="R6" s="649"/>
      <c r="S6" s="642"/>
      <c r="T6" s="642"/>
    </row>
    <row r="7" spans="2:20" ht="13.15" customHeight="1">
      <c r="B7" s="650" t="s">
        <v>464</v>
      </c>
      <c r="C7" s="650"/>
      <c r="D7" s="650"/>
      <c r="E7" s="650"/>
      <c r="F7" s="650"/>
      <c r="G7" s="650"/>
      <c r="H7" s="650"/>
      <c r="I7" s="650"/>
      <c r="J7" s="650"/>
      <c r="K7" s="650"/>
      <c r="L7" s="648"/>
      <c r="M7" s="648"/>
      <c r="N7" s="648"/>
      <c r="O7" s="648"/>
      <c r="P7" s="648"/>
      <c r="Q7" s="648"/>
      <c r="R7" s="649"/>
      <c r="S7" s="642"/>
      <c r="T7" s="642"/>
    </row>
    <row r="8" spans="2:20" ht="13.5" thickBot="1">
      <c r="B8" s="234"/>
      <c r="C8" s="234"/>
      <c r="D8" s="234"/>
      <c r="E8" s="234"/>
      <c r="F8" s="234"/>
      <c r="G8" s="234"/>
      <c r="H8" s="234"/>
      <c r="I8" s="234"/>
      <c r="J8" s="234"/>
      <c r="K8" s="234"/>
    </row>
    <row r="9" spans="2:20" ht="19.899999999999999" customHeight="1">
      <c r="B9" s="651" t="s">
        <v>465</v>
      </c>
      <c r="C9" s="652" t="s">
        <v>466</v>
      </c>
      <c r="D9" s="653"/>
      <c r="E9" s="654"/>
      <c r="F9" s="655" t="s">
        <v>467</v>
      </c>
      <c r="G9" s="656"/>
      <c r="H9" s="654"/>
      <c r="I9" s="655" t="s">
        <v>468</v>
      </c>
      <c r="J9" s="656"/>
      <c r="K9" s="657"/>
    </row>
    <row r="10" spans="2:20" ht="37.15" customHeight="1">
      <c r="B10" s="658"/>
      <c r="C10" s="659" t="s">
        <v>141</v>
      </c>
      <c r="D10" s="659" t="s">
        <v>142</v>
      </c>
      <c r="E10" s="660" t="s">
        <v>143</v>
      </c>
      <c r="F10" s="661" t="s">
        <v>141</v>
      </c>
      <c r="G10" s="661" t="s">
        <v>142</v>
      </c>
      <c r="H10" s="660" t="s">
        <v>143</v>
      </c>
      <c r="I10" s="661" t="s">
        <v>141</v>
      </c>
      <c r="J10" s="661" t="s">
        <v>142</v>
      </c>
      <c r="K10" s="662" t="s">
        <v>143</v>
      </c>
    </row>
    <row r="11" spans="2:20" ht="30" customHeight="1" thickBot="1">
      <c r="B11" s="663" t="s">
        <v>469</v>
      </c>
      <c r="C11" s="664">
        <v>186.39</v>
      </c>
      <c r="D11" s="664">
        <v>190.8</v>
      </c>
      <c r="E11" s="665">
        <v>4.410000000000025</v>
      </c>
      <c r="F11" s="664">
        <v>183.78</v>
      </c>
      <c r="G11" s="664">
        <v>188.47</v>
      </c>
      <c r="H11" s="665">
        <v>4.6899999999999977</v>
      </c>
      <c r="I11" s="664">
        <v>181.64</v>
      </c>
      <c r="J11" s="664">
        <v>186.71</v>
      </c>
      <c r="K11" s="666">
        <v>5.0700000000000216</v>
      </c>
    </row>
    <row r="12" spans="2:20" ht="19.899999999999999" customHeight="1">
      <c r="B12" s="234"/>
      <c r="C12" s="234"/>
      <c r="D12" s="234"/>
      <c r="E12" s="234"/>
      <c r="F12" s="234"/>
      <c r="G12" s="234"/>
      <c r="H12" s="234"/>
      <c r="I12" s="234"/>
      <c r="J12" s="234"/>
      <c r="K12" s="234"/>
    </row>
    <row r="13" spans="2:20" ht="19.899999999999999" customHeight="1" thickBot="1">
      <c r="B13" s="234"/>
      <c r="C13" s="234"/>
      <c r="D13" s="234"/>
      <c r="E13" s="234"/>
      <c r="F13" s="234"/>
      <c r="G13" s="234"/>
      <c r="H13" s="234"/>
      <c r="I13" s="234"/>
      <c r="J13" s="234"/>
      <c r="K13" s="234"/>
    </row>
    <row r="14" spans="2:20" ht="19.899999999999999" customHeight="1">
      <c r="B14" s="651" t="s">
        <v>465</v>
      </c>
      <c r="C14" s="655" t="s">
        <v>470</v>
      </c>
      <c r="D14" s="656"/>
      <c r="E14" s="654"/>
      <c r="F14" s="655" t="s">
        <v>471</v>
      </c>
      <c r="G14" s="656"/>
      <c r="H14" s="654"/>
      <c r="I14" s="655" t="s">
        <v>472</v>
      </c>
      <c r="J14" s="656"/>
      <c r="K14" s="657"/>
    </row>
    <row r="15" spans="2:20" ht="37.15" customHeight="1">
      <c r="B15" s="658"/>
      <c r="C15" s="661" t="s">
        <v>141</v>
      </c>
      <c r="D15" s="661" t="s">
        <v>142</v>
      </c>
      <c r="E15" s="660" t="s">
        <v>143</v>
      </c>
      <c r="F15" s="661" t="s">
        <v>141</v>
      </c>
      <c r="G15" s="661" t="s">
        <v>142</v>
      </c>
      <c r="H15" s="660" t="s">
        <v>143</v>
      </c>
      <c r="I15" s="661" t="s">
        <v>141</v>
      </c>
      <c r="J15" s="661" t="s">
        <v>142</v>
      </c>
      <c r="K15" s="662" t="s">
        <v>143</v>
      </c>
    </row>
    <row r="16" spans="2:20" ht="30" customHeight="1" thickBot="1">
      <c r="B16" s="663" t="s">
        <v>469</v>
      </c>
      <c r="C16" s="664">
        <v>181.33</v>
      </c>
      <c r="D16" s="664">
        <v>186.97</v>
      </c>
      <c r="E16" s="665">
        <v>5.6399999999999864</v>
      </c>
      <c r="F16" s="664">
        <v>181.02</v>
      </c>
      <c r="G16" s="664">
        <v>185.66</v>
      </c>
      <c r="H16" s="665">
        <v>4.6399999999999864</v>
      </c>
      <c r="I16" s="664">
        <v>173.85</v>
      </c>
      <c r="J16" s="664">
        <v>177.18</v>
      </c>
      <c r="K16" s="666">
        <v>3.3300000000000125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29" t="s">
        <v>473</v>
      </c>
      <c r="C19" s="430"/>
      <c r="D19" s="430"/>
      <c r="E19" s="430"/>
      <c r="F19" s="430"/>
      <c r="G19" s="430"/>
      <c r="H19" s="430"/>
      <c r="I19" s="430"/>
      <c r="J19" s="430"/>
      <c r="K19" s="431"/>
    </row>
    <row r="20" spans="2:11" ht="19.899999999999999" customHeight="1">
      <c r="B20" s="260"/>
    </row>
    <row r="21" spans="2:11" ht="19.899999999999999" customHeight="1" thickBot="1"/>
    <row r="22" spans="2:11" ht="19.899999999999999" customHeight="1">
      <c r="B22" s="651" t="s">
        <v>474</v>
      </c>
      <c r="C22" s="655" t="s">
        <v>475</v>
      </c>
      <c r="D22" s="656"/>
      <c r="E22" s="654"/>
      <c r="F22" s="655" t="s">
        <v>476</v>
      </c>
      <c r="G22" s="656"/>
      <c r="H22" s="654"/>
      <c r="I22" s="655" t="s">
        <v>477</v>
      </c>
      <c r="J22" s="656"/>
      <c r="K22" s="657"/>
    </row>
    <row r="23" spans="2:11" ht="37.15" customHeight="1">
      <c r="B23" s="658"/>
      <c r="C23" s="661" t="s">
        <v>141</v>
      </c>
      <c r="D23" s="661" t="s">
        <v>142</v>
      </c>
      <c r="E23" s="660" t="s">
        <v>143</v>
      </c>
      <c r="F23" s="661" t="s">
        <v>141</v>
      </c>
      <c r="G23" s="661" t="s">
        <v>142</v>
      </c>
      <c r="H23" s="660" t="s">
        <v>143</v>
      </c>
      <c r="I23" s="661" t="s">
        <v>141</v>
      </c>
      <c r="J23" s="661" t="s">
        <v>142</v>
      </c>
      <c r="K23" s="662" t="s">
        <v>143</v>
      </c>
    </row>
    <row r="24" spans="2:11" ht="30" customHeight="1">
      <c r="B24" s="667" t="s">
        <v>478</v>
      </c>
      <c r="C24" s="668" t="s">
        <v>270</v>
      </c>
      <c r="D24" s="668" t="s">
        <v>270</v>
      </c>
      <c r="E24" s="669" t="s">
        <v>270</v>
      </c>
      <c r="F24" s="668">
        <v>1.59</v>
      </c>
      <c r="G24" s="668">
        <v>1.61</v>
      </c>
      <c r="H24" s="669">
        <v>2.0000000000000018E-2</v>
      </c>
      <c r="I24" s="668">
        <v>1.56</v>
      </c>
      <c r="J24" s="668">
        <v>1.58</v>
      </c>
      <c r="K24" s="670">
        <v>2.0000000000000018E-2</v>
      </c>
    </row>
    <row r="25" spans="2:11" ht="30" customHeight="1">
      <c r="B25" s="667" t="s">
        <v>479</v>
      </c>
      <c r="C25" s="668">
        <v>1.52</v>
      </c>
      <c r="D25" s="668">
        <v>1.55</v>
      </c>
      <c r="E25" s="669">
        <v>3.0000000000000027E-2</v>
      </c>
      <c r="F25" s="668">
        <v>1.5</v>
      </c>
      <c r="G25" s="668">
        <v>1.53</v>
      </c>
      <c r="H25" s="669">
        <v>3.0000000000000027E-2</v>
      </c>
      <c r="I25" s="668">
        <v>1.48</v>
      </c>
      <c r="J25" s="668">
        <v>1.51</v>
      </c>
      <c r="K25" s="670">
        <v>3.0000000000000027E-2</v>
      </c>
    </row>
    <row r="26" spans="2:11" ht="30" customHeight="1">
      <c r="B26" s="667" t="s">
        <v>480</v>
      </c>
      <c r="C26" s="668">
        <v>1.5</v>
      </c>
      <c r="D26" s="668">
        <v>1.53</v>
      </c>
      <c r="E26" s="669">
        <v>3.0000000000000027E-2</v>
      </c>
      <c r="F26" s="668">
        <v>1.49</v>
      </c>
      <c r="G26" s="668">
        <v>1.52</v>
      </c>
      <c r="H26" s="669">
        <v>3.0000000000000027E-2</v>
      </c>
      <c r="I26" s="668">
        <v>1.48</v>
      </c>
      <c r="J26" s="668">
        <v>1.51</v>
      </c>
      <c r="K26" s="670">
        <v>3.0000000000000027E-2</v>
      </c>
    </row>
    <row r="27" spans="2:11" ht="30" customHeight="1">
      <c r="B27" s="667" t="s">
        <v>481</v>
      </c>
      <c r="C27" s="668">
        <v>1.57</v>
      </c>
      <c r="D27" s="668">
        <v>1.6</v>
      </c>
      <c r="E27" s="669">
        <v>3.0000000000000027E-2</v>
      </c>
      <c r="F27" s="668">
        <v>1.56</v>
      </c>
      <c r="G27" s="668">
        <v>1.58</v>
      </c>
      <c r="H27" s="669">
        <v>2.0000000000000018E-2</v>
      </c>
      <c r="I27" s="668">
        <v>1.55</v>
      </c>
      <c r="J27" s="668">
        <v>1.58</v>
      </c>
      <c r="K27" s="670">
        <v>3.0000000000000027E-2</v>
      </c>
    </row>
    <row r="28" spans="2:11" ht="30" customHeight="1">
      <c r="B28" s="667" t="s">
        <v>482</v>
      </c>
      <c r="C28" s="668">
        <v>1.52</v>
      </c>
      <c r="D28" s="668">
        <v>1.56</v>
      </c>
      <c r="E28" s="669">
        <v>4.0000000000000036E-2</v>
      </c>
      <c r="F28" s="668">
        <v>1.49</v>
      </c>
      <c r="G28" s="668">
        <v>1.53</v>
      </c>
      <c r="H28" s="669">
        <v>4.0000000000000036E-2</v>
      </c>
      <c r="I28" s="668">
        <v>1.94</v>
      </c>
      <c r="J28" s="668">
        <v>1.99</v>
      </c>
      <c r="K28" s="670">
        <v>5.0000000000000044E-2</v>
      </c>
    </row>
    <row r="29" spans="2:11" ht="30" customHeight="1">
      <c r="B29" s="667" t="s">
        <v>483</v>
      </c>
      <c r="C29" s="668">
        <v>1.52</v>
      </c>
      <c r="D29" s="668">
        <v>1.54</v>
      </c>
      <c r="E29" s="669">
        <v>2.0000000000000018E-2</v>
      </c>
      <c r="F29" s="668">
        <v>1.5</v>
      </c>
      <c r="G29" s="668">
        <v>1.54</v>
      </c>
      <c r="H29" s="669">
        <v>4.0000000000000036E-2</v>
      </c>
      <c r="I29" s="668">
        <v>1.5</v>
      </c>
      <c r="J29" s="668">
        <v>1.52</v>
      </c>
      <c r="K29" s="670">
        <v>2.0000000000000018E-2</v>
      </c>
    </row>
    <row r="30" spans="2:11" ht="30" customHeight="1">
      <c r="B30" s="667" t="s">
        <v>484</v>
      </c>
      <c r="C30" s="668">
        <v>1.53</v>
      </c>
      <c r="D30" s="668">
        <v>1.53</v>
      </c>
      <c r="E30" s="669">
        <v>0</v>
      </c>
      <c r="F30" s="668">
        <v>1.52</v>
      </c>
      <c r="G30" s="668">
        <v>1.52</v>
      </c>
      <c r="H30" s="669">
        <v>0</v>
      </c>
      <c r="I30" s="668">
        <v>1.54</v>
      </c>
      <c r="J30" s="668">
        <v>1.54</v>
      </c>
      <c r="K30" s="670">
        <v>0</v>
      </c>
    </row>
    <row r="31" spans="2:11" ht="30" customHeight="1" thickBot="1">
      <c r="B31" s="671" t="s">
        <v>485</v>
      </c>
      <c r="C31" s="672">
        <v>1.53</v>
      </c>
      <c r="D31" s="672">
        <v>1.56</v>
      </c>
      <c r="E31" s="673">
        <v>3.0000000000000027E-2</v>
      </c>
      <c r="F31" s="672">
        <v>1.49</v>
      </c>
      <c r="G31" s="672">
        <v>1.52</v>
      </c>
      <c r="H31" s="673">
        <v>3.0000000000000027E-2</v>
      </c>
      <c r="I31" s="672">
        <v>1.48</v>
      </c>
      <c r="J31" s="672">
        <v>1.51</v>
      </c>
      <c r="K31" s="674">
        <v>3.0000000000000027E-2</v>
      </c>
    </row>
    <row r="32" spans="2:11">
      <c r="K32" s="105" t="s">
        <v>54</v>
      </c>
    </row>
    <row r="33" spans="2:11">
      <c r="B33" s="675" t="s">
        <v>486</v>
      </c>
    </row>
    <row r="34" spans="2:11">
      <c r="K34" s="259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34" customWidth="1"/>
    <col min="2" max="2" width="40.85546875" style="234" customWidth="1"/>
    <col min="3" max="4" width="15.7109375" style="234" customWidth="1"/>
    <col min="5" max="5" width="35.140625" style="234" customWidth="1"/>
    <col min="6" max="6" width="4.140625" style="234" customWidth="1"/>
    <col min="7" max="8" width="10.7109375" style="234" customWidth="1"/>
    <col min="9" max="16384" width="9.140625" style="234"/>
  </cols>
  <sheetData>
    <row r="2" spans="2:8" ht="14.25">
      <c r="E2" s="235"/>
    </row>
    <row r="3" spans="2:8" ht="13.9" customHeight="1" thickBot="1">
      <c r="B3" s="583"/>
      <c r="C3" s="583"/>
      <c r="D3" s="583"/>
      <c r="E3" s="583"/>
      <c r="F3" s="583"/>
      <c r="G3" s="583"/>
      <c r="H3" s="583"/>
    </row>
    <row r="4" spans="2:8" ht="19.899999999999999" customHeight="1" thickBot="1">
      <c r="B4" s="429" t="s">
        <v>487</v>
      </c>
      <c r="C4" s="430"/>
      <c r="D4" s="430"/>
      <c r="E4" s="431"/>
      <c r="F4" s="676"/>
      <c r="G4" s="676"/>
      <c r="H4" s="583"/>
    </row>
    <row r="5" spans="2:8" ht="22.9" customHeight="1">
      <c r="B5" s="677" t="s">
        <v>488</v>
      </c>
      <c r="C5" s="677"/>
      <c r="D5" s="677"/>
      <c r="E5" s="677"/>
      <c r="G5" s="583"/>
      <c r="H5" s="583"/>
    </row>
    <row r="6" spans="2:8" ht="15" customHeight="1">
      <c r="B6" s="240"/>
      <c r="C6" s="240"/>
      <c r="D6" s="240"/>
      <c r="E6" s="240"/>
      <c r="F6" s="239"/>
      <c r="G6" s="678"/>
      <c r="H6" s="583"/>
    </row>
    <row r="7" spans="2:8" ht="0.95" customHeight="1" thickBot="1">
      <c r="B7" s="678"/>
      <c r="C7" s="678"/>
      <c r="D7" s="678"/>
      <c r="E7" s="678"/>
      <c r="F7" s="678"/>
      <c r="G7" s="678"/>
      <c r="H7" s="583"/>
    </row>
    <row r="8" spans="2:8" ht="40.15" customHeight="1">
      <c r="B8" s="679" t="s">
        <v>489</v>
      </c>
      <c r="C8" s="680" t="s">
        <v>141</v>
      </c>
      <c r="D8" s="680" t="s">
        <v>142</v>
      </c>
      <c r="E8" s="681" t="s">
        <v>221</v>
      </c>
      <c r="F8" s="583"/>
      <c r="G8" s="583"/>
      <c r="H8" s="583"/>
    </row>
    <row r="9" spans="2:8" ht="12.95" customHeight="1">
      <c r="B9" s="682" t="s">
        <v>490</v>
      </c>
      <c r="C9" s="683">
        <v>86.72</v>
      </c>
      <c r="D9" s="683">
        <v>89.39</v>
      </c>
      <c r="E9" s="684">
        <v>2.6700000000000017</v>
      </c>
      <c r="F9" s="583"/>
      <c r="G9" s="583"/>
      <c r="H9" s="583"/>
    </row>
    <row r="10" spans="2:8" ht="32.1" customHeight="1">
      <c r="B10" s="685" t="s">
        <v>491</v>
      </c>
      <c r="C10" s="686"/>
      <c r="D10" s="686"/>
      <c r="E10" s="687"/>
      <c r="F10" s="583"/>
      <c r="G10" s="583"/>
      <c r="H10" s="583"/>
    </row>
    <row r="11" spans="2:8" ht="12.95" customHeight="1">
      <c r="B11" s="682" t="s">
        <v>492</v>
      </c>
      <c r="C11" s="683">
        <v>139.86000000000001</v>
      </c>
      <c r="D11" s="683">
        <v>143.76</v>
      </c>
      <c r="E11" s="684">
        <v>3.8999999999999773</v>
      </c>
      <c r="F11" s="583"/>
      <c r="G11" s="583"/>
      <c r="H11" s="583"/>
    </row>
    <row r="12" spans="2:8" ht="11.25" hidden="1" customHeight="1">
      <c r="B12" s="688"/>
      <c r="C12" s="689"/>
      <c r="D12" s="689"/>
      <c r="E12" s="690"/>
      <c r="F12" s="583"/>
      <c r="G12" s="583"/>
      <c r="H12" s="583"/>
    </row>
    <row r="13" spans="2:8" ht="32.1" customHeight="1">
      <c r="B13" s="685" t="s">
        <v>493</v>
      </c>
      <c r="C13" s="686"/>
      <c r="D13" s="686"/>
      <c r="E13" s="687"/>
      <c r="F13" s="583"/>
      <c r="G13" s="583"/>
      <c r="H13" s="583"/>
    </row>
    <row r="14" spans="2:8" ht="12.95" customHeight="1">
      <c r="B14" s="682" t="s">
        <v>494</v>
      </c>
      <c r="C14" s="683">
        <v>327.5</v>
      </c>
      <c r="D14" s="683">
        <v>345</v>
      </c>
      <c r="E14" s="684">
        <v>17.5</v>
      </c>
      <c r="F14" s="583"/>
      <c r="G14" s="583"/>
      <c r="H14" s="583"/>
    </row>
    <row r="15" spans="2:8" ht="12.95" customHeight="1">
      <c r="B15" s="682" t="s">
        <v>495</v>
      </c>
      <c r="C15" s="683">
        <v>380</v>
      </c>
      <c r="D15" s="683">
        <v>392.5</v>
      </c>
      <c r="E15" s="684">
        <v>12.5</v>
      </c>
      <c r="F15" s="583"/>
      <c r="G15" s="583"/>
      <c r="H15" s="583"/>
    </row>
    <row r="16" spans="2:8" ht="12.95" customHeight="1" thickBot="1">
      <c r="B16" s="691" t="s">
        <v>496</v>
      </c>
      <c r="C16" s="692">
        <v>361.23</v>
      </c>
      <c r="D16" s="692">
        <v>377.89</v>
      </c>
      <c r="E16" s="693">
        <v>16.659999999999968</v>
      </c>
      <c r="F16" s="583"/>
      <c r="G16" s="583"/>
      <c r="H16" s="583"/>
    </row>
    <row r="17" spans="2:8" ht="0.95" customHeight="1">
      <c r="B17" s="694"/>
      <c r="C17" s="694"/>
      <c r="D17" s="694"/>
      <c r="E17" s="694"/>
      <c r="F17" s="583"/>
      <c r="G17" s="583"/>
      <c r="H17" s="583"/>
    </row>
    <row r="18" spans="2:8" ht="21.95" customHeight="1" thickBot="1">
      <c r="B18" s="695"/>
      <c r="C18" s="695"/>
      <c r="D18" s="695"/>
      <c r="E18" s="695"/>
      <c r="F18" s="583"/>
      <c r="G18" s="583"/>
      <c r="H18" s="583"/>
    </row>
    <row r="19" spans="2:8" ht="14.45" customHeight="1" thickBot="1">
      <c r="B19" s="429" t="s">
        <v>497</v>
      </c>
      <c r="C19" s="430"/>
      <c r="D19" s="430"/>
      <c r="E19" s="431"/>
      <c r="F19" s="583"/>
      <c r="G19" s="583"/>
      <c r="H19" s="583"/>
    </row>
    <row r="20" spans="2:8" ht="12" customHeight="1" thickBot="1">
      <c r="B20" s="696"/>
      <c r="C20" s="696"/>
      <c r="D20" s="696"/>
      <c r="E20" s="696"/>
      <c r="F20" s="583"/>
      <c r="G20" s="583"/>
      <c r="H20" s="583"/>
    </row>
    <row r="21" spans="2:8" ht="40.15" customHeight="1">
      <c r="B21" s="679" t="s">
        <v>498</v>
      </c>
      <c r="C21" s="697" t="s">
        <v>141</v>
      </c>
      <c r="D21" s="680" t="s">
        <v>142</v>
      </c>
      <c r="E21" s="681" t="s">
        <v>221</v>
      </c>
      <c r="F21" s="583"/>
      <c r="G21" s="583"/>
      <c r="H21" s="583"/>
    </row>
    <row r="22" spans="2:8" ht="12.75" customHeight="1">
      <c r="B22" s="682" t="s">
        <v>499</v>
      </c>
      <c r="C22" s="683">
        <v>470</v>
      </c>
      <c r="D22" s="683">
        <v>480</v>
      </c>
      <c r="E22" s="684">
        <v>10</v>
      </c>
      <c r="F22" s="583"/>
      <c r="G22" s="583"/>
      <c r="H22" s="583"/>
    </row>
    <row r="23" spans="2:8">
      <c r="B23" s="682" t="s">
        <v>500</v>
      </c>
      <c r="C23" s="683">
        <v>548.57000000000005</v>
      </c>
      <c r="D23" s="683">
        <v>557.14</v>
      </c>
      <c r="E23" s="684">
        <v>8.5699999999999363</v>
      </c>
    </row>
    <row r="24" spans="2:8" ht="32.1" customHeight="1">
      <c r="B24" s="685" t="s">
        <v>493</v>
      </c>
      <c r="C24" s="698"/>
      <c r="D24" s="698"/>
      <c r="E24" s="699"/>
    </row>
    <row r="25" spans="2:8" ht="14.25" customHeight="1">
      <c r="B25" s="682" t="s">
        <v>501</v>
      </c>
      <c r="C25" s="683">
        <v>317.62</v>
      </c>
      <c r="D25" s="683">
        <v>316.88</v>
      </c>
      <c r="E25" s="684">
        <v>-0.74000000000000909</v>
      </c>
    </row>
    <row r="26" spans="2:8" ht="32.1" customHeight="1">
      <c r="B26" s="685" t="s">
        <v>502</v>
      </c>
      <c r="C26" s="698"/>
      <c r="D26" s="698"/>
      <c r="E26" s="700"/>
    </row>
    <row r="27" spans="2:8" ht="14.25" customHeight="1">
      <c r="B27" s="682" t="s">
        <v>503</v>
      </c>
      <c r="C27" s="683">
        <v>299.27999999999997</v>
      </c>
      <c r="D27" s="683">
        <v>294.85000000000002</v>
      </c>
      <c r="E27" s="684">
        <v>-4.42999999999995</v>
      </c>
    </row>
    <row r="28" spans="2:8" ht="32.1" customHeight="1">
      <c r="B28" s="685" t="s">
        <v>504</v>
      </c>
      <c r="C28" s="701"/>
      <c r="D28" s="701"/>
      <c r="E28" s="699"/>
    </row>
    <row r="29" spans="2:8">
      <c r="B29" s="682" t="s">
        <v>505</v>
      </c>
      <c r="C29" s="702" t="s">
        <v>307</v>
      </c>
      <c r="D29" s="702" t="s">
        <v>307</v>
      </c>
      <c r="E29" s="703" t="s">
        <v>307</v>
      </c>
    </row>
    <row r="30" spans="2:8" ht="27.75" customHeight="1">
      <c r="B30" s="685" t="s">
        <v>506</v>
      </c>
      <c r="C30" s="701"/>
      <c r="D30" s="701"/>
      <c r="E30" s="699"/>
    </row>
    <row r="31" spans="2:8">
      <c r="B31" s="682" t="s">
        <v>507</v>
      </c>
      <c r="C31" s="683">
        <v>185.06</v>
      </c>
      <c r="D31" s="683">
        <v>184.93</v>
      </c>
      <c r="E31" s="684">
        <v>-0.12999999999999545</v>
      </c>
    </row>
    <row r="32" spans="2:8">
      <c r="B32" s="682" t="s">
        <v>508</v>
      </c>
      <c r="C32" s="683">
        <v>204.33</v>
      </c>
      <c r="D32" s="683">
        <v>203.91</v>
      </c>
      <c r="E32" s="684">
        <v>-0.42000000000001592</v>
      </c>
    </row>
    <row r="33" spans="2:5">
      <c r="B33" s="682" t="s">
        <v>509</v>
      </c>
      <c r="C33" s="683">
        <v>328</v>
      </c>
      <c r="D33" s="683">
        <v>328</v>
      </c>
      <c r="E33" s="684">
        <v>0</v>
      </c>
    </row>
    <row r="34" spans="2:5" ht="32.1" customHeight="1">
      <c r="B34" s="685" t="s">
        <v>510</v>
      </c>
      <c r="C34" s="698"/>
      <c r="D34" s="698"/>
      <c r="E34" s="700"/>
    </row>
    <row r="35" spans="2:5" ht="16.5" customHeight="1">
      <c r="B35" s="682" t="s">
        <v>511</v>
      </c>
      <c r="C35" s="683">
        <v>95.65</v>
      </c>
      <c r="D35" s="683">
        <v>95.65</v>
      </c>
      <c r="E35" s="684">
        <v>0</v>
      </c>
    </row>
    <row r="36" spans="2:5" ht="23.25" customHeight="1">
      <c r="B36" s="685" t="s">
        <v>512</v>
      </c>
      <c r="C36" s="698"/>
      <c r="D36" s="698"/>
      <c r="E36" s="700"/>
    </row>
    <row r="37" spans="2:5" ht="13.5" customHeight="1">
      <c r="B37" s="682" t="s">
        <v>513</v>
      </c>
      <c r="C37" s="683">
        <v>255</v>
      </c>
      <c r="D37" s="683">
        <v>255</v>
      </c>
      <c r="E37" s="684">
        <v>0</v>
      </c>
    </row>
    <row r="38" spans="2:5" ht="32.1" customHeight="1">
      <c r="B38" s="685" t="s">
        <v>514</v>
      </c>
      <c r="C38" s="698"/>
      <c r="D38" s="698"/>
      <c r="E38" s="699"/>
    </row>
    <row r="39" spans="2:5" ht="16.5" customHeight="1" thickBot="1">
      <c r="B39" s="691" t="s">
        <v>515</v>
      </c>
      <c r="C39" s="692">
        <v>80.44</v>
      </c>
      <c r="D39" s="692">
        <v>80.44</v>
      </c>
      <c r="E39" s="693">
        <v>0</v>
      </c>
    </row>
    <row r="40" spans="2:5">
      <c r="B40" s="234" t="s">
        <v>516</v>
      </c>
    </row>
    <row r="41" spans="2:5">
      <c r="C41" s="259"/>
      <c r="D41" s="259"/>
      <c r="E41" s="259"/>
    </row>
    <row r="42" spans="2:5" ht="13.15" customHeight="1" thickBot="1">
      <c r="B42" s="259"/>
      <c r="C42" s="259"/>
      <c r="D42" s="259"/>
      <c r="E42" s="259"/>
    </row>
    <row r="43" spans="2:5">
      <c r="B43" s="704"/>
      <c r="C43" s="559"/>
      <c r="D43" s="559"/>
      <c r="E43" s="705"/>
    </row>
    <row r="44" spans="2:5">
      <c r="B44" s="578"/>
      <c r="E44" s="706"/>
    </row>
    <row r="45" spans="2:5" ht="12.75" customHeight="1">
      <c r="B45" s="707" t="s">
        <v>517</v>
      </c>
      <c r="C45" s="708"/>
      <c r="D45" s="708"/>
      <c r="E45" s="709"/>
    </row>
    <row r="46" spans="2:5" ht="18" customHeight="1">
      <c r="B46" s="707"/>
      <c r="C46" s="708"/>
      <c r="D46" s="708"/>
      <c r="E46" s="709"/>
    </row>
    <row r="47" spans="2:5">
      <c r="B47" s="578"/>
      <c r="E47" s="706"/>
    </row>
    <row r="48" spans="2:5" ht="14.25">
      <c r="B48" s="710" t="s">
        <v>518</v>
      </c>
      <c r="C48" s="711"/>
      <c r="D48" s="711"/>
      <c r="E48" s="712"/>
    </row>
    <row r="49" spans="2:5">
      <c r="B49" s="578"/>
      <c r="E49" s="706"/>
    </row>
    <row r="50" spans="2:5">
      <c r="B50" s="578"/>
      <c r="E50" s="706"/>
    </row>
    <row r="51" spans="2:5" ht="12" thickBot="1">
      <c r="B51" s="271"/>
      <c r="C51" s="574"/>
      <c r="D51" s="574"/>
      <c r="E51" s="713"/>
    </row>
    <row r="54" spans="2:5">
      <c r="E54" s="105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79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7.25" customHeight="1">
      <c r="B2" s="2" t="s">
        <v>0</v>
      </c>
      <c r="C2" s="2"/>
      <c r="D2" s="2"/>
      <c r="E2" s="2"/>
      <c r="F2" s="2"/>
      <c r="G2" s="3"/>
    </row>
    <row r="3" spans="2:7" ht="4.5" customHeight="1">
      <c r="B3" s="4"/>
      <c r="C3" s="4"/>
      <c r="D3" s="4"/>
      <c r="E3" s="4"/>
      <c r="F3" s="4"/>
      <c r="G3" s="3"/>
    </row>
    <row r="4" spans="2:7" ht="17.25" customHeight="1">
      <c r="B4" s="5" t="s">
        <v>1</v>
      </c>
      <c r="C4" s="5"/>
      <c r="D4" s="5"/>
      <c r="E4" s="5"/>
      <c r="F4" s="5"/>
      <c r="G4" s="5"/>
    </row>
    <row r="5" spans="2:7" ht="10.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200.13</v>
      </c>
      <c r="E11" s="32">
        <v>199.07</v>
      </c>
      <c r="F11" s="33">
        <f>E11-D11</f>
        <v>-1.0600000000000023</v>
      </c>
      <c r="G11" s="34">
        <f t="shared" ref="G11:G18" si="0">(E11*100/D11)-100</f>
        <v>-0.52965572377954118</v>
      </c>
    </row>
    <row r="12" spans="2:7" ht="19.899999999999999" customHeight="1">
      <c r="B12" s="35" t="s">
        <v>14</v>
      </c>
      <c r="C12" s="36" t="s">
        <v>16</v>
      </c>
      <c r="D12" s="37">
        <v>261.47000000000003</v>
      </c>
      <c r="E12" s="37">
        <v>260.88</v>
      </c>
      <c r="F12" s="33">
        <f t="shared" ref="F12:F18" si="1">E12-D12</f>
        <v>-0.59000000000003183</v>
      </c>
      <c r="G12" s="38">
        <f t="shared" si="0"/>
        <v>-0.22564730179371395</v>
      </c>
    </row>
    <row r="13" spans="2:7" ht="19.899999999999999" customHeight="1">
      <c r="B13" s="35" t="s">
        <v>14</v>
      </c>
      <c r="C13" s="36" t="s">
        <v>17</v>
      </c>
      <c r="D13" s="37">
        <v>179.89</v>
      </c>
      <c r="E13" s="37">
        <v>177.86</v>
      </c>
      <c r="F13" s="33">
        <f t="shared" si="1"/>
        <v>-2.0299999999999727</v>
      </c>
      <c r="G13" s="38">
        <f t="shared" si="0"/>
        <v>-1.128467396742451</v>
      </c>
    </row>
    <row r="14" spans="2:7" ht="19.899999999999999" customHeight="1">
      <c r="B14" s="35" t="s">
        <v>14</v>
      </c>
      <c r="C14" s="36" t="s">
        <v>18</v>
      </c>
      <c r="D14" s="37">
        <v>186.56</v>
      </c>
      <c r="E14" s="37">
        <v>185.39</v>
      </c>
      <c r="F14" s="33">
        <f t="shared" si="1"/>
        <v>-1.1700000000000159</v>
      </c>
      <c r="G14" s="38">
        <f t="shared" si="0"/>
        <v>-0.62714408233276231</v>
      </c>
    </row>
    <row r="15" spans="2:7" ht="19.899999999999999" customHeight="1">
      <c r="B15" s="35" t="s">
        <v>14</v>
      </c>
      <c r="C15" s="36" t="s">
        <v>19</v>
      </c>
      <c r="D15" s="37">
        <v>184.49</v>
      </c>
      <c r="E15" s="37">
        <v>183.32</v>
      </c>
      <c r="F15" s="33">
        <f t="shared" si="1"/>
        <v>-1.1700000000000159</v>
      </c>
      <c r="G15" s="38">
        <f t="shared" si="0"/>
        <v>-0.63418071440186452</v>
      </c>
    </row>
    <row r="16" spans="2:7" ht="19.899999999999999" customHeight="1">
      <c r="B16" s="39" t="s">
        <v>20</v>
      </c>
      <c r="C16" s="36" t="s">
        <v>21</v>
      </c>
      <c r="D16" s="40">
        <v>322.82</v>
      </c>
      <c r="E16" s="37">
        <v>323.18</v>
      </c>
      <c r="F16" s="33">
        <f t="shared" si="1"/>
        <v>0.36000000000001364</v>
      </c>
      <c r="G16" s="38">
        <f t="shared" si="0"/>
        <v>0.11151725419738057</v>
      </c>
    </row>
    <row r="17" spans="2:13" ht="19.899999999999999" customHeight="1">
      <c r="B17" s="39" t="s">
        <v>20</v>
      </c>
      <c r="C17" s="36" t="s">
        <v>22</v>
      </c>
      <c r="D17" s="40">
        <v>515.66</v>
      </c>
      <c r="E17" s="37">
        <v>515.66</v>
      </c>
      <c r="F17" s="33">
        <f t="shared" si="1"/>
        <v>0</v>
      </c>
      <c r="G17" s="38">
        <f t="shared" si="0"/>
        <v>0</v>
      </c>
    </row>
    <row r="18" spans="2:13" ht="19.899999999999999" customHeight="1" thickBot="1">
      <c r="B18" s="39" t="s">
        <v>20</v>
      </c>
      <c r="C18" s="36" t="s">
        <v>23</v>
      </c>
      <c r="D18" s="40">
        <v>625.5</v>
      </c>
      <c r="E18" s="37">
        <v>625.5</v>
      </c>
      <c r="F18" s="33">
        <f t="shared" si="1"/>
        <v>0</v>
      </c>
      <c r="G18" s="38">
        <f t="shared" si="0"/>
        <v>0</v>
      </c>
    </row>
    <row r="19" spans="2:13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13" ht="19.899999999999999" customHeight="1">
      <c r="B20" s="35" t="s">
        <v>14</v>
      </c>
      <c r="C20" s="45" t="s">
        <v>25</v>
      </c>
      <c r="D20" s="46">
        <v>182.01</v>
      </c>
      <c r="E20" s="46">
        <v>182.01</v>
      </c>
      <c r="F20" s="33">
        <f>E20-D20</f>
        <v>0</v>
      </c>
      <c r="G20" s="47">
        <f>(E20*100/D20)-100</f>
        <v>0</v>
      </c>
    </row>
    <row r="21" spans="2:13" ht="19.899999999999999" customHeight="1">
      <c r="B21" s="35" t="s">
        <v>14</v>
      </c>
      <c r="C21" s="48" t="s">
        <v>26</v>
      </c>
      <c r="D21" s="46">
        <v>326.56143131475778</v>
      </c>
      <c r="E21" s="46">
        <v>326.47000000000003</v>
      </c>
      <c r="F21" s="33">
        <f t="shared" ref="F21:F24" si="2">E21-D21</f>
        <v>-9.1431314757755899E-2</v>
      </c>
      <c r="G21" s="47">
        <f>(E21*100/D21)-100</f>
        <v>-2.7998197579435669E-2</v>
      </c>
    </row>
    <row r="22" spans="2:13" ht="19.899999999999999" customHeight="1">
      <c r="B22" s="35" t="s">
        <v>14</v>
      </c>
      <c r="C22" s="48" t="s">
        <v>27</v>
      </c>
      <c r="D22" s="46">
        <v>382.11184024169711</v>
      </c>
      <c r="E22" s="46">
        <v>382.11</v>
      </c>
      <c r="F22" s="33">
        <f>E22-D22</f>
        <v>-1.8402416970957347E-3</v>
      </c>
      <c r="G22" s="47">
        <f>(E22*100/D22)-100</f>
        <v>-4.8159766416233651E-4</v>
      </c>
    </row>
    <row r="23" spans="2:13" ht="19.899999999999999" customHeight="1">
      <c r="B23" s="39" t="s">
        <v>20</v>
      </c>
      <c r="C23" s="48" t="s">
        <v>28</v>
      </c>
      <c r="D23" s="46">
        <v>325.64999999999998</v>
      </c>
      <c r="E23" s="46">
        <v>325.64999999999998</v>
      </c>
      <c r="F23" s="33">
        <f t="shared" si="2"/>
        <v>0</v>
      </c>
      <c r="G23" s="47">
        <f>(E23*100/D23)-100</f>
        <v>0</v>
      </c>
    </row>
    <row r="24" spans="2:13" ht="19.899999999999999" customHeight="1" thickBot="1">
      <c r="B24" s="39" t="s">
        <v>20</v>
      </c>
      <c r="C24" s="49" t="s">
        <v>29</v>
      </c>
      <c r="D24" s="40">
        <v>212.73</v>
      </c>
      <c r="E24" s="40">
        <v>212.76</v>
      </c>
      <c r="F24" s="33">
        <f t="shared" si="2"/>
        <v>3.0000000000001137E-2</v>
      </c>
      <c r="G24" s="47">
        <f>(E24*100/D24)-100</f>
        <v>1.410238330278446E-2</v>
      </c>
    </row>
    <row r="25" spans="2:13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13" ht="19.899999999999999" customHeight="1">
      <c r="B26" s="30" t="s">
        <v>31</v>
      </c>
      <c r="C26" s="55" t="s">
        <v>32</v>
      </c>
      <c r="D26" s="56">
        <v>32.385798578182829</v>
      </c>
      <c r="E26" s="56">
        <v>32.913294012767665</v>
      </c>
      <c r="F26" s="57">
        <f>E26-D26</f>
        <v>0.52749543458483572</v>
      </c>
      <c r="G26" s="58">
        <f>(E26*100/D26)-100</f>
        <v>1.6287862512063924</v>
      </c>
    </row>
    <row r="27" spans="2:13" ht="19.899999999999999" customHeight="1">
      <c r="B27" s="35" t="s">
        <v>31</v>
      </c>
      <c r="C27" s="59" t="s">
        <v>33</v>
      </c>
      <c r="D27" s="56">
        <v>46.086348381578617</v>
      </c>
      <c r="E27" s="56">
        <v>46.446277322698279</v>
      </c>
      <c r="F27" s="60">
        <f>E27-D27</f>
        <v>0.35992894111966223</v>
      </c>
      <c r="G27" s="47">
        <f>(E27*100/D27)-100</f>
        <v>0.7809881966337997</v>
      </c>
    </row>
    <row r="28" spans="2:13" ht="19.899999999999999" customHeight="1">
      <c r="B28" s="61" t="s">
        <v>31</v>
      </c>
      <c r="C28" s="62" t="s">
        <v>34</v>
      </c>
      <c r="D28" s="63" t="s">
        <v>35</v>
      </c>
      <c r="E28" s="63" t="s">
        <v>35</v>
      </c>
      <c r="F28" s="56">
        <v>0</v>
      </c>
      <c r="G28" s="64">
        <v>0</v>
      </c>
    </row>
    <row r="29" spans="2:13" ht="19.899999999999999" customHeight="1" thickBot="1">
      <c r="B29" s="65" t="s">
        <v>31</v>
      </c>
      <c r="C29" s="66" t="s">
        <v>36</v>
      </c>
      <c r="D29" s="67" t="s">
        <v>37</v>
      </c>
      <c r="E29" s="67" t="s">
        <v>37</v>
      </c>
      <c r="F29" s="56">
        <v>0</v>
      </c>
      <c r="G29" s="38">
        <v>0</v>
      </c>
    </row>
    <row r="30" spans="2:13" ht="19.899999999999999" customHeight="1" thickBot="1">
      <c r="B30" s="68"/>
      <c r="C30" s="69" t="s">
        <v>38</v>
      </c>
      <c r="D30" s="70"/>
      <c r="E30" s="70"/>
      <c r="F30" s="53"/>
      <c r="G30" s="71"/>
    </row>
    <row r="31" spans="2:13" s="74" customFormat="1" ht="19.899999999999999" customHeight="1">
      <c r="B31" s="72" t="s">
        <v>39</v>
      </c>
      <c r="C31" s="55" t="s">
        <v>40</v>
      </c>
      <c r="D31" s="73">
        <v>214.25000748093436</v>
      </c>
      <c r="E31" s="73">
        <v>215.58</v>
      </c>
      <c r="F31" s="33">
        <f>E31-D31</f>
        <v>1.3299925190656552</v>
      </c>
      <c r="G31" s="58">
        <f t="shared" ref="G31:G37" si="3">(E31*100/D31)-100</f>
        <v>0.62076661499486363</v>
      </c>
      <c r="I31" s="1"/>
      <c r="J31" s="1"/>
      <c r="K31" s="1"/>
      <c r="L31" s="1"/>
      <c r="M31" s="1"/>
    </row>
    <row r="32" spans="2:13" ht="19.899999999999999" customHeight="1">
      <c r="B32" s="39" t="s">
        <v>39</v>
      </c>
      <c r="C32" s="59" t="s">
        <v>41</v>
      </c>
      <c r="D32" s="40">
        <v>184.04564097018059</v>
      </c>
      <c r="E32" s="40">
        <v>186.31</v>
      </c>
      <c r="F32" s="33">
        <f t="shared" ref="F32:F36" si="4">E32-D32</f>
        <v>2.2643590298194169</v>
      </c>
      <c r="G32" s="47">
        <f t="shared" si="3"/>
        <v>1.2303247269987168</v>
      </c>
    </row>
    <row r="33" spans="2:12" ht="19.899999999999999" customHeight="1">
      <c r="B33" s="39" t="s">
        <v>39</v>
      </c>
      <c r="C33" s="59" t="s">
        <v>42</v>
      </c>
      <c r="D33" s="40">
        <v>176.06381012166253</v>
      </c>
      <c r="E33" s="40">
        <v>177.41</v>
      </c>
      <c r="F33" s="33">
        <f t="shared" si="4"/>
        <v>1.3461898783374693</v>
      </c>
      <c r="G33" s="38">
        <f t="shared" si="3"/>
        <v>0.76460339998733673</v>
      </c>
    </row>
    <row r="34" spans="2:12" ht="19.899999999999999" customHeight="1">
      <c r="B34" s="39" t="s">
        <v>39</v>
      </c>
      <c r="C34" s="59" t="s">
        <v>43</v>
      </c>
      <c r="D34" s="40">
        <v>176.2525</v>
      </c>
      <c r="E34" s="40">
        <v>177.65</v>
      </c>
      <c r="F34" s="33">
        <f t="shared" si="4"/>
        <v>1.397500000000008</v>
      </c>
      <c r="G34" s="38">
        <f t="shared" si="3"/>
        <v>0.79289655465879605</v>
      </c>
    </row>
    <row r="35" spans="2:12" ht="19.899999999999999" customHeight="1">
      <c r="B35" s="39" t="s">
        <v>39</v>
      </c>
      <c r="C35" s="59" t="s">
        <v>44</v>
      </c>
      <c r="D35" s="40">
        <v>69.73</v>
      </c>
      <c r="E35" s="40">
        <v>70.13</v>
      </c>
      <c r="F35" s="33">
        <f t="shared" si="4"/>
        <v>0.39999999999999147</v>
      </c>
      <c r="G35" s="38">
        <f t="shared" si="3"/>
        <v>0.57364118743724646</v>
      </c>
    </row>
    <row r="36" spans="2:12" ht="19.899999999999999" customHeight="1">
      <c r="B36" s="39" t="s">
        <v>39</v>
      </c>
      <c r="C36" s="59" t="s">
        <v>45</v>
      </c>
      <c r="D36" s="40">
        <v>102.74166666666667</v>
      </c>
      <c r="E36" s="40">
        <v>102.38</v>
      </c>
      <c r="F36" s="33">
        <f t="shared" si="4"/>
        <v>-0.36166666666667879</v>
      </c>
      <c r="G36" s="38">
        <f t="shared" si="3"/>
        <v>-0.35201557303918207</v>
      </c>
    </row>
    <row r="37" spans="2:12" ht="19.899999999999999" customHeight="1" thickBot="1">
      <c r="B37" s="75" t="s">
        <v>39</v>
      </c>
      <c r="C37" s="76" t="s">
        <v>46</v>
      </c>
      <c r="D37" s="77">
        <v>78.281666666666666</v>
      </c>
      <c r="E37" s="77">
        <v>78.19</v>
      </c>
      <c r="F37" s="78">
        <f>E37-D37</f>
        <v>-9.1666666666668561E-2</v>
      </c>
      <c r="G37" s="79">
        <f t="shared" si="3"/>
        <v>-0.11709851178436281</v>
      </c>
    </row>
    <row r="38" spans="2:12" ht="19.899999999999999" customHeight="1">
      <c r="B38" s="80" t="s">
        <v>47</v>
      </c>
      <c r="C38" s="81"/>
      <c r="F38" s="81"/>
      <c r="G38" s="81"/>
      <c r="L38" s="82"/>
    </row>
    <row r="39" spans="2:12" ht="15" customHeight="1">
      <c r="B39" s="83" t="s">
        <v>48</v>
      </c>
      <c r="C39" s="81"/>
      <c r="D39" s="81"/>
      <c r="E39" s="81"/>
      <c r="F39" s="81"/>
      <c r="G39" s="81"/>
      <c r="L39" s="82"/>
    </row>
    <row r="40" spans="2:12" ht="15" customHeight="1">
      <c r="B40" s="1" t="s">
        <v>49</v>
      </c>
      <c r="C40" s="84"/>
      <c r="D40" s="85"/>
      <c r="E40" s="85"/>
      <c r="F40" s="81"/>
      <c r="L40" s="82"/>
    </row>
    <row r="41" spans="2:12" ht="15" customHeight="1">
      <c r="B41" s="1" t="s">
        <v>50</v>
      </c>
      <c r="C41" s="81"/>
      <c r="D41" s="85"/>
      <c r="E41" s="81"/>
      <c r="F41" s="81"/>
      <c r="L41" s="82"/>
    </row>
    <row r="42" spans="2:12" ht="15" customHeight="1">
      <c r="B42" s="1" t="s">
        <v>51</v>
      </c>
      <c r="C42" s="81"/>
      <c r="D42" s="85"/>
      <c r="E42" s="81"/>
      <c r="F42" s="81"/>
      <c r="L42" s="82"/>
    </row>
    <row r="43" spans="2:12" ht="15" customHeight="1">
      <c r="B43" s="1" t="s">
        <v>52</v>
      </c>
      <c r="C43" s="81"/>
      <c r="D43" s="85"/>
      <c r="E43" s="81"/>
      <c r="F43" s="81"/>
      <c r="L43" s="82"/>
    </row>
    <row r="44" spans="2:12" ht="7.5" customHeight="1">
      <c r="B44" s="83"/>
      <c r="G44" s="86"/>
      <c r="L44" s="82"/>
    </row>
    <row r="45" spans="2:12" ht="45.75" customHeight="1">
      <c r="B45" s="87" t="s">
        <v>53</v>
      </c>
      <c r="C45" s="87"/>
      <c r="D45" s="87"/>
      <c r="E45" s="87"/>
      <c r="F45" s="87"/>
      <c r="G45" s="87"/>
      <c r="L45" s="82"/>
    </row>
    <row r="46" spans="2:12" ht="44.25" customHeight="1">
      <c r="I46" s="88"/>
    </row>
    <row r="47" spans="2:12" ht="18.75" customHeight="1">
      <c r="I47" s="88"/>
    </row>
    <row r="48" spans="2:12" ht="18.75" customHeight="1">
      <c r="I48" s="88"/>
    </row>
    <row r="49" spans="2:12" ht="13.5" customHeight="1">
      <c r="I49" s="88"/>
    </row>
    <row r="50" spans="2:12" ht="15" customHeight="1">
      <c r="B50" s="89"/>
      <c r="C50" s="89"/>
      <c r="D50" s="90"/>
      <c r="E50" s="90"/>
      <c r="F50" s="89"/>
      <c r="G50" s="89"/>
    </row>
    <row r="51" spans="2:12" ht="11.25" customHeight="1">
      <c r="B51" s="89"/>
      <c r="C51" s="89"/>
      <c r="D51" s="89"/>
      <c r="E51" s="89"/>
      <c r="F51" s="89"/>
      <c r="G51" s="89"/>
    </row>
    <row r="52" spans="2:12" ht="13.5" customHeight="1">
      <c r="B52" s="89"/>
      <c r="C52" s="89"/>
      <c r="D52" s="91"/>
      <c r="E52" s="91"/>
      <c r="F52" s="92"/>
      <c r="G52" s="92"/>
      <c r="L52" s="74"/>
    </row>
    <row r="53" spans="2:12" ht="15" customHeight="1">
      <c r="B53" s="93"/>
      <c r="C53" s="94"/>
      <c r="D53" s="95"/>
      <c r="E53" s="95"/>
      <c r="F53" s="96"/>
      <c r="G53" s="95"/>
      <c r="L53" s="74"/>
    </row>
    <row r="54" spans="2:12" ht="15" customHeight="1">
      <c r="B54" s="93"/>
      <c r="C54" s="94"/>
      <c r="D54" s="95"/>
      <c r="E54" s="95"/>
      <c r="F54" s="96"/>
      <c r="G54" s="95"/>
      <c r="L54" s="74"/>
    </row>
    <row r="55" spans="2:12" ht="15" customHeight="1">
      <c r="B55" s="93"/>
      <c r="C55" s="94"/>
      <c r="D55" s="95"/>
      <c r="E55" s="95"/>
      <c r="F55" s="96"/>
      <c r="G55" s="95"/>
      <c r="L55" s="74"/>
    </row>
    <row r="56" spans="2:12" ht="15" customHeight="1">
      <c r="B56" s="93"/>
      <c r="C56" s="94"/>
      <c r="D56" s="95"/>
      <c r="E56" s="95"/>
      <c r="F56" s="96"/>
      <c r="G56" s="97"/>
    </row>
    <row r="57" spans="2:12" ht="15" customHeight="1">
      <c r="B57" s="93"/>
      <c r="C57" s="98"/>
      <c r="D57" s="95"/>
      <c r="E57" s="95"/>
      <c r="F57" s="96"/>
      <c r="G57" s="97"/>
      <c r="I57" s="99"/>
    </row>
    <row r="58" spans="2:12" ht="15" customHeight="1">
      <c r="B58" s="93"/>
      <c r="C58" s="98"/>
      <c r="D58" s="95"/>
      <c r="E58" s="95"/>
      <c r="F58" s="96"/>
      <c r="G58" s="97"/>
      <c r="H58" s="99"/>
      <c r="I58" s="100"/>
    </row>
    <row r="59" spans="2:12" ht="15" customHeight="1">
      <c r="B59" s="101"/>
      <c r="C59" s="98"/>
      <c r="D59" s="95"/>
      <c r="E59" s="95"/>
      <c r="F59" s="96"/>
      <c r="H59" s="99"/>
      <c r="I59" s="100"/>
      <c r="J59" s="102"/>
    </row>
    <row r="60" spans="2:12" ht="15" customHeight="1">
      <c r="B60" s="93"/>
      <c r="C60" s="98"/>
      <c r="D60" s="95"/>
      <c r="E60" s="95"/>
      <c r="F60" s="96"/>
      <c r="G60" s="95"/>
      <c r="H60" s="100"/>
    </row>
    <row r="61" spans="2:12" ht="15" customHeight="1">
      <c r="B61" s="93"/>
      <c r="C61" s="98"/>
      <c r="D61" s="95"/>
      <c r="E61" s="95"/>
      <c r="F61" s="96"/>
      <c r="G61" s="95"/>
      <c r="H61" s="99"/>
    </row>
    <row r="62" spans="2:12" ht="15" customHeight="1">
      <c r="B62" s="93"/>
      <c r="C62" s="98"/>
      <c r="D62" s="95"/>
      <c r="E62" s="95"/>
      <c r="F62" s="96"/>
      <c r="H62" s="100"/>
      <c r="I62" s="100"/>
    </row>
    <row r="63" spans="2:12" ht="15" customHeight="1">
      <c r="B63" s="93"/>
      <c r="C63" s="103"/>
      <c r="D63" s="95"/>
      <c r="E63" s="95"/>
      <c r="F63" s="96"/>
      <c r="I63" s="100"/>
      <c r="K63" s="102"/>
    </row>
    <row r="64" spans="2:12" ht="15" customHeight="1">
      <c r="B64" s="93"/>
      <c r="C64" s="104"/>
      <c r="D64" s="95"/>
      <c r="E64" s="95"/>
      <c r="F64" s="96"/>
      <c r="G64" s="95"/>
    </row>
    <row r="65" spans="2:8" ht="15" customHeight="1">
      <c r="B65" s="93"/>
      <c r="C65" s="104"/>
      <c r="D65" s="95"/>
      <c r="E65" s="95"/>
      <c r="F65" s="96"/>
      <c r="G65" s="105" t="s">
        <v>54</v>
      </c>
    </row>
    <row r="66" spans="2:8" ht="15" customHeight="1">
      <c r="B66" s="93"/>
      <c r="C66" s="104"/>
      <c r="D66" s="95"/>
      <c r="E66" s="95"/>
      <c r="F66" s="96"/>
      <c r="G66" s="95"/>
    </row>
    <row r="67" spans="2:8" ht="15" customHeight="1">
      <c r="B67" s="93"/>
      <c r="C67" s="104"/>
      <c r="D67" s="95"/>
      <c r="E67" s="95"/>
      <c r="F67" s="96"/>
      <c r="G67" s="95"/>
    </row>
    <row r="68" spans="2:8" ht="15" customHeight="1">
      <c r="B68" s="93"/>
      <c r="C68" s="98"/>
      <c r="D68" s="106"/>
      <c r="E68" s="106"/>
      <c r="F68" s="96"/>
      <c r="H68" s="100"/>
    </row>
    <row r="69" spans="2:8" ht="15" customHeight="1">
      <c r="B69" s="93"/>
      <c r="C69" s="107"/>
      <c r="D69" s="95"/>
      <c r="E69" s="95"/>
      <c r="F69" s="96"/>
      <c r="G69" s="95"/>
    </row>
    <row r="70" spans="2:8" ht="15" customHeight="1">
      <c r="B70" s="108"/>
      <c r="C70" s="107"/>
      <c r="D70" s="109"/>
      <c r="E70" s="109"/>
      <c r="F70" s="96"/>
      <c r="G70" s="110"/>
    </row>
    <row r="71" spans="2:8" ht="15" customHeight="1">
      <c r="B71" s="108"/>
      <c r="C71" s="107"/>
      <c r="D71" s="95"/>
      <c r="E71" s="95"/>
      <c r="F71" s="96"/>
      <c r="G71" s="95"/>
    </row>
    <row r="72" spans="2:8" ht="15" customHeight="1">
      <c r="B72" s="108"/>
      <c r="C72" s="107"/>
      <c r="D72" s="111"/>
      <c r="E72" s="111"/>
      <c r="F72" s="111"/>
      <c r="G72" s="111"/>
    </row>
    <row r="73" spans="2:8" ht="12" customHeight="1">
      <c r="B73" s="107"/>
      <c r="C73" s="112"/>
      <c r="D73" s="112"/>
      <c r="E73" s="112"/>
      <c r="F73" s="112"/>
      <c r="G73" s="112"/>
    </row>
    <row r="74" spans="2:8" ht="15" customHeight="1">
      <c r="B74" s="113"/>
      <c r="C74" s="112"/>
      <c r="D74" s="112"/>
      <c r="E74" s="112"/>
      <c r="F74" s="112"/>
      <c r="G74" s="112"/>
    </row>
    <row r="75" spans="2:8" ht="13.5" customHeight="1">
      <c r="B75" s="113"/>
      <c r="C75" s="90"/>
      <c r="D75" s="90"/>
      <c r="E75" s="90"/>
      <c r="F75" s="90"/>
      <c r="G75" s="90"/>
      <c r="H75" s="100"/>
    </row>
    <row r="76" spans="2:8">
      <c r="B76" s="83"/>
    </row>
    <row r="77" spans="2:8" ht="11.25" customHeight="1">
      <c r="B77" s="74"/>
      <c r="C77" s="74"/>
      <c r="D77" s="74"/>
    </row>
    <row r="79" spans="2:8">
      <c r="E79" s="114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21" priority="9" stopIfTrue="1" operator="lessThan">
      <formula>0</formula>
    </cfRule>
    <cfRule type="cellIs" dxfId="20" priority="10" stopIfTrue="1" operator="greaterThanOrEqual">
      <formula>0</formula>
    </cfRule>
  </conditionalFormatting>
  <conditionalFormatting sqref="G26">
    <cfRule type="cellIs" dxfId="19" priority="7" stopIfTrue="1" operator="lessThan">
      <formula>0</formula>
    </cfRule>
    <cfRule type="cellIs" dxfId="18" priority="8" stopIfTrue="1" operator="greaterThanOrEqual">
      <formula>0</formula>
    </cfRule>
  </conditionalFormatting>
  <conditionalFormatting sqref="G27">
    <cfRule type="cellIs" dxfId="17" priority="5" stopIfTrue="1" operator="lessThan">
      <formula>0</formula>
    </cfRule>
    <cfRule type="cellIs" dxfId="16" priority="6" stopIfTrue="1" operator="greaterThanOrEqual">
      <formula>0</formula>
    </cfRule>
  </conditionalFormatting>
  <conditionalFormatting sqref="G30">
    <cfRule type="cellIs" dxfId="15" priority="3" stopIfTrue="1" operator="lessThan">
      <formula>0</formula>
    </cfRule>
    <cfRule type="cellIs" dxfId="14" priority="4" stopIfTrue="1" operator="greaterThanOrEqual">
      <formula>0</formula>
    </cfRule>
  </conditionalFormatting>
  <conditionalFormatting sqref="G28:G29">
    <cfRule type="cellIs" dxfId="13" priority="1" stopIfTrue="1" operator="lessThan">
      <formula>0</formula>
    </cfRule>
    <cfRule type="cellIs" dxfId="12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1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66675</xdr:colOff>
                <xdr:row>45</xdr:row>
                <xdr:rowOff>314325</xdr:rowOff>
              </from>
              <to>
                <xdr:col>6</xdr:col>
                <xdr:colOff>1009650</xdr:colOff>
                <xdr:row>63</xdr:row>
                <xdr:rowOff>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71"/>
  <sheetViews>
    <sheetView showGridLines="0" zoomScaleNormal="100" zoomScaleSheetLayoutView="90" workbookViewId="0"/>
  </sheetViews>
  <sheetFormatPr baseColWidth="10" defaultColWidth="11.5703125" defaultRowHeight="12.75"/>
  <cols>
    <col min="1" max="1" width="3.140625" style="115" customWidth="1"/>
    <col min="2" max="2" width="9.28515625" style="115" customWidth="1"/>
    <col min="3" max="3" width="57.140625" style="115" customWidth="1"/>
    <col min="4" max="4" width="18.85546875" style="115" customWidth="1"/>
    <col min="5" max="5" width="20" style="115" customWidth="1"/>
    <col min="6" max="6" width="19.42578125" style="115" customWidth="1"/>
    <col min="7" max="7" width="19.7109375" style="115" customWidth="1"/>
    <col min="8" max="8" width="3.140625" style="115" customWidth="1"/>
    <col min="9" max="9" width="10.5703125" style="115" customWidth="1"/>
    <col min="10" max="16384" width="11.5703125" style="115"/>
  </cols>
  <sheetData>
    <row r="1" spans="2:10" ht="14.25" customHeight="1"/>
    <row r="2" spans="2:10" ht="21" customHeight="1" thickBot="1">
      <c r="B2" s="116"/>
      <c r="C2" s="116"/>
      <c r="D2" s="116"/>
      <c r="E2" s="116"/>
      <c r="F2" s="116"/>
      <c r="G2" s="116"/>
    </row>
    <row r="3" spans="2:10" ht="21" customHeight="1" thickBot="1">
      <c r="B3" s="7" t="s">
        <v>55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56</v>
      </c>
      <c r="E6" s="22" t="s">
        <v>57</v>
      </c>
      <c r="F6" s="23" t="s">
        <v>11</v>
      </c>
      <c r="G6" s="24" t="s">
        <v>12</v>
      </c>
    </row>
    <row r="7" spans="2:10" ht="20.100000000000001" customHeight="1" thickBot="1">
      <c r="B7" s="50"/>
      <c r="C7" s="117" t="s">
        <v>58</v>
      </c>
      <c r="D7" s="118"/>
      <c r="E7" s="118"/>
      <c r="F7" s="119"/>
      <c r="G7" s="120"/>
    </row>
    <row r="8" spans="2:10" ht="20.100000000000001" customHeight="1">
      <c r="B8" s="121" t="s">
        <v>20</v>
      </c>
      <c r="C8" s="122" t="s">
        <v>59</v>
      </c>
      <c r="D8" s="123">
        <v>39.509048367039725</v>
      </c>
      <c r="E8" s="123">
        <v>38.70926781507206</v>
      </c>
      <c r="F8" s="124">
        <f t="shared" ref="F8:F13" si="0">E8-D8</f>
        <v>-0.79978055196766462</v>
      </c>
      <c r="G8" s="125">
        <f t="shared" ref="G8:G13" si="1">(E8*100/D8)-100</f>
        <v>-2.0242971800730061</v>
      </c>
      <c r="J8" s="126"/>
    </row>
    <row r="9" spans="2:10" ht="20.100000000000001" customHeight="1">
      <c r="B9" s="121" t="s">
        <v>20</v>
      </c>
      <c r="C9" s="122" t="s">
        <v>60</v>
      </c>
      <c r="D9" s="123">
        <v>28.208982575303231</v>
      </c>
      <c r="E9" s="123">
        <v>27.814582786095794</v>
      </c>
      <c r="F9" s="124">
        <f t="shared" si="0"/>
        <v>-0.39439978920743712</v>
      </c>
      <c r="G9" s="125">
        <f t="shared" si="1"/>
        <v>-1.3981354632503979</v>
      </c>
      <c r="J9" s="126"/>
    </row>
    <row r="10" spans="2:10" ht="20.100000000000001" customHeight="1">
      <c r="B10" s="121" t="s">
        <v>20</v>
      </c>
      <c r="C10" s="122" t="s">
        <v>61</v>
      </c>
      <c r="D10" s="123">
        <v>38.674078571862282</v>
      </c>
      <c r="E10" s="123">
        <v>37.817499686714029</v>
      </c>
      <c r="F10" s="124">
        <f t="shared" si="0"/>
        <v>-0.85657888514825231</v>
      </c>
      <c r="G10" s="125">
        <f t="shared" si="1"/>
        <v>-2.2148656588070992</v>
      </c>
      <c r="J10" s="126"/>
    </row>
    <row r="11" spans="2:10" ht="20.100000000000001" customHeight="1">
      <c r="B11" s="121" t="s">
        <v>20</v>
      </c>
      <c r="C11" s="122" t="s">
        <v>62</v>
      </c>
      <c r="D11" s="123">
        <v>67.34467218439832</v>
      </c>
      <c r="E11" s="123">
        <v>67.163008710182808</v>
      </c>
      <c r="F11" s="124">
        <f t="shared" si="0"/>
        <v>-0.18166347421551166</v>
      </c>
      <c r="G11" s="125">
        <f t="shared" si="1"/>
        <v>-0.26975181305819262</v>
      </c>
      <c r="J11" s="126"/>
    </row>
    <row r="12" spans="2:10" ht="20.100000000000001" customHeight="1">
      <c r="B12" s="121" t="s">
        <v>20</v>
      </c>
      <c r="C12" s="122" t="s">
        <v>63</v>
      </c>
      <c r="D12" s="123">
        <v>228.29664866191996</v>
      </c>
      <c r="E12" s="123">
        <v>225.21204889149908</v>
      </c>
      <c r="F12" s="124">
        <f>E12-D12</f>
        <v>-3.0845997704208798</v>
      </c>
      <c r="G12" s="125">
        <f>(E12*100/D12)-100</f>
        <v>-1.3511366848791653</v>
      </c>
      <c r="J12" s="126"/>
    </row>
    <row r="13" spans="2:10" ht="20.100000000000001" customHeight="1" thickBot="1">
      <c r="B13" s="121" t="s">
        <v>20</v>
      </c>
      <c r="C13" s="122" t="s">
        <v>64</v>
      </c>
      <c r="D13" s="123">
        <v>15.85</v>
      </c>
      <c r="E13" s="123">
        <v>14.97</v>
      </c>
      <c r="F13" s="124">
        <f t="shared" si="0"/>
        <v>-0.87999999999999901</v>
      </c>
      <c r="G13" s="125">
        <f t="shared" si="1"/>
        <v>-5.5520504731861138</v>
      </c>
      <c r="J13" s="126"/>
    </row>
    <row r="14" spans="2:10" ht="20.100000000000001" customHeight="1" thickBot="1">
      <c r="B14" s="50"/>
      <c r="C14" s="117" t="s">
        <v>65</v>
      </c>
      <c r="D14" s="127"/>
      <c r="E14" s="127"/>
      <c r="F14" s="128"/>
      <c r="G14" s="129"/>
    </row>
    <row r="15" spans="2:10" ht="20.100000000000001" customHeight="1">
      <c r="B15" s="130" t="s">
        <v>20</v>
      </c>
      <c r="C15" s="131" t="s">
        <v>66</v>
      </c>
      <c r="D15" s="132">
        <v>53.023980463980472</v>
      </c>
      <c r="E15" s="133">
        <v>54.287979724837065</v>
      </c>
      <c r="F15" s="124">
        <f t="shared" ref="F15:F34" si="2">E15-D15</f>
        <v>1.2639992608565933</v>
      </c>
      <c r="G15" s="125">
        <f t="shared" ref="G15:G34" si="3">(E15*100/D15)-100</f>
        <v>2.3838256762244328</v>
      </c>
    </row>
    <row r="16" spans="2:10" ht="20.100000000000001" customHeight="1">
      <c r="B16" s="134" t="s">
        <v>20</v>
      </c>
      <c r="C16" s="135" t="s">
        <v>67</v>
      </c>
      <c r="D16" s="136">
        <v>59.65080184265458</v>
      </c>
      <c r="E16" s="123">
        <v>55.875588693055143</v>
      </c>
      <c r="F16" s="124">
        <f t="shared" si="2"/>
        <v>-3.7752131495994377</v>
      </c>
      <c r="G16" s="125">
        <f t="shared" si="3"/>
        <v>-6.3288556615845692</v>
      </c>
    </row>
    <row r="17" spans="2:7" ht="20.100000000000001" customHeight="1">
      <c r="B17" s="134" t="s">
        <v>20</v>
      </c>
      <c r="C17" s="135" t="s">
        <v>68</v>
      </c>
      <c r="D17" s="136">
        <v>24.810168273011165</v>
      </c>
      <c r="E17" s="123">
        <v>29.774747163955485</v>
      </c>
      <c r="F17" s="124">
        <f t="shared" si="2"/>
        <v>4.9645788909443205</v>
      </c>
      <c r="G17" s="125">
        <f t="shared" si="3"/>
        <v>20.010258843527694</v>
      </c>
    </row>
    <row r="18" spans="2:7" ht="20.100000000000001" customHeight="1">
      <c r="B18" s="134" t="s">
        <v>20</v>
      </c>
      <c r="C18" s="135" t="s">
        <v>69</v>
      </c>
      <c r="D18" s="136">
        <v>24.554045141291414</v>
      </c>
      <c r="E18" s="123">
        <v>22.89205476305332</v>
      </c>
      <c r="F18" s="124">
        <f t="shared" si="2"/>
        <v>-1.6619903782380945</v>
      </c>
      <c r="G18" s="125">
        <f t="shared" si="3"/>
        <v>-6.768702951690841</v>
      </c>
    </row>
    <row r="19" spans="2:7" ht="20.100000000000001" customHeight="1">
      <c r="B19" s="134" t="s">
        <v>20</v>
      </c>
      <c r="C19" s="135" t="s">
        <v>70</v>
      </c>
      <c r="D19" s="136">
        <v>8.6681608935174701</v>
      </c>
      <c r="E19" s="123">
        <v>10.26436454009527</v>
      </c>
      <c r="F19" s="124">
        <f t="shared" si="2"/>
        <v>1.5962036465778002</v>
      </c>
      <c r="G19" s="125">
        <f t="shared" si="3"/>
        <v>18.414559514827772</v>
      </c>
    </row>
    <row r="20" spans="2:7" ht="20.100000000000001" customHeight="1">
      <c r="B20" s="134" t="s">
        <v>20</v>
      </c>
      <c r="C20" s="135" t="s">
        <v>71</v>
      </c>
      <c r="D20" s="136">
        <v>171.44565794901465</v>
      </c>
      <c r="E20" s="123">
        <v>171.18788902818866</v>
      </c>
      <c r="F20" s="124">
        <f t="shared" si="2"/>
        <v>-0.25776892082598124</v>
      </c>
      <c r="G20" s="125">
        <f t="shared" si="3"/>
        <v>-0.15035021820304451</v>
      </c>
    </row>
    <row r="21" spans="2:7" ht="20.100000000000001" customHeight="1">
      <c r="B21" s="134" t="s">
        <v>20</v>
      </c>
      <c r="C21" s="135" t="s">
        <v>72</v>
      </c>
      <c r="D21" s="136">
        <v>36.621377624819203</v>
      </c>
      <c r="E21" s="123">
        <v>40.705094393592681</v>
      </c>
      <c r="F21" s="124">
        <f t="shared" si="2"/>
        <v>4.0837167687734777</v>
      </c>
      <c r="G21" s="125">
        <f t="shared" si="3"/>
        <v>11.151182816251676</v>
      </c>
    </row>
    <row r="22" spans="2:7" ht="20.100000000000001" customHeight="1">
      <c r="B22" s="134" t="s">
        <v>20</v>
      </c>
      <c r="C22" s="135" t="s">
        <v>73</v>
      </c>
      <c r="D22" s="136">
        <v>31.995019713633543</v>
      </c>
      <c r="E22" s="123">
        <v>30.267622646184339</v>
      </c>
      <c r="F22" s="124">
        <f t="shared" si="2"/>
        <v>-1.7273970674492034</v>
      </c>
      <c r="G22" s="125">
        <f t="shared" si="3"/>
        <v>-5.3989560966362973</v>
      </c>
    </row>
    <row r="23" spans="2:7" ht="20.100000000000001" customHeight="1">
      <c r="B23" s="134" t="s">
        <v>20</v>
      </c>
      <c r="C23" s="135" t="s">
        <v>74</v>
      </c>
      <c r="D23" s="136">
        <v>30.953142103527863</v>
      </c>
      <c r="E23" s="123">
        <v>27.680695708712616</v>
      </c>
      <c r="F23" s="124">
        <f t="shared" si="2"/>
        <v>-3.2724463948152476</v>
      </c>
      <c r="G23" s="125">
        <f t="shared" si="3"/>
        <v>-10.57225913889458</v>
      </c>
    </row>
    <row r="24" spans="2:7" ht="20.100000000000001" customHeight="1">
      <c r="B24" s="134" t="s">
        <v>20</v>
      </c>
      <c r="C24" s="135" t="s">
        <v>75</v>
      </c>
      <c r="D24" s="136">
        <v>88.874905847373611</v>
      </c>
      <c r="E24" s="123">
        <v>83.686040199234711</v>
      </c>
      <c r="F24" s="124">
        <f t="shared" si="2"/>
        <v>-5.1888656481389006</v>
      </c>
      <c r="G24" s="125">
        <f t="shared" si="3"/>
        <v>-5.838392287075763</v>
      </c>
    </row>
    <row r="25" spans="2:7" ht="20.100000000000001" customHeight="1">
      <c r="B25" s="134" t="s">
        <v>20</v>
      </c>
      <c r="C25" s="135" t="s">
        <v>76</v>
      </c>
      <c r="D25" s="136">
        <v>133</v>
      </c>
      <c r="E25" s="123">
        <v>116.5</v>
      </c>
      <c r="F25" s="124">
        <f t="shared" si="2"/>
        <v>-16.5</v>
      </c>
      <c r="G25" s="125">
        <f t="shared" si="3"/>
        <v>-12.406015037593988</v>
      </c>
    </row>
    <row r="26" spans="2:7" ht="20.100000000000001" customHeight="1">
      <c r="B26" s="134" t="s">
        <v>20</v>
      </c>
      <c r="C26" s="135" t="s">
        <v>77</v>
      </c>
      <c r="D26" s="136">
        <v>107.33806863527535</v>
      </c>
      <c r="E26" s="123">
        <v>107.1766174801362</v>
      </c>
      <c r="F26" s="124">
        <f t="shared" si="2"/>
        <v>-0.16145115513914732</v>
      </c>
      <c r="G26" s="125">
        <f t="shared" si="3"/>
        <v>-0.15041369496572088</v>
      </c>
    </row>
    <row r="27" spans="2:7" ht="20.100000000000001" customHeight="1">
      <c r="B27" s="134" t="s">
        <v>20</v>
      </c>
      <c r="C27" s="135" t="s">
        <v>78</v>
      </c>
      <c r="D27" s="136">
        <v>187.53974126832401</v>
      </c>
      <c r="E27" s="123">
        <v>199.96070561912325</v>
      </c>
      <c r="F27" s="124">
        <f t="shared" si="2"/>
        <v>12.420964350799238</v>
      </c>
      <c r="G27" s="125">
        <f t="shared" si="3"/>
        <v>6.6231105294252615</v>
      </c>
    </row>
    <row r="28" spans="2:7" ht="20.100000000000001" customHeight="1">
      <c r="B28" s="134" t="s">
        <v>20</v>
      </c>
      <c r="C28" s="135" t="s">
        <v>79</v>
      </c>
      <c r="D28" s="136">
        <v>19.681878286527212</v>
      </c>
      <c r="E28" s="123">
        <v>19.248171975966439</v>
      </c>
      <c r="F28" s="124">
        <f t="shared" si="2"/>
        <v>-0.43370631056077258</v>
      </c>
      <c r="G28" s="125">
        <f t="shared" si="3"/>
        <v>-2.2035819155413492</v>
      </c>
    </row>
    <row r="29" spans="2:7" ht="20.100000000000001" customHeight="1">
      <c r="B29" s="134" t="s">
        <v>20</v>
      </c>
      <c r="C29" s="135" t="s">
        <v>80</v>
      </c>
      <c r="D29" s="136">
        <v>43.51501106803709</v>
      </c>
      <c r="E29" s="123">
        <v>46.29662292434066</v>
      </c>
      <c r="F29" s="124">
        <f t="shared" si="2"/>
        <v>2.7816118563035701</v>
      </c>
      <c r="G29" s="125">
        <f t="shared" si="3"/>
        <v>6.3923041452395211</v>
      </c>
    </row>
    <row r="30" spans="2:7" ht="20.100000000000001" customHeight="1">
      <c r="B30" s="134" t="s">
        <v>20</v>
      </c>
      <c r="C30" s="135" t="s">
        <v>81</v>
      </c>
      <c r="D30" s="136">
        <v>91.579016799596317</v>
      </c>
      <c r="E30" s="123">
        <v>114.87725576560676</v>
      </c>
      <c r="F30" s="124">
        <f t="shared" si="2"/>
        <v>23.298238966010445</v>
      </c>
      <c r="G30" s="125">
        <f t="shared" si="3"/>
        <v>25.440586479536378</v>
      </c>
    </row>
    <row r="31" spans="2:7" ht="20.100000000000001" customHeight="1">
      <c r="B31" s="134" t="s">
        <v>20</v>
      </c>
      <c r="C31" s="135" t="s">
        <v>82</v>
      </c>
      <c r="D31" s="136">
        <v>60.578597592883312</v>
      </c>
      <c r="E31" s="123">
        <v>54.038506163886865</v>
      </c>
      <c r="F31" s="124">
        <f t="shared" si="2"/>
        <v>-6.5400914289964476</v>
      </c>
      <c r="G31" s="125">
        <f t="shared" si="3"/>
        <v>-10.796042973706548</v>
      </c>
    </row>
    <row r="32" spans="2:7" ht="20.100000000000001" customHeight="1">
      <c r="B32" s="134" t="s">
        <v>20</v>
      </c>
      <c r="C32" s="135" t="s">
        <v>83</v>
      </c>
      <c r="D32" s="136">
        <v>54.023624485124486</v>
      </c>
      <c r="E32" s="123">
        <v>59.415828061179809</v>
      </c>
      <c r="F32" s="124">
        <f t="shared" si="2"/>
        <v>5.3922035760553229</v>
      </c>
      <c r="G32" s="125">
        <f t="shared" si="3"/>
        <v>9.9811955000169945</v>
      </c>
    </row>
    <row r="33" spans="2:10" ht="20.100000000000001" customHeight="1">
      <c r="B33" s="134" t="s">
        <v>20</v>
      </c>
      <c r="C33" s="135" t="s">
        <v>84</v>
      </c>
      <c r="D33" s="136">
        <v>19.128142244022072</v>
      </c>
      <c r="E33" s="123">
        <v>20.928150224911906</v>
      </c>
      <c r="F33" s="124">
        <f t="shared" si="2"/>
        <v>1.8000079808898342</v>
      </c>
      <c r="G33" s="125">
        <f t="shared" si="3"/>
        <v>9.4102603270444263</v>
      </c>
    </row>
    <row r="34" spans="2:10" ht="20.100000000000001" customHeight="1" thickBot="1">
      <c r="B34" s="137" t="s">
        <v>20</v>
      </c>
      <c r="C34" s="138" t="s">
        <v>85</v>
      </c>
      <c r="D34" s="139">
        <v>22.97800371210559</v>
      </c>
      <c r="E34" s="140">
        <v>25.140244810599942</v>
      </c>
      <c r="F34" s="141">
        <f t="shared" si="2"/>
        <v>2.1622410984943521</v>
      </c>
      <c r="G34" s="142">
        <f t="shared" si="3"/>
        <v>9.4100476507243798</v>
      </c>
    </row>
    <row r="35" spans="2:10" ht="15" customHeight="1">
      <c r="B35" s="80" t="s">
        <v>47</v>
      </c>
      <c r="C35" s="143"/>
      <c r="F35" s="143"/>
      <c r="G35" s="143"/>
      <c r="J35" s="144"/>
    </row>
    <row r="36" spans="2:10" ht="15" customHeight="1">
      <c r="B36" s="83" t="s">
        <v>86</v>
      </c>
      <c r="C36" s="81"/>
      <c r="D36" s="143"/>
      <c r="E36" s="143"/>
      <c r="F36" s="143"/>
      <c r="G36" s="143"/>
    </row>
    <row r="37" spans="2:10" ht="9.75" customHeight="1">
      <c r="B37" s="145"/>
      <c r="D37" s="143"/>
      <c r="E37" s="146"/>
      <c r="F37" s="143"/>
      <c r="G37" s="143"/>
    </row>
    <row r="38" spans="2:10" s="143" customFormat="1" ht="60.75" customHeight="1">
      <c r="B38" s="147"/>
      <c r="C38" s="147"/>
      <c r="D38" s="147"/>
      <c r="E38" s="147"/>
      <c r="F38" s="147"/>
      <c r="G38" s="147"/>
    </row>
    <row r="39" spans="2:10" ht="33" customHeight="1">
      <c r="B39" s="147" t="s">
        <v>53</v>
      </c>
      <c r="C39" s="147"/>
      <c r="D39" s="147"/>
      <c r="E39" s="147"/>
      <c r="F39" s="147"/>
      <c r="G39" s="147"/>
    </row>
    <row r="40" spans="2:10" ht="28.5" customHeight="1">
      <c r="I40" s="148"/>
    </row>
    <row r="41" spans="2:10" ht="18.75" customHeight="1">
      <c r="I41" s="148"/>
    </row>
    <row r="42" spans="2:10" ht="18.75" customHeight="1">
      <c r="I42" s="148"/>
    </row>
    <row r="43" spans="2:10" ht="13.5" customHeight="1">
      <c r="I43" s="148"/>
    </row>
    <row r="44" spans="2:10" ht="15" customHeight="1">
      <c r="B44" s="149"/>
      <c r="C44" s="150"/>
      <c r="D44" s="151"/>
      <c r="E44" s="151"/>
      <c r="F44" s="149"/>
      <c r="G44" s="149"/>
    </row>
    <row r="45" spans="2:10" ht="11.25" customHeight="1">
      <c r="B45" s="149"/>
      <c r="C45" s="150"/>
      <c r="D45" s="149"/>
      <c r="E45" s="149"/>
      <c r="F45" s="149"/>
      <c r="G45" s="149"/>
    </row>
    <row r="46" spans="2:10" ht="13.5" customHeight="1">
      <c r="B46" s="149"/>
      <c r="C46" s="149"/>
      <c r="D46" s="152"/>
      <c r="E46" s="152"/>
      <c r="F46" s="153"/>
      <c r="G46" s="153"/>
    </row>
    <row r="47" spans="2:10" ht="6" customHeight="1">
      <c r="B47" s="154"/>
      <c r="C47" s="155"/>
      <c r="D47" s="156"/>
      <c r="E47" s="156"/>
      <c r="F47" s="157"/>
      <c r="G47" s="156"/>
    </row>
    <row r="48" spans="2:10" ht="15" customHeight="1">
      <c r="B48" s="154"/>
      <c r="C48" s="155"/>
      <c r="D48" s="156"/>
      <c r="E48" s="156"/>
      <c r="F48" s="157"/>
      <c r="G48" s="156"/>
    </row>
    <row r="49" spans="2:10" ht="15" customHeight="1">
      <c r="B49" s="154"/>
      <c r="C49" s="155"/>
      <c r="D49" s="156"/>
      <c r="E49" s="156"/>
      <c r="F49" s="157"/>
      <c r="G49" s="156"/>
    </row>
    <row r="50" spans="2:10" ht="15" customHeight="1">
      <c r="B50" s="154"/>
      <c r="C50" s="155"/>
      <c r="D50" s="156"/>
      <c r="E50" s="156"/>
      <c r="F50" s="157"/>
      <c r="G50" s="158"/>
    </row>
    <row r="51" spans="2:10" ht="15" customHeight="1">
      <c r="B51" s="154"/>
      <c r="C51" s="159"/>
      <c r="D51" s="156"/>
      <c r="E51" s="156"/>
      <c r="F51" s="157"/>
      <c r="G51" s="158"/>
      <c r="I51" s="160"/>
    </row>
    <row r="52" spans="2:10" ht="15" customHeight="1">
      <c r="B52" s="154"/>
      <c r="C52" s="159"/>
      <c r="D52" s="156"/>
      <c r="E52" s="156"/>
      <c r="F52" s="157"/>
      <c r="G52" s="158"/>
      <c r="H52" s="160"/>
      <c r="I52" s="161"/>
    </row>
    <row r="53" spans="2:10" ht="15" customHeight="1">
      <c r="B53" s="162"/>
      <c r="C53" s="159"/>
      <c r="D53" s="156"/>
      <c r="E53" s="156"/>
      <c r="F53" s="157"/>
      <c r="G53" s="158"/>
      <c r="H53" s="160"/>
      <c r="I53" s="161"/>
      <c r="J53" s="126"/>
    </row>
    <row r="54" spans="2:10" ht="15" customHeight="1">
      <c r="B54" s="154"/>
      <c r="C54" s="159"/>
      <c r="D54" s="156"/>
      <c r="E54" s="156"/>
      <c r="F54" s="157"/>
      <c r="G54" s="156"/>
      <c r="H54" s="161"/>
    </row>
    <row r="55" spans="2:10" ht="15" customHeight="1">
      <c r="B55" s="154"/>
      <c r="C55" s="159"/>
      <c r="D55" s="156"/>
      <c r="E55" s="156"/>
      <c r="F55" s="157"/>
      <c r="G55" s="156"/>
      <c r="H55" s="160"/>
    </row>
    <row r="56" spans="2:10" ht="15" customHeight="1">
      <c r="B56" s="154"/>
      <c r="C56" s="159"/>
      <c r="D56" s="156"/>
      <c r="E56" s="156"/>
      <c r="F56" s="157"/>
      <c r="G56" s="156"/>
      <c r="H56" s="100"/>
      <c r="I56" s="161"/>
    </row>
    <row r="57" spans="2:10" ht="15" customHeight="1">
      <c r="B57" s="154"/>
      <c r="C57" s="163"/>
      <c r="D57" s="156"/>
      <c r="E57" s="156"/>
      <c r="F57" s="157"/>
      <c r="I57" s="161"/>
    </row>
    <row r="58" spans="2:10" ht="15" customHeight="1">
      <c r="B58" s="154"/>
      <c r="C58" s="164"/>
      <c r="D58" s="156"/>
      <c r="E58" s="156"/>
      <c r="F58" s="157"/>
    </row>
    <row r="59" spans="2:10" ht="15" customHeight="1">
      <c r="B59" s="154"/>
      <c r="C59" s="164"/>
      <c r="D59" s="156"/>
      <c r="E59" s="156"/>
      <c r="F59" s="157"/>
    </row>
    <row r="60" spans="2:10" ht="15" customHeight="1">
      <c r="B60" s="154"/>
      <c r="C60" s="164"/>
      <c r="D60" s="156"/>
      <c r="E60" s="156"/>
      <c r="F60" s="157"/>
      <c r="G60" s="105" t="s">
        <v>54</v>
      </c>
    </row>
    <row r="61" spans="2:10" ht="15" customHeight="1">
      <c r="B61" s="154"/>
      <c r="C61" s="164"/>
      <c r="D61" s="156"/>
      <c r="E61" s="156"/>
      <c r="F61" s="157"/>
    </row>
    <row r="62" spans="2:10" ht="15" customHeight="1">
      <c r="B62" s="154"/>
      <c r="C62" s="159"/>
      <c r="D62" s="165"/>
      <c r="E62" s="165"/>
      <c r="F62" s="157"/>
      <c r="H62" s="161"/>
    </row>
    <row r="63" spans="2:10" ht="15" customHeight="1">
      <c r="B63" s="154"/>
      <c r="C63" s="166"/>
      <c r="D63" s="156"/>
      <c r="E63" s="156"/>
      <c r="F63" s="157"/>
    </row>
    <row r="64" spans="2:10" ht="15" customHeight="1">
      <c r="B64" s="167"/>
      <c r="C64" s="166"/>
      <c r="D64" s="168"/>
      <c r="E64" s="168"/>
      <c r="F64" s="157"/>
    </row>
    <row r="65" spans="2:8" ht="15" customHeight="1">
      <c r="B65" s="167"/>
      <c r="C65" s="166"/>
      <c r="D65" s="156"/>
      <c r="E65" s="156"/>
      <c r="F65" s="157"/>
      <c r="G65" s="156"/>
    </row>
    <row r="66" spans="2:8" ht="15" customHeight="1">
      <c r="B66" s="167"/>
      <c r="C66" s="166"/>
      <c r="D66" s="169"/>
      <c r="E66" s="169"/>
      <c r="F66" s="169"/>
      <c r="G66" s="169"/>
    </row>
    <row r="67" spans="2:8" ht="12" customHeight="1">
      <c r="B67" s="166"/>
      <c r="C67" s="170"/>
      <c r="D67" s="170"/>
      <c r="E67" s="170"/>
      <c r="F67" s="170"/>
      <c r="G67" s="170"/>
    </row>
    <row r="68" spans="2:8" ht="15" customHeight="1">
      <c r="B68" s="171"/>
      <c r="C68" s="170"/>
      <c r="D68" s="170"/>
      <c r="E68" s="170"/>
      <c r="F68" s="170"/>
      <c r="G68" s="170"/>
    </row>
    <row r="69" spans="2:8" ht="13.5" customHeight="1">
      <c r="B69" s="171"/>
      <c r="C69" s="172"/>
      <c r="D69" s="172"/>
      <c r="E69" s="172"/>
      <c r="F69" s="172"/>
      <c r="G69" s="172"/>
      <c r="H69" s="100"/>
    </row>
    <row r="70" spans="2:8">
      <c r="B70" s="173"/>
    </row>
    <row r="71" spans="2:8" ht="11.25" customHeight="1">
      <c r="B71" s="174"/>
      <c r="C71" s="174"/>
      <c r="D71" s="174"/>
    </row>
  </sheetData>
  <mergeCells count="4">
    <mergeCell ref="B3:G3"/>
    <mergeCell ref="B38:G38"/>
    <mergeCell ref="B39:G39"/>
    <mergeCell ref="D66:G66"/>
  </mergeCells>
  <conditionalFormatting sqref="G65 G34 G47:G56 G7:G1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15:G33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7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59" max="6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28575</xdr:colOff>
                <xdr:row>39</xdr:row>
                <xdr:rowOff>171450</xdr:rowOff>
              </from>
              <to>
                <xdr:col>6</xdr:col>
                <xdr:colOff>1000125</xdr:colOff>
                <xdr:row>58</xdr:row>
                <xdr:rowOff>95250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showGridLines="0" zoomScaleNormal="100" zoomScaleSheetLayoutView="90" zoomScalePageLayoutView="75" workbookViewId="0">
      <selection activeCell="A2" sqref="A2"/>
    </sheetView>
  </sheetViews>
  <sheetFormatPr baseColWidth="10" defaultColWidth="11.5703125" defaultRowHeight="10.5"/>
  <cols>
    <col min="1" max="1" width="1.85546875" style="114" customWidth="1"/>
    <col min="2" max="2" width="5.28515625" style="114" customWidth="1"/>
    <col min="3" max="3" width="69.7109375" style="114" customWidth="1"/>
    <col min="4" max="4" width="17.42578125" style="114" customWidth="1"/>
    <col min="5" max="5" width="18.140625" style="114" customWidth="1"/>
    <col min="6" max="6" width="18" style="114" customWidth="1"/>
    <col min="7" max="7" width="20.28515625" style="114" customWidth="1"/>
    <col min="8" max="8" width="10.5703125" style="114" customWidth="1"/>
    <col min="9" max="16384" width="11.5703125" style="114"/>
  </cols>
  <sheetData>
    <row r="1" spans="1:8" ht="10.5" customHeight="1">
      <c r="G1" s="3"/>
    </row>
    <row r="2" spans="1:8" ht="15.6" customHeight="1">
      <c r="B2" s="5" t="s">
        <v>87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75"/>
      <c r="B4" s="7" t="s">
        <v>88</v>
      </c>
      <c r="C4" s="8"/>
      <c r="D4" s="8"/>
      <c r="E4" s="8"/>
      <c r="F4" s="8"/>
      <c r="G4" s="9"/>
    </row>
    <row r="5" spans="1:8" ht="15.75" customHeight="1">
      <c r="B5" s="176"/>
      <c r="C5" s="11" t="s">
        <v>89</v>
      </c>
      <c r="D5" s="12"/>
      <c r="E5" s="12"/>
      <c r="F5" s="13" t="s">
        <v>4</v>
      </c>
      <c r="G5" s="14" t="s">
        <v>4</v>
      </c>
    </row>
    <row r="6" spans="1:8" ht="14.25">
      <c r="B6" s="177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78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79"/>
      <c r="C8" s="180" t="s">
        <v>90</v>
      </c>
      <c r="D8" s="181"/>
      <c r="E8" s="181"/>
      <c r="F8" s="182"/>
      <c r="G8" s="183"/>
    </row>
    <row r="9" spans="1:8" ht="20.100000000000001" customHeight="1">
      <c r="B9" s="184" t="s">
        <v>91</v>
      </c>
      <c r="C9" s="185" t="s">
        <v>92</v>
      </c>
      <c r="D9" s="186">
        <v>381.43</v>
      </c>
      <c r="E9" s="186">
        <v>380.69</v>
      </c>
      <c r="F9" s="187">
        <v>-0.74000000000000909</v>
      </c>
      <c r="G9" s="188">
        <v>-0.19400676401961903</v>
      </c>
    </row>
    <row r="10" spans="1:8" ht="20.100000000000001" customHeight="1">
      <c r="B10" s="189" t="s">
        <v>91</v>
      </c>
      <c r="C10" s="36" t="s">
        <v>93</v>
      </c>
      <c r="D10" s="40">
        <v>369.97</v>
      </c>
      <c r="E10" s="40">
        <v>371.73</v>
      </c>
      <c r="F10" s="33">
        <v>1.7599999999999909</v>
      </c>
      <c r="G10" s="38">
        <v>0.47571424710110932</v>
      </c>
      <c r="H10" s="190"/>
    </row>
    <row r="11" spans="1:8" ht="20.100000000000001" customHeight="1">
      <c r="B11" s="189" t="s">
        <v>91</v>
      </c>
      <c r="C11" s="36" t="s">
        <v>94</v>
      </c>
      <c r="D11" s="40">
        <v>387.26</v>
      </c>
      <c r="E11" s="40">
        <v>386.15</v>
      </c>
      <c r="F11" s="33">
        <v>-1.1100000000000136</v>
      </c>
      <c r="G11" s="38">
        <v>-0.28662913804679135</v>
      </c>
      <c r="H11" s="190"/>
    </row>
    <row r="12" spans="1:8" ht="20.100000000000001" customHeight="1" thickBot="1">
      <c r="B12" s="189" t="s">
        <v>91</v>
      </c>
      <c r="C12" s="36" t="s">
        <v>95</v>
      </c>
      <c r="D12" s="40">
        <v>196.32</v>
      </c>
      <c r="E12" s="40">
        <v>196.25</v>
      </c>
      <c r="F12" s="33">
        <v>-6.9999999999993179E-2</v>
      </c>
      <c r="G12" s="47">
        <v>-3.5656071719643023E-2</v>
      </c>
    </row>
    <row r="13" spans="1:8" ht="20.100000000000001" customHeight="1" thickBot="1">
      <c r="B13" s="191"/>
      <c r="C13" s="192" t="s">
        <v>96</v>
      </c>
      <c r="D13" s="193"/>
      <c r="E13" s="193"/>
      <c r="F13" s="194"/>
      <c r="G13" s="195"/>
    </row>
    <row r="14" spans="1:8" ht="20.100000000000001" customHeight="1">
      <c r="B14" s="189" t="s">
        <v>91</v>
      </c>
      <c r="C14" s="59" t="s">
        <v>97</v>
      </c>
      <c r="D14" s="40">
        <v>619.73</v>
      </c>
      <c r="E14" s="40">
        <v>633.21</v>
      </c>
      <c r="F14" s="33">
        <v>13.480000000000018</v>
      </c>
      <c r="G14" s="47">
        <v>2.1751407871169732</v>
      </c>
    </row>
    <row r="15" spans="1:8" ht="20.100000000000001" customHeight="1">
      <c r="B15" s="189" t="s">
        <v>91</v>
      </c>
      <c r="C15" s="59" t="s">
        <v>98</v>
      </c>
      <c r="D15" s="40">
        <v>595.70000000000005</v>
      </c>
      <c r="E15" s="40">
        <v>605.83000000000004</v>
      </c>
      <c r="F15" s="33">
        <v>10.129999999999995</v>
      </c>
      <c r="G15" s="47">
        <v>1.7005203961725783</v>
      </c>
    </row>
    <row r="16" spans="1:8" ht="20.100000000000001" customHeight="1">
      <c r="B16" s="189" t="s">
        <v>91</v>
      </c>
      <c r="C16" s="59" t="s">
        <v>99</v>
      </c>
      <c r="D16" s="40">
        <v>614.11</v>
      </c>
      <c r="E16" s="40">
        <v>625.46</v>
      </c>
      <c r="F16" s="33">
        <v>11.350000000000023</v>
      </c>
      <c r="G16" s="47">
        <v>1.8482030906515092</v>
      </c>
    </row>
    <row r="17" spans="2:12" ht="20.100000000000001" customHeight="1" thickBot="1">
      <c r="B17" s="189" t="s">
        <v>91</v>
      </c>
      <c r="C17" s="59" t="s">
        <v>100</v>
      </c>
      <c r="D17" s="40">
        <v>577.29999999999995</v>
      </c>
      <c r="E17" s="40">
        <v>586.20000000000005</v>
      </c>
      <c r="F17" s="33">
        <v>8.9000000000000909</v>
      </c>
      <c r="G17" s="47">
        <v>1.5416594491599085</v>
      </c>
      <c r="H17" s="196"/>
    </row>
    <row r="18" spans="2:12" ht="20.100000000000001" customHeight="1" thickBot="1">
      <c r="B18" s="191"/>
      <c r="C18" s="197" t="s">
        <v>101</v>
      </c>
      <c r="D18" s="193"/>
      <c r="E18" s="193"/>
      <c r="F18" s="194"/>
      <c r="G18" s="195"/>
    </row>
    <row r="19" spans="2:12" ht="20.100000000000001" customHeight="1">
      <c r="B19" s="198" t="s">
        <v>91</v>
      </c>
      <c r="C19" s="59" t="s">
        <v>102</v>
      </c>
      <c r="D19" s="40">
        <v>186.39</v>
      </c>
      <c r="E19" s="40">
        <v>190.8</v>
      </c>
      <c r="F19" s="33">
        <v>4.410000000000025</v>
      </c>
      <c r="G19" s="47">
        <v>2.3660067600193173</v>
      </c>
    </row>
    <row r="20" spans="2:12" ht="20.100000000000001" customHeight="1">
      <c r="B20" s="189" t="s">
        <v>91</v>
      </c>
      <c r="C20" s="59" t="s">
        <v>103</v>
      </c>
      <c r="D20" s="40">
        <v>183.78</v>
      </c>
      <c r="E20" s="40">
        <v>188.47</v>
      </c>
      <c r="F20" s="199">
        <v>4.6899999999999977</v>
      </c>
      <c r="G20" s="38">
        <v>2.5519643051474645</v>
      </c>
    </row>
    <row r="21" spans="2:12" ht="20.100000000000001" customHeight="1">
      <c r="B21" s="189" t="s">
        <v>91</v>
      </c>
      <c r="C21" s="59" t="s">
        <v>104</v>
      </c>
      <c r="D21" s="40">
        <v>181.64</v>
      </c>
      <c r="E21" s="40">
        <v>186.71</v>
      </c>
      <c r="F21" s="33">
        <v>5.0700000000000216</v>
      </c>
      <c r="G21" s="38">
        <v>2.7912354107024981</v>
      </c>
      <c r="L21" s="200"/>
    </row>
    <row r="22" spans="2:12" ht="20.100000000000001" customHeight="1">
      <c r="B22" s="189" t="s">
        <v>91</v>
      </c>
      <c r="C22" s="59" t="s">
        <v>105</v>
      </c>
      <c r="D22" s="40">
        <v>181.33</v>
      </c>
      <c r="E22" s="40">
        <v>186.97</v>
      </c>
      <c r="F22" s="33">
        <v>5.6399999999999864</v>
      </c>
      <c r="G22" s="38">
        <v>3.1103512932222941</v>
      </c>
      <c r="H22" s="196"/>
    </row>
    <row r="23" spans="2:12" ht="20.100000000000001" customHeight="1" thickBot="1">
      <c r="B23" s="189" t="s">
        <v>91</v>
      </c>
      <c r="C23" s="201" t="s">
        <v>106</v>
      </c>
      <c r="D23" s="40">
        <v>72.25</v>
      </c>
      <c r="E23" s="40">
        <v>75.58</v>
      </c>
      <c r="F23" s="199">
        <v>3.3299999999999983</v>
      </c>
      <c r="G23" s="38">
        <v>4.6089965397923862</v>
      </c>
    </row>
    <row r="24" spans="2:12" ht="20.100000000000001" customHeight="1" thickBot="1">
      <c r="B24" s="191"/>
      <c r="C24" s="197" t="s">
        <v>107</v>
      </c>
      <c r="D24" s="193"/>
      <c r="E24" s="193"/>
      <c r="F24" s="194"/>
      <c r="G24" s="202"/>
    </row>
    <row r="25" spans="2:12" ht="20.100000000000001" customHeight="1">
      <c r="B25" s="203" t="s">
        <v>108</v>
      </c>
      <c r="C25" s="122" t="s">
        <v>109</v>
      </c>
      <c r="D25" s="123">
        <v>183.47</v>
      </c>
      <c r="E25" s="123">
        <v>183.47</v>
      </c>
      <c r="F25" s="124">
        <v>0</v>
      </c>
      <c r="G25" s="125">
        <v>0</v>
      </c>
    </row>
    <row r="26" spans="2:12" ht="20.100000000000001" customHeight="1">
      <c r="B26" s="203" t="s">
        <v>108</v>
      </c>
      <c r="C26" s="122" t="s">
        <v>110</v>
      </c>
      <c r="D26" s="123">
        <v>176.09</v>
      </c>
      <c r="E26" s="123">
        <v>176.09</v>
      </c>
      <c r="F26" s="124">
        <v>0</v>
      </c>
      <c r="G26" s="125">
        <v>0</v>
      </c>
    </row>
    <row r="27" spans="2:12" ht="20.100000000000001" customHeight="1" thickBot="1">
      <c r="B27" s="203" t="s">
        <v>108</v>
      </c>
      <c r="C27" s="122" t="s">
        <v>111</v>
      </c>
      <c r="D27" s="123">
        <v>184.03</v>
      </c>
      <c r="E27" s="123">
        <v>184.03</v>
      </c>
      <c r="F27" s="124">
        <v>0</v>
      </c>
      <c r="G27" s="125">
        <v>0</v>
      </c>
    </row>
    <row r="28" spans="2:12" ht="20.100000000000001" customHeight="1" thickBot="1">
      <c r="B28" s="191"/>
      <c r="C28" s="204" t="s">
        <v>112</v>
      </c>
      <c r="D28" s="193"/>
      <c r="E28" s="193"/>
      <c r="F28" s="194"/>
      <c r="G28" s="202"/>
    </row>
    <row r="29" spans="2:12" ht="20.100000000000001" customHeight="1">
      <c r="B29" s="203" t="s">
        <v>113</v>
      </c>
      <c r="C29" s="122" t="s">
        <v>114</v>
      </c>
      <c r="D29" s="123">
        <v>101.33</v>
      </c>
      <c r="E29" s="123">
        <v>102.41</v>
      </c>
      <c r="F29" s="124">
        <v>1.0799999999999983</v>
      </c>
      <c r="G29" s="125">
        <v>1.0658245337017718</v>
      </c>
    </row>
    <row r="30" spans="2:12" ht="20.100000000000001" customHeight="1">
      <c r="B30" s="203" t="s">
        <v>113</v>
      </c>
      <c r="C30" s="205" t="s">
        <v>115</v>
      </c>
      <c r="D30" s="206">
        <v>0.82</v>
      </c>
      <c r="E30" s="206">
        <v>0.82</v>
      </c>
      <c r="F30" s="124">
        <v>0</v>
      </c>
      <c r="G30" s="125">
        <v>0</v>
      </c>
    </row>
    <row r="31" spans="2:12" ht="20.100000000000001" customHeight="1" thickBot="1">
      <c r="B31" s="203" t="s">
        <v>113</v>
      </c>
      <c r="C31" s="207" t="s">
        <v>116</v>
      </c>
      <c r="D31" s="208">
        <v>0.72</v>
      </c>
      <c r="E31" s="208">
        <v>0.73</v>
      </c>
      <c r="F31" s="124">
        <v>1.0000000000000009E-2</v>
      </c>
      <c r="G31" s="125">
        <v>1.3888888888888857</v>
      </c>
    </row>
    <row r="32" spans="2:12" ht="20.100000000000001" customHeight="1" thickBot="1">
      <c r="B32" s="191"/>
      <c r="C32" s="197" t="s">
        <v>117</v>
      </c>
      <c r="D32" s="193"/>
      <c r="E32" s="193"/>
      <c r="F32" s="194"/>
      <c r="G32" s="202"/>
    </row>
    <row r="33" spans="2:7" ht="20.100000000000001" customHeight="1" thickBot="1">
      <c r="B33" s="209" t="s">
        <v>118</v>
      </c>
      <c r="C33" s="207" t="s">
        <v>119</v>
      </c>
      <c r="D33" s="123">
        <v>172.61</v>
      </c>
      <c r="E33" s="123">
        <v>173.79</v>
      </c>
      <c r="F33" s="124">
        <v>1.1799999999999784</v>
      </c>
      <c r="G33" s="125">
        <v>0.6836220381206175</v>
      </c>
    </row>
    <row r="34" spans="2:7" ht="20.100000000000001" customHeight="1" thickBot="1">
      <c r="B34" s="210"/>
      <c r="C34" s="197" t="s">
        <v>120</v>
      </c>
      <c r="D34" s="193"/>
      <c r="E34" s="193"/>
      <c r="F34" s="194"/>
      <c r="G34" s="202"/>
    </row>
    <row r="35" spans="2:7" ht="20.100000000000001" customHeight="1">
      <c r="B35" s="211" t="s">
        <v>121</v>
      </c>
      <c r="C35" s="212" t="s">
        <v>122</v>
      </c>
      <c r="D35" s="132">
        <v>99.56</v>
      </c>
      <c r="E35" s="132">
        <v>87.44</v>
      </c>
      <c r="F35" s="57">
        <v>-12.120000000000005</v>
      </c>
      <c r="G35" s="213">
        <v>-12.173563680192856</v>
      </c>
    </row>
    <row r="36" spans="2:7" ht="20.100000000000001" customHeight="1" thickBot="1">
      <c r="B36" s="214" t="s">
        <v>121</v>
      </c>
      <c r="C36" s="215" t="s">
        <v>123</v>
      </c>
      <c r="D36" s="216">
        <v>369.7</v>
      </c>
      <c r="E36" s="216">
        <v>354.8</v>
      </c>
      <c r="F36" s="217">
        <v>-14.899999999999977</v>
      </c>
      <c r="G36" s="218">
        <v>-4.0302948336488953</v>
      </c>
    </row>
    <row r="37" spans="2:7" ht="20.100000000000001" customHeight="1" thickBot="1">
      <c r="B37" s="219" t="s">
        <v>124</v>
      </c>
      <c r="C37" s="220" t="s">
        <v>125</v>
      </c>
      <c r="D37" s="221" t="s">
        <v>126</v>
      </c>
      <c r="E37" s="222"/>
      <c r="F37" s="222"/>
      <c r="G37" s="223"/>
    </row>
    <row r="38" spans="2:7" ht="20.100000000000001" customHeight="1" thickBot="1">
      <c r="B38" s="210"/>
      <c r="C38" s="197" t="s">
        <v>127</v>
      </c>
      <c r="D38" s="193"/>
      <c r="E38" s="193"/>
      <c r="F38" s="194"/>
      <c r="G38" s="202"/>
    </row>
    <row r="39" spans="2:7" ht="20.100000000000001" customHeight="1" thickBot="1">
      <c r="B39" s="219" t="s">
        <v>128</v>
      </c>
      <c r="C39" s="220" t="s">
        <v>129</v>
      </c>
      <c r="D39" s="221" t="s">
        <v>130</v>
      </c>
      <c r="E39" s="222"/>
      <c r="F39" s="222"/>
      <c r="G39" s="223"/>
    </row>
    <row r="40" spans="2:7" ht="14.25">
      <c r="B40" s="80" t="s">
        <v>47</v>
      </c>
      <c r="C40" s="81"/>
      <c r="D40" s="81"/>
      <c r="E40" s="81"/>
      <c r="F40" s="81"/>
      <c r="G40" s="175"/>
    </row>
    <row r="41" spans="2:7" ht="14.25">
      <c r="B41" s="83" t="s">
        <v>131</v>
      </c>
      <c r="C41" s="81"/>
      <c r="D41" s="81"/>
      <c r="E41" s="81"/>
      <c r="F41" s="81"/>
      <c r="G41" s="175"/>
    </row>
    <row r="42" spans="2:7" ht="12" customHeight="1">
      <c r="B42" s="83" t="s">
        <v>132</v>
      </c>
      <c r="C42" s="81"/>
      <c r="D42" s="81"/>
      <c r="E42" s="81"/>
      <c r="F42" s="81"/>
      <c r="G42" s="175"/>
    </row>
    <row r="43" spans="2:7" ht="32.25" customHeight="1">
      <c r="B43" s="83"/>
      <c r="C43" s="81"/>
      <c r="D43" s="81"/>
      <c r="E43" s="81"/>
      <c r="F43" s="81"/>
      <c r="G43" s="175"/>
    </row>
    <row r="44" spans="2:7" ht="22.5" customHeight="1">
      <c r="B44" s="87" t="s">
        <v>53</v>
      </c>
      <c r="C44" s="87"/>
      <c r="D44" s="87"/>
      <c r="E44" s="87"/>
      <c r="F44" s="87"/>
      <c r="G44" s="87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24"/>
    </row>
    <row r="50" spans="2:9" ht="39" customHeight="1">
      <c r="H50" s="224"/>
    </row>
    <row r="51" spans="2:9" ht="18.75" customHeight="1">
      <c r="H51" s="224"/>
    </row>
    <row r="52" spans="2:9" ht="18.75" customHeight="1">
      <c r="H52" s="224"/>
    </row>
    <row r="53" spans="2:9" ht="13.5" customHeight="1">
      <c r="H53" s="224"/>
    </row>
    <row r="54" spans="2:9" ht="15" customHeight="1">
      <c r="B54" s="225"/>
      <c r="C54" s="225"/>
      <c r="D54" s="226"/>
      <c r="E54" s="226"/>
      <c r="F54" s="225"/>
      <c r="G54" s="225"/>
    </row>
    <row r="55" spans="2:9" ht="11.25" customHeight="1">
      <c r="B55" s="225"/>
      <c r="C55" s="225"/>
      <c r="D55" s="225"/>
      <c r="E55" s="225"/>
      <c r="F55" s="225"/>
    </row>
    <row r="56" spans="2:9" ht="13.5" customHeight="1">
      <c r="B56" s="225"/>
      <c r="C56" s="225"/>
      <c r="D56" s="227"/>
      <c r="E56" s="227"/>
      <c r="F56" s="228"/>
      <c r="G56" s="228"/>
      <c r="I56" s="229"/>
    </row>
    <row r="57" spans="2:9" ht="15" customHeight="1">
      <c r="B57" s="230"/>
      <c r="C57" s="231"/>
      <c r="D57" s="232"/>
      <c r="E57" s="232"/>
      <c r="F57" s="233"/>
      <c r="G57" s="232"/>
      <c r="I57" s="229"/>
    </row>
    <row r="58" spans="2:9" ht="15" customHeight="1">
      <c r="B58" s="230"/>
      <c r="C58" s="231"/>
      <c r="D58" s="232"/>
      <c r="E58" s="232"/>
      <c r="F58" s="233"/>
      <c r="G58" s="232"/>
      <c r="I58" s="229"/>
    </row>
    <row r="59" spans="2:9" ht="15" customHeight="1">
      <c r="B59" s="230"/>
      <c r="C59" s="231"/>
      <c r="D59" s="232"/>
      <c r="E59" s="232"/>
      <c r="F59" s="233"/>
      <c r="G59" s="232"/>
      <c r="I59" s="229"/>
    </row>
    <row r="60" spans="2:9" ht="15" customHeight="1">
      <c r="B60" s="230"/>
      <c r="C60" s="231"/>
      <c r="D60" s="232"/>
      <c r="E60" s="232"/>
      <c r="F60" s="233"/>
    </row>
    <row r="70" spans="7:7">
      <c r="G70" s="105" t="s">
        <v>54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47625</xdr:colOff>
                <xdr:row>45</xdr:row>
                <xdr:rowOff>133350</xdr:rowOff>
              </from>
              <to>
                <xdr:col>6</xdr:col>
                <xdr:colOff>1228725</xdr:colOff>
                <xdr:row>69</xdr:row>
                <xdr:rowOff>114300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4" customWidth="1"/>
    <col min="2" max="2" width="26.140625" style="234" customWidth="1"/>
    <col min="3" max="3" width="27.140625" style="234" customWidth="1"/>
    <col min="4" max="4" width="16.5703125" style="234" customWidth="1"/>
    <col min="5" max="5" width="15" style="234" customWidth="1"/>
    <col min="6" max="6" width="13.5703125" style="234" customWidth="1"/>
    <col min="7" max="7" width="6.140625" style="234" customWidth="1"/>
    <col min="8" max="16384" width="8.85546875" style="234"/>
  </cols>
  <sheetData>
    <row r="1" spans="2:7" ht="19.899999999999999" customHeight="1">
      <c r="G1" s="235"/>
    </row>
    <row r="2" spans="2:7" ht="36.75" customHeight="1">
      <c r="B2" s="236" t="s">
        <v>133</v>
      </c>
      <c r="C2" s="236"/>
      <c r="D2" s="236"/>
      <c r="E2" s="236"/>
      <c r="F2" s="236"/>
    </row>
    <row r="3" spans="2:7" ht="14.25" customHeight="1">
      <c r="B3" s="237"/>
      <c r="C3" s="237"/>
      <c r="D3" s="237"/>
      <c r="E3" s="237"/>
      <c r="F3" s="237"/>
    </row>
    <row r="4" spans="2:7" ht="19.899999999999999" customHeight="1">
      <c r="B4" s="5" t="s">
        <v>134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135</v>
      </c>
      <c r="C6" s="8"/>
      <c r="D6" s="8"/>
      <c r="E6" s="8"/>
      <c r="F6" s="9"/>
    </row>
    <row r="7" spans="2:7" ht="12" customHeight="1">
      <c r="B7" s="238" t="s">
        <v>136</v>
      </c>
      <c r="C7" s="238"/>
      <c r="D7" s="238"/>
      <c r="E7" s="238"/>
      <c r="F7" s="238"/>
      <c r="G7" s="239"/>
    </row>
    <row r="8" spans="2:7" ht="19.899999999999999" customHeight="1">
      <c r="B8" s="240" t="s">
        <v>137</v>
      </c>
      <c r="C8" s="240"/>
      <c r="D8" s="240"/>
      <c r="E8" s="240"/>
      <c r="F8" s="240"/>
      <c r="G8" s="239"/>
    </row>
    <row r="9" spans="2:7" ht="19.899999999999999" customHeight="1">
      <c r="B9" s="241" t="s">
        <v>138</v>
      </c>
      <c r="C9" s="241"/>
      <c r="D9" s="241"/>
      <c r="E9" s="241"/>
      <c r="F9" s="241"/>
    </row>
    <row r="10" spans="2:7" ht="19.899999999999999" customHeight="1" thickBot="1"/>
    <row r="11" spans="2:7" ht="39" customHeight="1" thickBot="1">
      <c r="B11" s="242" t="s">
        <v>139</v>
      </c>
      <c r="C11" s="243" t="s">
        <v>140</v>
      </c>
      <c r="D11" s="243" t="s">
        <v>141</v>
      </c>
      <c r="E11" s="243" t="s">
        <v>142</v>
      </c>
      <c r="F11" s="243" t="s">
        <v>143</v>
      </c>
    </row>
    <row r="12" spans="2:7" ht="15" customHeight="1">
      <c r="B12" s="244" t="s">
        <v>144</v>
      </c>
      <c r="C12" s="245" t="s">
        <v>145</v>
      </c>
      <c r="D12" s="246">
        <v>200</v>
      </c>
      <c r="E12" s="246">
        <v>199</v>
      </c>
      <c r="F12" s="247">
        <v>-1</v>
      </c>
    </row>
    <row r="13" spans="2:7" ht="15" customHeight="1">
      <c r="B13" s="248"/>
      <c r="C13" s="249" t="s">
        <v>146</v>
      </c>
      <c r="D13" s="250">
        <v>196</v>
      </c>
      <c r="E13" s="250">
        <v>196</v>
      </c>
      <c r="F13" s="251">
        <v>0</v>
      </c>
    </row>
    <row r="14" spans="2:7" ht="15" customHeight="1">
      <c r="B14" s="252"/>
      <c r="C14" s="249" t="s">
        <v>147</v>
      </c>
      <c r="D14" s="250">
        <v>216</v>
      </c>
      <c r="E14" s="250">
        <v>216</v>
      </c>
      <c r="F14" s="251">
        <v>0</v>
      </c>
    </row>
    <row r="15" spans="2:7" ht="15" customHeight="1">
      <c r="B15" s="252"/>
      <c r="C15" s="249" t="s">
        <v>148</v>
      </c>
      <c r="D15" s="250">
        <v>193.8</v>
      </c>
      <c r="E15" s="250">
        <v>192.2</v>
      </c>
      <c r="F15" s="251">
        <v>-1.6</v>
      </c>
    </row>
    <row r="16" spans="2:7" ht="15" customHeight="1">
      <c r="B16" s="252"/>
      <c r="C16" s="249" t="s">
        <v>149</v>
      </c>
      <c r="D16" s="250">
        <v>215</v>
      </c>
      <c r="E16" s="250">
        <v>215</v>
      </c>
      <c r="F16" s="251">
        <v>0</v>
      </c>
    </row>
    <row r="17" spans="2:6" ht="15" customHeight="1">
      <c r="B17" s="252"/>
      <c r="C17" s="249" t="s">
        <v>150</v>
      </c>
      <c r="D17" s="250">
        <v>202</v>
      </c>
      <c r="E17" s="250">
        <v>201.8</v>
      </c>
      <c r="F17" s="251">
        <v>-0.2</v>
      </c>
    </row>
    <row r="18" spans="2:6" ht="15" customHeight="1">
      <c r="B18" s="252"/>
      <c r="C18" s="249" t="s">
        <v>151</v>
      </c>
      <c r="D18" s="250">
        <v>200</v>
      </c>
      <c r="E18" s="250">
        <v>199</v>
      </c>
      <c r="F18" s="251">
        <v>-1</v>
      </c>
    </row>
    <row r="19" spans="2:6" ht="15" customHeight="1">
      <c r="B19" s="252"/>
      <c r="C19" s="249" t="s">
        <v>152</v>
      </c>
      <c r="D19" s="250">
        <v>196.2</v>
      </c>
      <c r="E19" s="250">
        <v>196.2</v>
      </c>
      <c r="F19" s="251">
        <v>0</v>
      </c>
    </row>
    <row r="20" spans="2:6" ht="15" customHeight="1">
      <c r="B20" s="252"/>
      <c r="C20" s="249" t="s">
        <v>153</v>
      </c>
      <c r="D20" s="250">
        <v>200</v>
      </c>
      <c r="E20" s="250">
        <v>199</v>
      </c>
      <c r="F20" s="251">
        <v>-1</v>
      </c>
    </row>
    <row r="21" spans="2:6" ht="15" customHeight="1">
      <c r="B21" s="252"/>
      <c r="C21" s="249" t="s">
        <v>154</v>
      </c>
      <c r="D21" s="250">
        <v>204</v>
      </c>
      <c r="E21" s="250">
        <v>204</v>
      </c>
      <c r="F21" s="251">
        <v>0</v>
      </c>
    </row>
    <row r="22" spans="2:6" ht="15" customHeight="1">
      <c r="B22" s="252"/>
      <c r="C22" s="249" t="s">
        <v>155</v>
      </c>
      <c r="D22" s="250">
        <v>210</v>
      </c>
      <c r="E22" s="250">
        <v>209</v>
      </c>
      <c r="F22" s="251">
        <v>-1</v>
      </c>
    </row>
    <row r="23" spans="2:6" ht="15" customHeight="1">
      <c r="B23" s="252"/>
      <c r="C23" s="249" t="s">
        <v>156</v>
      </c>
      <c r="D23" s="250">
        <v>198</v>
      </c>
      <c r="E23" s="250">
        <v>196</v>
      </c>
      <c r="F23" s="251">
        <v>-2</v>
      </c>
    </row>
    <row r="24" spans="2:6" ht="15" customHeight="1">
      <c r="B24" s="252"/>
      <c r="C24" s="249" t="s">
        <v>157</v>
      </c>
      <c r="D24" s="250">
        <v>194.8</v>
      </c>
      <c r="E24" s="250">
        <v>194</v>
      </c>
      <c r="F24" s="251">
        <v>-0.8</v>
      </c>
    </row>
    <row r="25" spans="2:6" ht="15" customHeight="1">
      <c r="B25" s="252"/>
      <c r="C25" s="249" t="s">
        <v>158</v>
      </c>
      <c r="D25" s="250">
        <v>218</v>
      </c>
      <c r="E25" s="250">
        <v>215</v>
      </c>
      <c r="F25" s="251">
        <v>-3</v>
      </c>
    </row>
    <row r="26" spans="2:6" ht="15" customHeight="1">
      <c r="B26" s="252"/>
      <c r="C26" s="249" t="s">
        <v>159</v>
      </c>
      <c r="D26" s="250">
        <v>197.2</v>
      </c>
      <c r="E26" s="250">
        <v>196.4</v>
      </c>
      <c r="F26" s="251">
        <v>-0.8</v>
      </c>
    </row>
    <row r="27" spans="2:6" ht="15" customHeight="1">
      <c r="B27" s="252"/>
      <c r="C27" s="249" t="s">
        <v>160</v>
      </c>
      <c r="D27" s="250">
        <v>196.8</v>
      </c>
      <c r="E27" s="250">
        <v>196.8</v>
      </c>
      <c r="F27" s="251">
        <v>0</v>
      </c>
    </row>
    <row r="28" spans="2:6" ht="15" customHeight="1">
      <c r="B28" s="252"/>
      <c r="C28" s="249" t="s">
        <v>161</v>
      </c>
      <c r="D28" s="250">
        <v>215</v>
      </c>
      <c r="E28" s="250">
        <v>215</v>
      </c>
      <c r="F28" s="251">
        <v>0</v>
      </c>
    </row>
    <row r="29" spans="2:6" ht="15" customHeight="1">
      <c r="B29" s="252"/>
      <c r="C29" s="249" t="s">
        <v>162</v>
      </c>
      <c r="D29" s="250">
        <v>198.1</v>
      </c>
      <c r="E29" s="250">
        <v>195.9</v>
      </c>
      <c r="F29" s="251">
        <v>-2.2000000000000002</v>
      </c>
    </row>
    <row r="30" spans="2:6" ht="15" customHeight="1">
      <c r="B30" s="252"/>
      <c r="C30" s="249" t="s">
        <v>163</v>
      </c>
      <c r="D30" s="250">
        <v>208</v>
      </c>
      <c r="E30" s="250">
        <v>208</v>
      </c>
      <c r="F30" s="251">
        <v>0</v>
      </c>
    </row>
    <row r="31" spans="2:6" ht="15" customHeight="1">
      <c r="B31" s="252"/>
      <c r="C31" s="249" t="s">
        <v>164</v>
      </c>
      <c r="D31" s="250">
        <v>198.1</v>
      </c>
      <c r="E31" s="250">
        <v>196.5</v>
      </c>
      <c r="F31" s="251">
        <v>-1.6</v>
      </c>
    </row>
    <row r="32" spans="2:6" ht="15" customHeight="1">
      <c r="B32" s="252"/>
      <c r="C32" s="249" t="s">
        <v>165</v>
      </c>
      <c r="D32" s="250">
        <v>196.4</v>
      </c>
      <c r="E32" s="250">
        <v>194.8</v>
      </c>
      <c r="F32" s="251">
        <v>-1.6</v>
      </c>
    </row>
    <row r="33" spans="2:6" ht="15" customHeight="1" thickBot="1">
      <c r="B33" s="253"/>
      <c r="C33" s="254" t="s">
        <v>166</v>
      </c>
      <c r="D33" s="255">
        <v>198</v>
      </c>
      <c r="E33" s="255">
        <v>197</v>
      </c>
      <c r="F33" s="256">
        <v>-1</v>
      </c>
    </row>
    <row r="34" spans="2:6" ht="15" customHeight="1">
      <c r="B34" s="257" t="s">
        <v>167</v>
      </c>
      <c r="C34" s="245" t="s">
        <v>149</v>
      </c>
      <c r="D34" s="246">
        <v>260</v>
      </c>
      <c r="E34" s="246">
        <v>260</v>
      </c>
      <c r="F34" s="247">
        <v>0</v>
      </c>
    </row>
    <row r="35" spans="2:6" ht="15" customHeight="1">
      <c r="B35" s="258"/>
      <c r="C35" s="234" t="s">
        <v>168</v>
      </c>
      <c r="D35" s="250">
        <v>260</v>
      </c>
      <c r="E35" s="250">
        <v>257</v>
      </c>
      <c r="F35" s="251">
        <v>-3</v>
      </c>
    </row>
    <row r="36" spans="2:6" ht="15" customHeight="1">
      <c r="B36" s="258"/>
      <c r="C36" s="234" t="s">
        <v>161</v>
      </c>
      <c r="D36" s="250">
        <v>260</v>
      </c>
      <c r="E36" s="250">
        <v>260</v>
      </c>
      <c r="F36" s="251">
        <v>0</v>
      </c>
    </row>
    <row r="37" spans="2:6" ht="15" customHeight="1" thickBot="1">
      <c r="B37" s="253"/>
      <c r="C37" s="254" t="s">
        <v>166</v>
      </c>
      <c r="D37" s="255">
        <v>265</v>
      </c>
      <c r="E37" s="255">
        <v>265</v>
      </c>
      <c r="F37" s="256">
        <v>0</v>
      </c>
    </row>
    <row r="38" spans="2:6">
      <c r="F38" s="105" t="s">
        <v>54</v>
      </c>
    </row>
    <row r="40" spans="2:6">
      <c r="F40" s="259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34" customWidth="1"/>
    <col min="2" max="2" width="26.140625" style="234" customWidth="1"/>
    <col min="3" max="3" width="25.5703125" style="234" customWidth="1"/>
    <col min="4" max="4" width="14.7109375" style="234" bestFit="1" customWidth="1"/>
    <col min="5" max="5" width="15.140625" style="234" customWidth="1"/>
    <col min="6" max="6" width="14.42578125" style="234" customWidth="1"/>
    <col min="7" max="7" width="2.42578125" style="234" customWidth="1"/>
    <col min="8" max="16384" width="8.85546875" style="234"/>
  </cols>
  <sheetData>
    <row r="1" spans="1:8" ht="19.899999999999999" customHeight="1">
      <c r="F1" s="235"/>
    </row>
    <row r="2" spans="1:8" ht="19.899999999999999" customHeight="1" thickBot="1"/>
    <row r="3" spans="1:8" ht="19.899999999999999" customHeight="1" thickBot="1">
      <c r="A3" s="260"/>
      <c r="B3" s="7" t="s">
        <v>169</v>
      </c>
      <c r="C3" s="8"/>
      <c r="D3" s="8"/>
      <c r="E3" s="8"/>
      <c r="F3" s="9"/>
      <c r="G3" s="260"/>
    </row>
    <row r="4" spans="1:8" ht="12" customHeight="1">
      <c r="B4" s="238" t="s">
        <v>136</v>
      </c>
      <c r="C4" s="238"/>
      <c r="D4" s="238"/>
      <c r="E4" s="238"/>
      <c r="F4" s="238"/>
      <c r="G4" s="239"/>
    </row>
    <row r="5" spans="1:8" ht="19.899999999999999" customHeight="1">
      <c r="B5" s="261" t="s">
        <v>137</v>
      </c>
      <c r="C5" s="261"/>
      <c r="D5" s="261"/>
      <c r="E5" s="261"/>
      <c r="F5" s="261"/>
      <c r="G5" s="239"/>
    </row>
    <row r="6" spans="1:8" ht="19.899999999999999" customHeight="1">
      <c r="B6" s="241" t="s">
        <v>138</v>
      </c>
      <c r="C6" s="241"/>
      <c r="D6" s="241"/>
      <c r="E6" s="241"/>
      <c r="F6" s="241"/>
    </row>
    <row r="7" spans="1:8" ht="19.899999999999999" customHeight="1" thickBot="1"/>
    <row r="8" spans="1:8" ht="39" customHeight="1" thickBot="1">
      <c r="B8" s="242" t="s">
        <v>139</v>
      </c>
      <c r="C8" s="262" t="s">
        <v>140</v>
      </c>
      <c r="D8" s="243" t="s">
        <v>141</v>
      </c>
      <c r="E8" s="243" t="s">
        <v>142</v>
      </c>
      <c r="F8" s="243" t="s">
        <v>143</v>
      </c>
    </row>
    <row r="9" spans="1:8" ht="15" customHeight="1">
      <c r="B9" s="244" t="s">
        <v>170</v>
      </c>
      <c r="C9" s="263" t="s">
        <v>145</v>
      </c>
      <c r="D9" s="264">
        <v>177</v>
      </c>
      <c r="E9" s="265">
        <v>174.4</v>
      </c>
      <c r="F9" s="266">
        <v>-2.6</v>
      </c>
      <c r="G9" s="267"/>
      <c r="H9" s="267"/>
    </row>
    <row r="10" spans="1:8" ht="15" customHeight="1">
      <c r="B10" s="248"/>
      <c r="C10" s="268" t="s">
        <v>146</v>
      </c>
      <c r="D10" s="269">
        <v>179</v>
      </c>
      <c r="E10" s="265">
        <v>178</v>
      </c>
      <c r="F10" s="266">
        <v>-1</v>
      </c>
      <c r="G10" s="267"/>
      <c r="H10" s="267"/>
    </row>
    <row r="11" spans="1:8" ht="15" customHeight="1">
      <c r="B11" s="252"/>
      <c r="C11" s="268" t="s">
        <v>148</v>
      </c>
      <c r="D11" s="269">
        <v>175</v>
      </c>
      <c r="E11" s="265">
        <v>173</v>
      </c>
      <c r="F11" s="266">
        <v>-2</v>
      </c>
      <c r="G11" s="267"/>
      <c r="H11" s="267"/>
    </row>
    <row r="12" spans="1:8" ht="15" customHeight="1">
      <c r="B12" s="252"/>
      <c r="C12" s="270" t="s">
        <v>149</v>
      </c>
      <c r="D12" s="269">
        <v>190</v>
      </c>
      <c r="E12" s="265">
        <v>190</v>
      </c>
      <c r="F12" s="266">
        <v>0</v>
      </c>
      <c r="G12" s="267"/>
      <c r="H12" s="267"/>
    </row>
    <row r="13" spans="1:8" ht="15" customHeight="1">
      <c r="B13" s="252"/>
      <c r="C13" s="234" t="s">
        <v>171</v>
      </c>
      <c r="D13" s="269">
        <v>179.7</v>
      </c>
      <c r="E13" s="265">
        <v>178.7</v>
      </c>
      <c r="F13" s="266">
        <v>-1</v>
      </c>
      <c r="G13" s="267"/>
      <c r="H13" s="267"/>
    </row>
    <row r="14" spans="1:8" ht="15" customHeight="1">
      <c r="B14" s="252"/>
      <c r="C14" s="234" t="s">
        <v>168</v>
      </c>
      <c r="D14" s="269">
        <v>182</v>
      </c>
      <c r="E14" s="265">
        <v>181</v>
      </c>
      <c r="F14" s="266">
        <v>-1</v>
      </c>
      <c r="G14" s="267"/>
      <c r="H14" s="267"/>
    </row>
    <row r="15" spans="1:8" ht="15" customHeight="1">
      <c r="B15" s="252"/>
      <c r="C15" s="268" t="s">
        <v>172</v>
      </c>
      <c r="D15" s="269">
        <v>189</v>
      </c>
      <c r="E15" s="265">
        <v>186</v>
      </c>
      <c r="F15" s="266">
        <v>-3</v>
      </c>
      <c r="G15" s="267"/>
      <c r="H15" s="267"/>
    </row>
    <row r="16" spans="1:8" ht="15" customHeight="1">
      <c r="B16" s="252"/>
      <c r="C16" s="268" t="s">
        <v>173</v>
      </c>
      <c r="D16" s="269">
        <v>179</v>
      </c>
      <c r="E16" s="265">
        <v>176</v>
      </c>
      <c r="F16" s="266">
        <v>-3</v>
      </c>
      <c r="G16" s="267"/>
      <c r="H16" s="267"/>
    </row>
    <row r="17" spans="2:8" ht="15" customHeight="1">
      <c r="B17" s="252"/>
      <c r="C17" s="268" t="s">
        <v>174</v>
      </c>
      <c r="D17" s="269">
        <v>190</v>
      </c>
      <c r="E17" s="265">
        <v>190</v>
      </c>
      <c r="F17" s="266">
        <v>0</v>
      </c>
      <c r="G17" s="267"/>
      <c r="H17" s="267"/>
    </row>
    <row r="18" spans="2:8" ht="15" customHeight="1">
      <c r="B18" s="252"/>
      <c r="C18" s="268" t="s">
        <v>150</v>
      </c>
      <c r="D18" s="269">
        <v>176.8</v>
      </c>
      <c r="E18" s="265">
        <v>175.6</v>
      </c>
      <c r="F18" s="266">
        <v>-1.2</v>
      </c>
      <c r="G18" s="267"/>
      <c r="H18" s="267"/>
    </row>
    <row r="19" spans="2:8" ht="15" customHeight="1">
      <c r="B19" s="252"/>
      <c r="C19" s="268" t="s">
        <v>151</v>
      </c>
      <c r="D19" s="269">
        <v>176</v>
      </c>
      <c r="E19" s="265">
        <v>175</v>
      </c>
      <c r="F19" s="266">
        <v>-1</v>
      </c>
      <c r="G19" s="267"/>
      <c r="H19" s="267"/>
    </row>
    <row r="20" spans="2:8" ht="15" customHeight="1">
      <c r="B20" s="252"/>
      <c r="C20" s="268" t="s">
        <v>152</v>
      </c>
      <c r="D20" s="269">
        <v>182</v>
      </c>
      <c r="E20" s="265">
        <v>180</v>
      </c>
      <c r="F20" s="266">
        <v>-2</v>
      </c>
      <c r="G20" s="267"/>
      <c r="H20" s="267"/>
    </row>
    <row r="21" spans="2:8" ht="15" customHeight="1">
      <c r="B21" s="252"/>
      <c r="C21" s="268" t="s">
        <v>153</v>
      </c>
      <c r="D21" s="269">
        <v>180</v>
      </c>
      <c r="E21" s="265">
        <v>178</v>
      </c>
      <c r="F21" s="266">
        <v>-2</v>
      </c>
      <c r="G21" s="267"/>
      <c r="H21" s="267"/>
    </row>
    <row r="22" spans="2:8" ht="15" customHeight="1">
      <c r="B22" s="252"/>
      <c r="C22" s="268" t="s">
        <v>155</v>
      </c>
      <c r="D22" s="269">
        <v>187</v>
      </c>
      <c r="E22" s="265">
        <v>182</v>
      </c>
      <c r="F22" s="266">
        <v>-5</v>
      </c>
      <c r="G22" s="267"/>
      <c r="H22" s="267"/>
    </row>
    <row r="23" spans="2:8" ht="15" customHeight="1">
      <c r="B23" s="252"/>
      <c r="C23" s="268" t="s">
        <v>157</v>
      </c>
      <c r="D23" s="269">
        <v>179</v>
      </c>
      <c r="E23" s="265">
        <v>178</v>
      </c>
      <c r="F23" s="266">
        <v>-1</v>
      </c>
      <c r="G23" s="267"/>
      <c r="H23" s="267"/>
    </row>
    <row r="24" spans="2:8" ht="15" customHeight="1">
      <c r="B24" s="252"/>
      <c r="C24" s="268" t="s">
        <v>159</v>
      </c>
      <c r="D24" s="269">
        <v>183</v>
      </c>
      <c r="E24" s="265">
        <v>181</v>
      </c>
      <c r="F24" s="266">
        <v>-2</v>
      </c>
      <c r="G24" s="267"/>
      <c r="H24" s="267"/>
    </row>
    <row r="25" spans="2:8" ht="15" customHeight="1">
      <c r="B25" s="252"/>
      <c r="C25" s="268" t="s">
        <v>160</v>
      </c>
      <c r="D25" s="269">
        <v>178</v>
      </c>
      <c r="E25" s="265">
        <v>178</v>
      </c>
      <c r="F25" s="266">
        <v>0</v>
      </c>
      <c r="G25" s="267"/>
      <c r="H25" s="267"/>
    </row>
    <row r="26" spans="2:8" ht="15" customHeight="1">
      <c r="B26" s="252"/>
      <c r="C26" s="268" t="s">
        <v>162</v>
      </c>
      <c r="D26" s="269">
        <v>175</v>
      </c>
      <c r="E26" s="265">
        <v>173</v>
      </c>
      <c r="F26" s="266">
        <v>-2</v>
      </c>
      <c r="G26" s="267"/>
      <c r="H26" s="267"/>
    </row>
    <row r="27" spans="2:8" ht="15" customHeight="1">
      <c r="B27" s="252"/>
      <c r="C27" s="268" t="s">
        <v>175</v>
      </c>
      <c r="D27" s="269">
        <v>180</v>
      </c>
      <c r="E27" s="265">
        <v>175</v>
      </c>
      <c r="F27" s="266">
        <v>-5</v>
      </c>
      <c r="G27" s="267"/>
      <c r="H27" s="267"/>
    </row>
    <row r="28" spans="2:8" ht="15" customHeight="1">
      <c r="B28" s="252"/>
      <c r="C28" s="268" t="s">
        <v>176</v>
      </c>
      <c r="D28" s="269">
        <v>182.2</v>
      </c>
      <c r="E28" s="265">
        <v>179.4</v>
      </c>
      <c r="F28" s="266">
        <v>-2.8</v>
      </c>
      <c r="G28" s="267"/>
      <c r="H28" s="267"/>
    </row>
    <row r="29" spans="2:8" ht="15" customHeight="1">
      <c r="B29" s="252"/>
      <c r="C29" s="268" t="s">
        <v>164</v>
      </c>
      <c r="D29" s="269">
        <v>180</v>
      </c>
      <c r="E29" s="265">
        <v>178</v>
      </c>
      <c r="F29" s="266">
        <v>-2</v>
      </c>
      <c r="G29" s="267"/>
      <c r="H29" s="267"/>
    </row>
    <row r="30" spans="2:8" ht="15" customHeight="1">
      <c r="B30" s="252"/>
      <c r="C30" s="268" t="s">
        <v>165</v>
      </c>
      <c r="D30" s="269">
        <v>180</v>
      </c>
      <c r="E30" s="265">
        <v>177</v>
      </c>
      <c r="F30" s="266">
        <v>-3</v>
      </c>
      <c r="G30" s="267"/>
      <c r="H30" s="267"/>
    </row>
    <row r="31" spans="2:8" ht="15" customHeight="1" thickBot="1">
      <c r="B31" s="253"/>
      <c r="C31" s="271" t="s">
        <v>166</v>
      </c>
      <c r="D31" s="272">
        <v>180</v>
      </c>
      <c r="E31" s="273">
        <v>175</v>
      </c>
      <c r="F31" s="274">
        <v>-5</v>
      </c>
      <c r="G31" s="267"/>
      <c r="H31" s="267"/>
    </row>
    <row r="32" spans="2:8" ht="15" customHeight="1">
      <c r="B32" s="257" t="s">
        <v>177</v>
      </c>
      <c r="C32" s="263" t="s">
        <v>145</v>
      </c>
      <c r="D32" s="269">
        <v>190</v>
      </c>
      <c r="E32" s="265">
        <v>190</v>
      </c>
      <c r="F32" s="266">
        <v>0</v>
      </c>
      <c r="G32" s="267"/>
      <c r="H32" s="267"/>
    </row>
    <row r="33" spans="2:8" ht="15" customHeight="1">
      <c r="B33" s="252"/>
      <c r="C33" s="268" t="s">
        <v>148</v>
      </c>
      <c r="D33" s="269">
        <v>180.4</v>
      </c>
      <c r="E33" s="265">
        <v>179.6</v>
      </c>
      <c r="F33" s="266">
        <v>-0.8</v>
      </c>
      <c r="G33" s="267"/>
      <c r="H33" s="267"/>
    </row>
    <row r="34" spans="2:8" ht="15" customHeight="1">
      <c r="B34" s="252"/>
      <c r="C34" s="268" t="s">
        <v>171</v>
      </c>
      <c r="D34" s="269">
        <v>189.4</v>
      </c>
      <c r="E34" s="265">
        <v>188.6</v>
      </c>
      <c r="F34" s="266">
        <v>-0.8</v>
      </c>
      <c r="G34" s="267"/>
      <c r="H34" s="267"/>
    </row>
    <row r="35" spans="2:8" ht="15" customHeight="1">
      <c r="B35" s="252"/>
      <c r="C35" s="268" t="s">
        <v>173</v>
      </c>
      <c r="D35" s="269">
        <v>190</v>
      </c>
      <c r="E35" s="265">
        <v>190</v>
      </c>
      <c r="F35" s="266">
        <v>0</v>
      </c>
      <c r="G35" s="267"/>
      <c r="H35" s="267"/>
    </row>
    <row r="36" spans="2:8" ht="15" customHeight="1">
      <c r="B36" s="252"/>
      <c r="C36" s="268" t="s">
        <v>150</v>
      </c>
      <c r="D36" s="269">
        <v>182.4</v>
      </c>
      <c r="E36" s="265">
        <v>181.2</v>
      </c>
      <c r="F36" s="266">
        <v>-1.2</v>
      </c>
      <c r="G36" s="267"/>
      <c r="H36" s="267"/>
    </row>
    <row r="37" spans="2:8" ht="15" customHeight="1">
      <c r="B37" s="252"/>
      <c r="C37" s="268" t="s">
        <v>151</v>
      </c>
      <c r="D37" s="269">
        <v>185</v>
      </c>
      <c r="E37" s="265">
        <v>185</v>
      </c>
      <c r="F37" s="266">
        <v>0</v>
      </c>
      <c r="G37" s="267"/>
      <c r="H37" s="267"/>
    </row>
    <row r="38" spans="2:8" ht="15" customHeight="1">
      <c r="B38" s="252"/>
      <c r="C38" s="268" t="s">
        <v>154</v>
      </c>
      <c r="D38" s="269">
        <v>201</v>
      </c>
      <c r="E38" s="265">
        <v>201</v>
      </c>
      <c r="F38" s="266">
        <v>0</v>
      </c>
      <c r="G38" s="267"/>
      <c r="H38" s="267"/>
    </row>
    <row r="39" spans="2:8" ht="15" customHeight="1">
      <c r="B39" s="252"/>
      <c r="C39" s="268" t="s">
        <v>156</v>
      </c>
      <c r="D39" s="269">
        <v>190</v>
      </c>
      <c r="E39" s="265">
        <v>185</v>
      </c>
      <c r="F39" s="266">
        <v>-5</v>
      </c>
      <c r="G39" s="267"/>
      <c r="H39" s="267"/>
    </row>
    <row r="40" spans="2:8" ht="15" customHeight="1">
      <c r="B40" s="252"/>
      <c r="C40" s="268" t="s">
        <v>157</v>
      </c>
      <c r="D40" s="269">
        <v>179.4</v>
      </c>
      <c r="E40" s="265">
        <v>178.6</v>
      </c>
      <c r="F40" s="266">
        <v>-0.8</v>
      </c>
      <c r="G40" s="267"/>
      <c r="H40" s="267"/>
    </row>
    <row r="41" spans="2:8" ht="15" customHeight="1">
      <c r="B41" s="252"/>
      <c r="C41" s="268" t="s">
        <v>159</v>
      </c>
      <c r="D41" s="269">
        <v>188</v>
      </c>
      <c r="E41" s="265">
        <v>186</v>
      </c>
      <c r="F41" s="266">
        <v>-2</v>
      </c>
      <c r="G41" s="267"/>
      <c r="H41" s="267"/>
    </row>
    <row r="42" spans="2:8" ht="15" customHeight="1">
      <c r="B42" s="252"/>
      <c r="C42" s="268" t="s">
        <v>160</v>
      </c>
      <c r="D42" s="269">
        <v>188</v>
      </c>
      <c r="E42" s="265">
        <v>188</v>
      </c>
      <c r="F42" s="266">
        <v>0</v>
      </c>
      <c r="G42" s="267"/>
      <c r="H42" s="267"/>
    </row>
    <row r="43" spans="2:8" ht="15" customHeight="1">
      <c r="B43" s="252"/>
      <c r="C43" s="268" t="s">
        <v>162</v>
      </c>
      <c r="D43" s="269">
        <v>185</v>
      </c>
      <c r="E43" s="265">
        <v>184</v>
      </c>
      <c r="F43" s="266">
        <v>-1</v>
      </c>
      <c r="G43" s="267"/>
      <c r="H43" s="267"/>
    </row>
    <row r="44" spans="2:8" ht="15" customHeight="1">
      <c r="B44" s="252"/>
      <c r="C44" s="268" t="s">
        <v>175</v>
      </c>
      <c r="D44" s="269">
        <v>192</v>
      </c>
      <c r="E44" s="265">
        <v>190</v>
      </c>
      <c r="F44" s="266">
        <v>-2</v>
      </c>
      <c r="G44" s="267"/>
      <c r="H44" s="267"/>
    </row>
    <row r="45" spans="2:8" ht="15" customHeight="1">
      <c r="B45" s="252"/>
      <c r="C45" s="268" t="s">
        <v>176</v>
      </c>
      <c r="D45" s="269">
        <v>194</v>
      </c>
      <c r="E45" s="265">
        <v>192</v>
      </c>
      <c r="F45" s="266">
        <v>-2</v>
      </c>
      <c r="G45" s="267"/>
      <c r="H45" s="267"/>
    </row>
    <row r="46" spans="2:8" ht="15" customHeight="1">
      <c r="B46" s="252"/>
      <c r="C46" s="268" t="s">
        <v>164</v>
      </c>
      <c r="D46" s="269">
        <v>181.2</v>
      </c>
      <c r="E46" s="265">
        <v>179.6</v>
      </c>
      <c r="F46" s="266">
        <v>-1.6</v>
      </c>
      <c r="G46" s="267"/>
      <c r="H46" s="267"/>
    </row>
    <row r="47" spans="2:8" ht="15" customHeight="1">
      <c r="B47" s="252"/>
      <c r="C47" s="268" t="s">
        <v>165</v>
      </c>
      <c r="D47" s="269">
        <v>188</v>
      </c>
      <c r="E47" s="265">
        <v>186</v>
      </c>
      <c r="F47" s="266">
        <v>-2</v>
      </c>
      <c r="G47" s="267"/>
      <c r="H47" s="267"/>
    </row>
    <row r="48" spans="2:8" ht="15" customHeight="1" thickBot="1">
      <c r="B48" s="253"/>
      <c r="C48" s="271" t="s">
        <v>166</v>
      </c>
      <c r="D48" s="275">
        <v>186</v>
      </c>
      <c r="E48" s="276">
        <v>184</v>
      </c>
      <c r="F48" s="277">
        <v>-2</v>
      </c>
      <c r="G48" s="267"/>
      <c r="H48" s="267"/>
    </row>
    <row r="49" spans="6:6">
      <c r="F49" s="105" t="s">
        <v>54</v>
      </c>
    </row>
    <row r="51" spans="6:6">
      <c r="F51" s="259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34" customWidth="1"/>
    <col min="2" max="2" width="35" style="234" customWidth="1"/>
    <col min="3" max="3" width="25.5703125" style="234" customWidth="1"/>
    <col min="4" max="4" width="14.7109375" style="234" customWidth="1"/>
    <col min="5" max="5" width="15.7109375" style="234" customWidth="1"/>
    <col min="6" max="6" width="13.140625" style="234" customWidth="1"/>
    <col min="7" max="7" width="4.85546875" style="234" customWidth="1"/>
    <col min="8" max="16384" width="8.85546875" style="234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178</v>
      </c>
      <c r="C3" s="8"/>
      <c r="D3" s="8"/>
      <c r="E3" s="8"/>
      <c r="F3" s="9"/>
    </row>
    <row r="4" spans="2:7" ht="12" customHeight="1">
      <c r="B4" s="238" t="s">
        <v>136</v>
      </c>
      <c r="C4" s="238"/>
      <c r="D4" s="238"/>
      <c r="E4" s="238"/>
      <c r="F4" s="238"/>
      <c r="G4" s="239"/>
    </row>
    <row r="5" spans="2:7" ht="30" customHeight="1">
      <c r="B5" s="278" t="s">
        <v>179</v>
      </c>
      <c r="C5" s="278"/>
      <c r="D5" s="278"/>
      <c r="E5" s="278"/>
      <c r="F5" s="278"/>
      <c r="G5" s="239"/>
    </row>
    <row r="6" spans="2:7" ht="19.899999999999999" customHeight="1">
      <c r="B6" s="241" t="s">
        <v>180</v>
      </c>
      <c r="C6" s="241"/>
      <c r="D6" s="241"/>
      <c r="E6" s="241"/>
      <c r="F6" s="241"/>
    </row>
    <row r="7" spans="2:7" ht="19.899999999999999" customHeight="1">
      <c r="B7" s="241" t="s">
        <v>181</v>
      </c>
      <c r="C7" s="241"/>
      <c r="D7" s="241"/>
      <c r="E7" s="241"/>
      <c r="F7" s="241"/>
    </row>
    <row r="8" spans="2:7" ht="19.899999999999999" customHeight="1" thickBot="1"/>
    <row r="9" spans="2:7" ht="39" customHeight="1" thickBot="1">
      <c r="B9" s="242" t="s">
        <v>139</v>
      </c>
      <c r="C9" s="243" t="s">
        <v>140</v>
      </c>
      <c r="D9" s="243" t="s">
        <v>141</v>
      </c>
      <c r="E9" s="243" t="s">
        <v>142</v>
      </c>
      <c r="F9" s="243" t="s">
        <v>143</v>
      </c>
    </row>
    <row r="10" spans="2:7" ht="15" customHeight="1">
      <c r="B10" s="279" t="s">
        <v>182</v>
      </c>
      <c r="C10" s="280" t="s">
        <v>183</v>
      </c>
      <c r="D10" s="265">
        <v>184.8</v>
      </c>
      <c r="E10" s="265">
        <v>183</v>
      </c>
      <c r="F10" s="281">
        <v>-1.8</v>
      </c>
    </row>
    <row r="11" spans="2:7" ht="15" customHeight="1">
      <c r="B11" s="282"/>
      <c r="C11" s="280" t="s">
        <v>184</v>
      </c>
      <c r="D11" s="265">
        <v>190</v>
      </c>
      <c r="E11" s="265">
        <v>190</v>
      </c>
      <c r="F11" s="281">
        <v>0</v>
      </c>
    </row>
    <row r="12" spans="2:7" ht="15" customHeight="1">
      <c r="B12" s="282"/>
      <c r="C12" s="280" t="s">
        <v>185</v>
      </c>
      <c r="D12" s="265">
        <v>190</v>
      </c>
      <c r="E12" s="265">
        <v>190</v>
      </c>
      <c r="F12" s="281">
        <v>0</v>
      </c>
    </row>
    <row r="13" spans="2:7" ht="15" customHeight="1">
      <c r="B13" s="282"/>
      <c r="C13" s="280" t="s">
        <v>186</v>
      </c>
      <c r="D13" s="265">
        <v>194.4</v>
      </c>
      <c r="E13" s="265">
        <v>192.8</v>
      </c>
      <c r="F13" s="281">
        <v>-1.6</v>
      </c>
    </row>
    <row r="14" spans="2:7" ht="15" customHeight="1">
      <c r="B14" s="282"/>
      <c r="C14" s="280" t="s">
        <v>187</v>
      </c>
      <c r="D14" s="265">
        <v>180</v>
      </c>
      <c r="E14" s="265">
        <v>180</v>
      </c>
      <c r="F14" s="281">
        <v>0</v>
      </c>
    </row>
    <row r="15" spans="2:7" ht="15" customHeight="1">
      <c r="B15" s="282"/>
      <c r="C15" s="280" t="s">
        <v>188</v>
      </c>
      <c r="D15" s="265">
        <v>184</v>
      </c>
      <c r="E15" s="265">
        <v>180</v>
      </c>
      <c r="F15" s="281">
        <v>-4</v>
      </c>
    </row>
    <row r="16" spans="2:7" ht="15" customHeight="1">
      <c r="B16" s="282"/>
      <c r="C16" s="280" t="s">
        <v>189</v>
      </c>
      <c r="D16" s="265">
        <v>188</v>
      </c>
      <c r="E16" s="265">
        <v>188</v>
      </c>
      <c r="F16" s="281">
        <v>0</v>
      </c>
    </row>
    <row r="17" spans="2:6" ht="15" customHeight="1">
      <c r="B17" s="282"/>
      <c r="C17" s="280" t="s">
        <v>190</v>
      </c>
      <c r="D17" s="265">
        <v>182</v>
      </c>
      <c r="E17" s="265">
        <v>181</v>
      </c>
      <c r="F17" s="281">
        <v>-1</v>
      </c>
    </row>
    <row r="18" spans="2:6" ht="15" customHeight="1">
      <c r="B18" s="282"/>
      <c r="C18" s="280" t="s">
        <v>191</v>
      </c>
      <c r="D18" s="265">
        <v>181.6</v>
      </c>
      <c r="E18" s="265">
        <v>180</v>
      </c>
      <c r="F18" s="281">
        <v>-1.6</v>
      </c>
    </row>
    <row r="19" spans="2:6" ht="15" customHeight="1">
      <c r="B19" s="282"/>
      <c r="C19" s="280" t="s">
        <v>192</v>
      </c>
      <c r="D19" s="265">
        <v>183</v>
      </c>
      <c r="E19" s="265">
        <v>180</v>
      </c>
      <c r="F19" s="281">
        <v>-3</v>
      </c>
    </row>
    <row r="20" spans="2:6" ht="15" customHeight="1">
      <c r="B20" s="282"/>
      <c r="C20" s="280" t="s">
        <v>193</v>
      </c>
      <c r="D20" s="265">
        <v>189</v>
      </c>
      <c r="E20" s="265">
        <v>189</v>
      </c>
      <c r="F20" s="281">
        <v>0</v>
      </c>
    </row>
    <row r="21" spans="2:6" ht="15" customHeight="1">
      <c r="B21" s="282"/>
      <c r="C21" s="280" t="s">
        <v>194</v>
      </c>
      <c r="D21" s="265">
        <v>183</v>
      </c>
      <c r="E21" s="265">
        <v>183</v>
      </c>
      <c r="F21" s="281">
        <v>0</v>
      </c>
    </row>
    <row r="22" spans="2:6" ht="15" customHeight="1">
      <c r="B22" s="282"/>
      <c r="C22" s="280" t="s">
        <v>195</v>
      </c>
      <c r="D22" s="265">
        <v>184</v>
      </c>
      <c r="E22" s="265">
        <v>180</v>
      </c>
      <c r="F22" s="281">
        <v>-4</v>
      </c>
    </row>
    <row r="23" spans="2:6" ht="15" customHeight="1">
      <c r="B23" s="282"/>
      <c r="C23" s="280" t="s">
        <v>196</v>
      </c>
      <c r="D23" s="265">
        <v>185</v>
      </c>
      <c r="E23" s="265">
        <v>185</v>
      </c>
      <c r="F23" s="281">
        <v>0</v>
      </c>
    </row>
    <row r="24" spans="2:6" ht="15" customHeight="1">
      <c r="B24" s="282"/>
      <c r="C24" s="280" t="s">
        <v>197</v>
      </c>
      <c r="D24" s="265">
        <v>185</v>
      </c>
      <c r="E24" s="265">
        <v>185</v>
      </c>
      <c r="F24" s="281">
        <v>0</v>
      </c>
    </row>
    <row r="25" spans="2:6" ht="15" customHeight="1">
      <c r="B25" s="282"/>
      <c r="C25" s="280" t="s">
        <v>198</v>
      </c>
      <c r="D25" s="265">
        <v>187.2</v>
      </c>
      <c r="E25" s="265">
        <v>184.8</v>
      </c>
      <c r="F25" s="281">
        <v>-2.4</v>
      </c>
    </row>
    <row r="26" spans="2:6" ht="15" customHeight="1">
      <c r="B26" s="282"/>
      <c r="C26" s="280" t="s">
        <v>199</v>
      </c>
      <c r="D26" s="265">
        <v>184</v>
      </c>
      <c r="E26" s="265">
        <v>185</v>
      </c>
      <c r="F26" s="281">
        <v>1</v>
      </c>
    </row>
    <row r="27" spans="2:6" ht="15" customHeight="1">
      <c r="B27" s="282"/>
      <c r="C27" s="280" t="s">
        <v>200</v>
      </c>
      <c r="D27" s="265">
        <v>182</v>
      </c>
      <c r="E27" s="265">
        <v>180</v>
      </c>
      <c r="F27" s="281">
        <v>-2</v>
      </c>
    </row>
    <row r="28" spans="2:6" ht="15" customHeight="1" thickBot="1">
      <c r="B28" s="283"/>
      <c r="C28" s="284" t="s">
        <v>201</v>
      </c>
      <c r="D28" s="273">
        <v>185</v>
      </c>
      <c r="E28" s="273">
        <v>182</v>
      </c>
      <c r="F28" s="285">
        <v>-3</v>
      </c>
    </row>
    <row r="29" spans="2:6" ht="15" customHeight="1">
      <c r="B29" s="279" t="s">
        <v>202</v>
      </c>
      <c r="C29" s="280" t="s">
        <v>184</v>
      </c>
      <c r="D29" s="286">
        <v>317</v>
      </c>
      <c r="E29" s="286">
        <v>318.25</v>
      </c>
      <c r="F29" s="287">
        <v>1.25</v>
      </c>
    </row>
    <row r="30" spans="2:6" ht="15" customHeight="1">
      <c r="B30" s="282"/>
      <c r="C30" s="280" t="s">
        <v>197</v>
      </c>
      <c r="D30" s="286">
        <v>323.5</v>
      </c>
      <c r="E30" s="286">
        <v>324.08</v>
      </c>
      <c r="F30" s="287">
        <v>0.57999999999999996</v>
      </c>
    </row>
    <row r="31" spans="2:6" ht="15" customHeight="1" thickBot="1">
      <c r="B31" s="283"/>
      <c r="C31" s="284" t="s">
        <v>203</v>
      </c>
      <c r="D31" s="288">
        <v>260</v>
      </c>
      <c r="E31" s="288">
        <v>260</v>
      </c>
      <c r="F31" s="289">
        <v>0</v>
      </c>
    </row>
    <row r="32" spans="2:6" ht="15" customHeight="1">
      <c r="B32" s="279" t="s">
        <v>204</v>
      </c>
      <c r="C32" s="280" t="s">
        <v>184</v>
      </c>
      <c r="D32" s="286">
        <v>315</v>
      </c>
      <c r="E32" s="286">
        <v>315</v>
      </c>
      <c r="F32" s="287">
        <v>0</v>
      </c>
    </row>
    <row r="33" spans="2:6" ht="15" customHeight="1">
      <c r="B33" s="282"/>
      <c r="C33" s="280" t="s">
        <v>197</v>
      </c>
      <c r="D33" s="286">
        <v>339</v>
      </c>
      <c r="E33" s="286">
        <v>338.88</v>
      </c>
      <c r="F33" s="287">
        <v>-0.12</v>
      </c>
    </row>
    <row r="34" spans="2:6" ht="15" customHeight="1">
      <c r="B34" s="282"/>
      <c r="C34" s="280" t="s">
        <v>205</v>
      </c>
      <c r="D34" s="286">
        <v>300</v>
      </c>
      <c r="E34" s="286">
        <v>300</v>
      </c>
      <c r="F34" s="287">
        <v>0</v>
      </c>
    </row>
    <row r="35" spans="2:6" ht="15" customHeight="1" thickBot="1">
      <c r="B35" s="283"/>
      <c r="C35" s="284" t="s">
        <v>203</v>
      </c>
      <c r="D35" s="288">
        <v>345</v>
      </c>
      <c r="E35" s="288">
        <v>345</v>
      </c>
      <c r="F35" s="289">
        <v>0</v>
      </c>
    </row>
    <row r="36" spans="2:6" ht="15" customHeight="1">
      <c r="B36" s="279" t="s">
        <v>206</v>
      </c>
      <c r="C36" s="280" t="s">
        <v>184</v>
      </c>
      <c r="D36" s="286">
        <v>471.15</v>
      </c>
      <c r="E36" s="286">
        <v>471.15</v>
      </c>
      <c r="F36" s="287">
        <v>0</v>
      </c>
    </row>
    <row r="37" spans="2:6" ht="15" customHeight="1">
      <c r="B37" s="282"/>
      <c r="C37" s="280" t="s">
        <v>197</v>
      </c>
      <c r="D37" s="286">
        <v>490</v>
      </c>
      <c r="E37" s="286">
        <v>490</v>
      </c>
      <c r="F37" s="287">
        <v>0</v>
      </c>
    </row>
    <row r="38" spans="2:6" ht="15" customHeight="1" thickBot="1">
      <c r="B38" s="283"/>
      <c r="C38" s="284" t="s">
        <v>203</v>
      </c>
      <c r="D38" s="288">
        <v>595</v>
      </c>
      <c r="E38" s="288">
        <v>595</v>
      </c>
      <c r="F38" s="289">
        <v>0</v>
      </c>
    </row>
    <row r="39" spans="2:6" ht="15" customHeight="1">
      <c r="B39" s="279" t="s">
        <v>207</v>
      </c>
      <c r="C39" s="280" t="s">
        <v>184</v>
      </c>
      <c r="D39" s="286">
        <v>601</v>
      </c>
      <c r="E39" s="286">
        <v>601</v>
      </c>
      <c r="F39" s="287">
        <v>0</v>
      </c>
    </row>
    <row r="40" spans="2:6" ht="15" customHeight="1">
      <c r="B40" s="282"/>
      <c r="C40" s="280" t="s">
        <v>197</v>
      </c>
      <c r="D40" s="286">
        <v>419.5</v>
      </c>
      <c r="E40" s="286">
        <v>419.5</v>
      </c>
      <c r="F40" s="287">
        <v>0</v>
      </c>
    </row>
    <row r="41" spans="2:6" ht="15" customHeight="1">
      <c r="B41" s="282"/>
      <c r="C41" s="280" t="s">
        <v>205</v>
      </c>
      <c r="D41" s="286">
        <v>570</v>
      </c>
      <c r="E41" s="286">
        <v>570</v>
      </c>
      <c r="F41" s="287">
        <v>0</v>
      </c>
    </row>
    <row r="42" spans="2:6" ht="15" customHeight="1" thickBot="1">
      <c r="B42" s="283"/>
      <c r="C42" s="284" t="s">
        <v>203</v>
      </c>
      <c r="D42" s="288">
        <v>620</v>
      </c>
      <c r="E42" s="288">
        <v>620</v>
      </c>
      <c r="F42" s="289">
        <v>0</v>
      </c>
    </row>
    <row r="43" spans="2:6" ht="15" customHeight="1">
      <c r="B43" s="279" t="s">
        <v>208</v>
      </c>
      <c r="C43" s="280" t="s">
        <v>184</v>
      </c>
      <c r="D43" s="286">
        <v>656.5</v>
      </c>
      <c r="E43" s="286">
        <v>656.5</v>
      </c>
      <c r="F43" s="287">
        <v>0</v>
      </c>
    </row>
    <row r="44" spans="2:6" ht="15" customHeight="1">
      <c r="B44" s="282"/>
      <c r="C44" s="280" t="s">
        <v>197</v>
      </c>
      <c r="D44" s="286">
        <v>612</v>
      </c>
      <c r="E44" s="286">
        <v>612</v>
      </c>
      <c r="F44" s="287">
        <v>0</v>
      </c>
    </row>
    <row r="45" spans="2:6" ht="15" customHeight="1" thickBot="1">
      <c r="B45" s="283"/>
      <c r="C45" s="284" t="s">
        <v>203</v>
      </c>
      <c r="D45" s="288">
        <v>615</v>
      </c>
      <c r="E45" s="288">
        <v>615</v>
      </c>
      <c r="F45" s="289">
        <v>0</v>
      </c>
    </row>
    <row r="46" spans="2:6">
      <c r="B46" s="279" t="s">
        <v>209</v>
      </c>
      <c r="C46" s="280" t="s">
        <v>197</v>
      </c>
      <c r="D46" s="286">
        <v>307</v>
      </c>
      <c r="E46" s="286">
        <v>307</v>
      </c>
      <c r="F46" s="287">
        <v>0</v>
      </c>
    </row>
    <row r="47" spans="2:6" ht="13.5" thickBot="1">
      <c r="B47" s="283"/>
      <c r="C47" s="284" t="s">
        <v>203</v>
      </c>
      <c r="D47" s="288">
        <v>320</v>
      </c>
      <c r="E47" s="288">
        <v>320</v>
      </c>
      <c r="F47" s="289">
        <v>0</v>
      </c>
    </row>
    <row r="48" spans="2:6">
      <c r="F48" s="105" t="s">
        <v>54</v>
      </c>
    </row>
    <row r="50" spans="6:6">
      <c r="F50" s="259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4" customWidth="1"/>
    <col min="2" max="2" width="31.28515625" style="234" customWidth="1"/>
    <col min="3" max="3" width="25.5703125" style="234" customWidth="1"/>
    <col min="4" max="4" width="17.85546875" style="234" customWidth="1"/>
    <col min="5" max="5" width="15.85546875" style="234" customWidth="1"/>
    <col min="6" max="6" width="13.5703125" style="234" customWidth="1"/>
    <col min="7" max="7" width="3.28515625" style="234" customWidth="1"/>
    <col min="8" max="16384" width="8.85546875" style="234"/>
  </cols>
  <sheetData>
    <row r="1" spans="1:7" ht="14.25" customHeight="1">
      <c r="A1" s="290"/>
      <c r="B1" s="290"/>
      <c r="C1" s="290"/>
      <c r="D1" s="290"/>
      <c r="E1" s="290"/>
      <c r="F1" s="290"/>
    </row>
    <row r="2" spans="1:7" ht="10.5" customHeight="1" thickBot="1">
      <c r="A2" s="290"/>
      <c r="B2" s="290"/>
      <c r="C2" s="290"/>
      <c r="D2" s="290"/>
      <c r="E2" s="290"/>
      <c r="F2" s="290"/>
    </row>
    <row r="3" spans="1:7" ht="19.899999999999999" customHeight="1" thickBot="1">
      <c r="A3" s="290"/>
      <c r="B3" s="291" t="s">
        <v>210</v>
      </c>
      <c r="C3" s="292"/>
      <c r="D3" s="292"/>
      <c r="E3" s="292"/>
      <c r="F3" s="293"/>
    </row>
    <row r="4" spans="1:7" ht="15.75" customHeight="1">
      <c r="A4" s="290"/>
      <c r="B4" s="6"/>
      <c r="C4" s="6"/>
      <c r="D4" s="6"/>
      <c r="E4" s="6"/>
      <c r="F4" s="6"/>
    </row>
    <row r="5" spans="1:7" ht="20.45" customHeight="1">
      <c r="A5" s="290"/>
      <c r="B5" s="294" t="s">
        <v>211</v>
      </c>
      <c r="C5" s="294"/>
      <c r="D5" s="294"/>
      <c r="E5" s="294"/>
      <c r="F5" s="294"/>
      <c r="G5" s="239"/>
    </row>
    <row r="6" spans="1:7" ht="19.899999999999999" customHeight="1">
      <c r="A6" s="290"/>
      <c r="B6" s="295" t="s">
        <v>212</v>
      </c>
      <c r="C6" s="295"/>
      <c r="D6" s="295"/>
      <c r="E6" s="295"/>
      <c r="F6" s="295"/>
      <c r="G6" s="239"/>
    </row>
    <row r="7" spans="1:7" ht="19.899999999999999" customHeight="1" thickBot="1">
      <c r="A7" s="290"/>
      <c r="B7" s="290"/>
      <c r="C7" s="290"/>
      <c r="D7" s="290"/>
      <c r="E7" s="290"/>
      <c r="F7" s="290"/>
    </row>
    <row r="8" spans="1:7" ht="39" customHeight="1" thickBot="1">
      <c r="A8" s="290"/>
      <c r="B8" s="296" t="s">
        <v>139</v>
      </c>
      <c r="C8" s="297" t="s">
        <v>140</v>
      </c>
      <c r="D8" s="298" t="s">
        <v>141</v>
      </c>
      <c r="E8" s="243" t="s">
        <v>142</v>
      </c>
      <c r="F8" s="297" t="s">
        <v>143</v>
      </c>
    </row>
    <row r="9" spans="1:7" ht="15" customHeight="1">
      <c r="A9" s="290"/>
      <c r="B9" s="299" t="s">
        <v>213</v>
      </c>
      <c r="C9" s="300" t="s">
        <v>145</v>
      </c>
      <c r="D9" s="301">
        <v>40.860967289489054</v>
      </c>
      <c r="E9" s="301">
        <v>43.161184461512505</v>
      </c>
      <c r="F9" s="302">
        <v>0.79789474219376899</v>
      </c>
    </row>
    <row r="10" spans="1:7" ht="15" customHeight="1">
      <c r="A10" s="290"/>
      <c r="B10" s="303"/>
      <c r="C10" s="304" t="s">
        <v>214</v>
      </c>
      <c r="D10" s="305">
        <v>33.784160016294848</v>
      </c>
      <c r="E10" s="305">
        <v>33.383564307479851</v>
      </c>
      <c r="F10" s="306">
        <v>1.0046842857533917</v>
      </c>
    </row>
    <row r="11" spans="1:7" ht="15" customHeight="1">
      <c r="A11" s="290"/>
      <c r="B11" s="307"/>
      <c r="C11" s="304" t="s">
        <v>171</v>
      </c>
      <c r="D11" s="305">
        <v>31.871998066191455</v>
      </c>
      <c r="E11" s="305">
        <v>32.656586869353035</v>
      </c>
      <c r="F11" s="306">
        <v>0.88417994337434536</v>
      </c>
    </row>
    <row r="12" spans="1:7" ht="15" customHeight="1">
      <c r="A12" s="290"/>
      <c r="B12" s="307"/>
      <c r="C12" s="307" t="s">
        <v>215</v>
      </c>
      <c r="D12" s="305">
        <v>29.431853736369085</v>
      </c>
      <c r="E12" s="305">
        <v>30.257965464675774</v>
      </c>
      <c r="F12" s="306">
        <v>-1.8607067258640519</v>
      </c>
    </row>
    <row r="13" spans="1:7" ht="15" customHeight="1" thickBot="1">
      <c r="A13" s="290"/>
      <c r="B13" s="308"/>
      <c r="C13" s="309" t="s">
        <v>176</v>
      </c>
      <c r="D13" s="310">
        <v>30.493541783246187</v>
      </c>
      <c r="E13" s="310">
        <v>31.518380814207433</v>
      </c>
      <c r="F13" s="311">
        <v>-1.0392081369983899</v>
      </c>
    </row>
    <row r="14" spans="1:7" ht="15" customHeight="1" thickBot="1">
      <c r="A14" s="290"/>
      <c r="B14" s="312" t="s">
        <v>216</v>
      </c>
      <c r="C14" s="313" t="s">
        <v>217</v>
      </c>
      <c r="D14" s="314"/>
      <c r="E14" s="314"/>
      <c r="F14" s="315"/>
    </row>
    <row r="15" spans="1:7" ht="15" customHeight="1">
      <c r="A15" s="290"/>
      <c r="B15" s="307"/>
      <c r="C15" s="300" t="s">
        <v>145</v>
      </c>
      <c r="D15" s="301">
        <v>43.961730747919241</v>
      </c>
      <c r="E15" s="301">
        <v>45.480691664041061</v>
      </c>
      <c r="F15" s="302">
        <v>-3.6464289313926201E-2</v>
      </c>
    </row>
    <row r="16" spans="1:7" ht="15" customHeight="1">
      <c r="A16" s="290"/>
      <c r="B16" s="307"/>
      <c r="C16" s="304" t="s">
        <v>171</v>
      </c>
      <c r="D16" s="305">
        <v>40.844736890844828</v>
      </c>
      <c r="E16" s="305">
        <v>42.439513083280886</v>
      </c>
      <c r="F16" s="306">
        <v>-0.5440786138295266</v>
      </c>
    </row>
    <row r="17" spans="1:6" ht="15" customHeight="1">
      <c r="A17" s="290"/>
      <c r="B17" s="307"/>
      <c r="C17" s="304" t="s">
        <v>215</v>
      </c>
      <c r="D17" s="305">
        <v>39.405395720967682</v>
      </c>
      <c r="E17" s="305">
        <v>39.211601550353365</v>
      </c>
      <c r="F17" s="306">
        <v>0.23410906068039594</v>
      </c>
    </row>
    <row r="18" spans="1:6" ht="15" customHeight="1">
      <c r="A18" s="290"/>
      <c r="B18" s="307"/>
      <c r="C18" s="304" t="s">
        <v>214</v>
      </c>
      <c r="D18" s="305">
        <v>61.598386630044601</v>
      </c>
      <c r="E18" s="305">
        <v>59.575591086696399</v>
      </c>
      <c r="F18" s="306">
        <v>0.39881782660719978</v>
      </c>
    </row>
    <row r="19" spans="1:6" ht="15" customHeight="1">
      <c r="A19" s="290"/>
      <c r="B19" s="307"/>
      <c r="C19" s="304" t="s">
        <v>155</v>
      </c>
      <c r="D19" s="305">
        <v>37.634675925925968</v>
      </c>
      <c r="E19" s="305">
        <v>39.359313271604968</v>
      </c>
      <c r="F19" s="306">
        <v>3.0181153549382529</v>
      </c>
    </row>
    <row r="20" spans="1:6" ht="15" customHeight="1">
      <c r="A20" s="290"/>
      <c r="B20" s="307"/>
      <c r="C20" s="304" t="s">
        <v>176</v>
      </c>
      <c r="D20" s="305">
        <v>48.444083623580148</v>
      </c>
      <c r="E20" s="305">
        <v>49.080461911330701</v>
      </c>
      <c r="F20" s="306">
        <v>0.3428812935264105</v>
      </c>
    </row>
    <row r="21" spans="1:6" ht="15" customHeight="1" thickBot="1">
      <c r="A21" s="290"/>
      <c r="B21" s="308"/>
      <c r="C21" s="309" t="s">
        <v>218</v>
      </c>
      <c r="D21" s="310">
        <v>42.770012066893315</v>
      </c>
      <c r="E21" s="310">
        <v>41.922001696020743</v>
      </c>
      <c r="F21" s="311">
        <v>-0.84801037087257214</v>
      </c>
    </row>
    <row r="22" spans="1:6" ht="15" customHeight="1" thickBot="1">
      <c r="A22" s="290"/>
      <c r="B22" s="316" t="s">
        <v>219</v>
      </c>
      <c r="C22" s="313" t="s">
        <v>220</v>
      </c>
      <c r="D22" s="314"/>
      <c r="E22" s="317"/>
      <c r="F22" s="318" t="s">
        <v>221</v>
      </c>
    </row>
    <row r="23" spans="1:6" ht="15" customHeight="1" thickBot="1">
      <c r="A23" s="290"/>
      <c r="B23" s="307"/>
      <c r="C23" s="304"/>
      <c r="D23" s="306" t="s">
        <v>222</v>
      </c>
      <c r="E23" s="306" t="s">
        <v>223</v>
      </c>
      <c r="F23" s="305"/>
    </row>
    <row r="24" spans="1:6" ht="15" customHeight="1" thickBot="1">
      <c r="A24" s="290"/>
      <c r="B24" s="319"/>
      <c r="C24" s="320"/>
      <c r="D24" s="317"/>
      <c r="E24" s="321"/>
      <c r="F24" s="321"/>
    </row>
    <row r="25" spans="1:6" ht="15" customHeight="1" thickBot="1">
      <c r="A25" s="290"/>
      <c r="B25" s="316" t="s">
        <v>224</v>
      </c>
      <c r="C25" s="322" t="s">
        <v>225</v>
      </c>
      <c r="D25" s="305">
        <v>150.99296379853334</v>
      </c>
      <c r="E25" s="305">
        <v>150.99296379853334</v>
      </c>
      <c r="F25" s="306">
        <f>E25-D25</f>
        <v>0</v>
      </c>
    </row>
    <row r="26" spans="1:6" ht="15" customHeight="1" thickBot="1">
      <c r="A26" s="290"/>
      <c r="B26" s="319"/>
      <c r="C26" s="320"/>
      <c r="D26" s="317"/>
      <c r="E26" s="321"/>
      <c r="F26" s="318"/>
    </row>
    <row r="27" spans="1:6" ht="15" customHeight="1" thickBot="1">
      <c r="A27" s="290"/>
      <c r="B27" s="323" t="s">
        <v>226</v>
      </c>
      <c r="C27" s="323" t="s">
        <v>227</v>
      </c>
      <c r="D27" s="321">
        <v>133.26356847636876</v>
      </c>
      <c r="E27" s="321">
        <v>133.26356847636876</v>
      </c>
      <c r="F27" s="318">
        <f>E27-D27</f>
        <v>0</v>
      </c>
    </row>
    <row r="28" spans="1:6">
      <c r="A28" s="290"/>
      <c r="B28" s="290"/>
      <c r="C28" s="290"/>
      <c r="D28" s="290"/>
      <c r="E28" s="290"/>
      <c r="F28" s="105" t="s">
        <v>54</v>
      </c>
    </row>
    <row r="30" spans="1:6">
      <c r="F30" s="259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26" customWidth="1"/>
    <col min="2" max="2" width="38.7109375" style="326" customWidth="1"/>
    <col min="3" max="3" width="22.28515625" style="326" customWidth="1"/>
    <col min="4" max="4" width="18.28515625" style="326" customWidth="1"/>
    <col min="5" max="5" width="16" style="326" customWidth="1"/>
    <col min="6" max="6" width="13.5703125" style="326" customWidth="1"/>
    <col min="7" max="7" width="2.28515625" style="326" customWidth="1"/>
    <col min="8" max="16384" width="11.42578125" style="327"/>
  </cols>
  <sheetData>
    <row r="1" spans="1:12">
      <c r="A1" s="324"/>
      <c r="B1" s="324"/>
      <c r="C1" s="324"/>
      <c r="D1" s="324"/>
      <c r="E1" s="324"/>
      <c r="F1" s="325"/>
    </row>
    <row r="2" spans="1:12" ht="15.75" thickBot="1">
      <c r="A2" s="324"/>
      <c r="B2" s="324"/>
      <c r="C2" s="324"/>
      <c r="D2" s="324"/>
      <c r="E2" s="324"/>
      <c r="F2" s="328"/>
    </row>
    <row r="3" spans="1:12" ht="16.899999999999999" customHeight="1" thickBot="1">
      <c r="A3" s="324"/>
      <c r="B3" s="291" t="s">
        <v>228</v>
      </c>
      <c r="C3" s="292"/>
      <c r="D3" s="292"/>
      <c r="E3" s="292"/>
      <c r="F3" s="293"/>
    </row>
    <row r="4" spans="1:12">
      <c r="A4" s="324"/>
      <c r="B4" s="329"/>
      <c r="C4" s="330"/>
      <c r="D4" s="331"/>
      <c r="E4" s="331"/>
      <c r="F4" s="331"/>
    </row>
    <row r="5" spans="1:12">
      <c r="A5" s="324"/>
      <c r="B5" s="332" t="s">
        <v>229</v>
      </c>
      <c r="C5" s="332"/>
      <c r="D5" s="332"/>
      <c r="E5" s="332"/>
      <c r="F5" s="332"/>
      <c r="G5" s="333"/>
    </row>
    <row r="6" spans="1:12">
      <c r="A6" s="324"/>
      <c r="B6" s="332" t="s">
        <v>230</v>
      </c>
      <c r="C6" s="332"/>
      <c r="D6" s="332"/>
      <c r="E6" s="332"/>
      <c r="F6" s="332"/>
      <c r="G6" s="333"/>
    </row>
    <row r="7" spans="1:12" ht="15.75" thickBot="1">
      <c r="A7" s="324"/>
      <c r="B7" s="334"/>
      <c r="C7" s="334"/>
      <c r="D7" s="334"/>
      <c r="E7" s="334"/>
      <c r="F7" s="324"/>
    </row>
    <row r="8" spans="1:12" ht="44.45" customHeight="1" thickBot="1">
      <c r="A8" s="324"/>
      <c r="B8" s="242" t="s">
        <v>231</v>
      </c>
      <c r="C8" s="335" t="s">
        <v>140</v>
      </c>
      <c r="D8" s="298" t="s">
        <v>141</v>
      </c>
      <c r="E8" s="243" t="s">
        <v>142</v>
      </c>
      <c r="F8" s="335" t="s">
        <v>143</v>
      </c>
    </row>
    <row r="9" spans="1:12">
      <c r="A9" s="324"/>
      <c r="B9" s="336" t="s">
        <v>232</v>
      </c>
      <c r="C9" s="337" t="s">
        <v>214</v>
      </c>
      <c r="D9" s="338">
        <v>225</v>
      </c>
      <c r="E9" s="338">
        <v>225</v>
      </c>
      <c r="F9" s="339">
        <v>0</v>
      </c>
    </row>
    <row r="10" spans="1:12">
      <c r="A10" s="324"/>
      <c r="B10" s="340" t="s">
        <v>233</v>
      </c>
      <c r="C10" s="341" t="s">
        <v>171</v>
      </c>
      <c r="D10" s="342">
        <v>209.9</v>
      </c>
      <c r="E10" s="342">
        <v>211</v>
      </c>
      <c r="F10" s="343">
        <v>1.0999999999999943</v>
      </c>
    </row>
    <row r="11" spans="1:12">
      <c r="A11" s="324"/>
      <c r="B11" s="340"/>
      <c r="C11" s="341" t="s">
        <v>234</v>
      </c>
      <c r="D11" s="342">
        <v>214.5</v>
      </c>
      <c r="E11" s="342">
        <v>212</v>
      </c>
      <c r="F11" s="343">
        <v>-2.5</v>
      </c>
    </row>
    <row r="12" spans="1:12">
      <c r="A12" s="324"/>
      <c r="B12" s="340"/>
      <c r="C12" s="341" t="s">
        <v>174</v>
      </c>
      <c r="D12" s="342">
        <v>214</v>
      </c>
      <c r="E12" s="342">
        <v>211.5</v>
      </c>
      <c r="F12" s="343">
        <v>-2.5</v>
      </c>
      <c r="L12" s="344"/>
    </row>
    <row r="13" spans="1:12">
      <c r="A13" s="324"/>
      <c r="B13" s="340"/>
      <c r="C13" s="341" t="s">
        <v>235</v>
      </c>
      <c r="D13" s="342">
        <v>211.18</v>
      </c>
      <c r="E13" s="342">
        <v>218.875</v>
      </c>
      <c r="F13" s="343">
        <v>7.6949999999999932</v>
      </c>
    </row>
    <row r="14" spans="1:12">
      <c r="A14" s="324"/>
      <c r="B14" s="340"/>
      <c r="C14" s="341" t="s">
        <v>236</v>
      </c>
      <c r="D14" s="342">
        <v>210</v>
      </c>
      <c r="E14" s="342">
        <v>210</v>
      </c>
      <c r="F14" s="343">
        <v>0</v>
      </c>
    </row>
    <row r="15" spans="1:12">
      <c r="A15" s="324"/>
      <c r="B15" s="340"/>
      <c r="C15" s="341" t="s">
        <v>161</v>
      </c>
      <c r="D15" s="342">
        <v>220</v>
      </c>
      <c r="E15" s="342">
        <v>220</v>
      </c>
      <c r="F15" s="343">
        <v>0</v>
      </c>
    </row>
    <row r="16" spans="1:12">
      <c r="A16" s="324"/>
      <c r="B16" s="340"/>
      <c r="C16" s="341" t="s">
        <v>163</v>
      </c>
      <c r="D16" s="342">
        <v>225</v>
      </c>
      <c r="E16" s="342">
        <v>225</v>
      </c>
      <c r="F16" s="343">
        <v>0</v>
      </c>
    </row>
    <row r="17" spans="1:6" ht="15.75" thickBot="1">
      <c r="A17" s="324"/>
      <c r="B17" s="340"/>
      <c r="C17" s="345" t="s">
        <v>176</v>
      </c>
      <c r="D17" s="346">
        <v>217.9</v>
      </c>
      <c r="E17" s="346">
        <v>216</v>
      </c>
      <c r="F17" s="347">
        <v>-1.9000000000000057</v>
      </c>
    </row>
    <row r="18" spans="1:6">
      <c r="A18" s="324"/>
      <c r="B18" s="348" t="s">
        <v>237</v>
      </c>
      <c r="C18" s="341" t="s">
        <v>214</v>
      </c>
      <c r="D18" s="342">
        <v>182.5</v>
      </c>
      <c r="E18" s="342">
        <v>182.5</v>
      </c>
      <c r="F18" s="343">
        <v>0</v>
      </c>
    </row>
    <row r="19" spans="1:6">
      <c r="A19" s="324"/>
      <c r="B19" s="340" t="s">
        <v>238</v>
      </c>
      <c r="C19" s="341" t="s">
        <v>234</v>
      </c>
      <c r="D19" s="342">
        <v>182.5</v>
      </c>
      <c r="E19" s="342">
        <v>185</v>
      </c>
      <c r="F19" s="343">
        <v>2.5</v>
      </c>
    </row>
    <row r="20" spans="1:6">
      <c r="A20" s="324"/>
      <c r="B20" s="340"/>
      <c r="C20" s="341" t="s">
        <v>174</v>
      </c>
      <c r="D20" s="342">
        <v>181.5</v>
      </c>
      <c r="E20" s="342">
        <v>181.5</v>
      </c>
      <c r="F20" s="343">
        <v>0</v>
      </c>
    </row>
    <row r="21" spans="1:6">
      <c r="A21" s="324"/>
      <c r="B21" s="340"/>
      <c r="C21" s="341" t="s">
        <v>235</v>
      </c>
      <c r="D21" s="342">
        <v>184.785</v>
      </c>
      <c r="E21" s="342">
        <v>187.785</v>
      </c>
      <c r="F21" s="343">
        <v>3</v>
      </c>
    </row>
    <row r="22" spans="1:6">
      <c r="A22" s="324"/>
      <c r="B22" s="340"/>
      <c r="C22" s="341" t="s">
        <v>161</v>
      </c>
      <c r="D22" s="342">
        <v>186</v>
      </c>
      <c r="E22" s="342">
        <v>186</v>
      </c>
      <c r="F22" s="343">
        <v>0</v>
      </c>
    </row>
    <row r="23" spans="1:6">
      <c r="A23" s="324"/>
      <c r="B23" s="340"/>
      <c r="C23" s="341" t="s">
        <v>239</v>
      </c>
      <c r="D23" s="342">
        <v>195</v>
      </c>
      <c r="E23" s="342">
        <v>195</v>
      </c>
      <c r="F23" s="343">
        <v>0</v>
      </c>
    </row>
    <row r="24" spans="1:6">
      <c r="A24" s="324"/>
      <c r="B24" s="340"/>
      <c r="C24" s="341" t="s">
        <v>163</v>
      </c>
      <c r="D24" s="342">
        <v>187.5</v>
      </c>
      <c r="E24" s="342">
        <v>187.5</v>
      </c>
      <c r="F24" s="343">
        <v>0</v>
      </c>
    </row>
    <row r="25" spans="1:6" ht="15.75" thickBot="1">
      <c r="A25" s="324"/>
      <c r="B25" s="349"/>
      <c r="C25" s="341" t="s">
        <v>176</v>
      </c>
      <c r="D25" s="342">
        <v>187.7</v>
      </c>
      <c r="E25" s="342">
        <v>185.7</v>
      </c>
      <c r="F25" s="343">
        <v>-2</v>
      </c>
    </row>
    <row r="26" spans="1:6">
      <c r="A26" s="324"/>
      <c r="B26" s="348" t="s">
        <v>240</v>
      </c>
      <c r="C26" s="337" t="s">
        <v>234</v>
      </c>
      <c r="D26" s="338">
        <v>176</v>
      </c>
      <c r="E26" s="338">
        <v>177.5</v>
      </c>
      <c r="F26" s="339">
        <v>1.5</v>
      </c>
    </row>
    <row r="27" spans="1:6">
      <c r="A27" s="324"/>
      <c r="B27" s="340"/>
      <c r="C27" s="341" t="s">
        <v>174</v>
      </c>
      <c r="D27" s="342">
        <v>172.5</v>
      </c>
      <c r="E27" s="342">
        <v>175.5</v>
      </c>
      <c r="F27" s="343">
        <v>3</v>
      </c>
    </row>
    <row r="28" spans="1:6">
      <c r="A28" s="324"/>
      <c r="B28" s="340" t="s">
        <v>241</v>
      </c>
      <c r="C28" s="341" t="s">
        <v>235</v>
      </c>
      <c r="D28" s="342">
        <v>177.29500000000002</v>
      </c>
      <c r="E28" s="342">
        <v>178.79500000000002</v>
      </c>
      <c r="F28" s="343">
        <v>1.5</v>
      </c>
    </row>
    <row r="29" spans="1:6">
      <c r="A29" s="324"/>
      <c r="B29" s="340"/>
      <c r="C29" s="341" t="s">
        <v>236</v>
      </c>
      <c r="D29" s="342">
        <v>170</v>
      </c>
      <c r="E29" s="342">
        <v>170</v>
      </c>
      <c r="F29" s="343">
        <v>0</v>
      </c>
    </row>
    <row r="30" spans="1:6">
      <c r="A30" s="324"/>
      <c r="B30" s="340"/>
      <c r="C30" s="341" t="s">
        <v>161</v>
      </c>
      <c r="D30" s="342">
        <v>172</v>
      </c>
      <c r="E30" s="342">
        <v>172</v>
      </c>
      <c r="F30" s="343">
        <v>0</v>
      </c>
    </row>
    <row r="31" spans="1:6">
      <c r="A31" s="324"/>
      <c r="B31" s="340"/>
      <c r="C31" s="341" t="s">
        <v>163</v>
      </c>
      <c r="D31" s="342">
        <v>160</v>
      </c>
      <c r="E31" s="342">
        <v>160</v>
      </c>
      <c r="F31" s="343">
        <v>0</v>
      </c>
    </row>
    <row r="32" spans="1:6" ht="15.75" thickBot="1">
      <c r="A32" s="324"/>
      <c r="B32" s="349"/>
      <c r="C32" s="345" t="s">
        <v>214</v>
      </c>
      <c r="D32" s="346">
        <v>170</v>
      </c>
      <c r="E32" s="346">
        <v>170</v>
      </c>
      <c r="F32" s="347">
        <v>0</v>
      </c>
    </row>
    <row r="33" spans="1:6">
      <c r="A33" s="324"/>
      <c r="B33" s="348" t="s">
        <v>242</v>
      </c>
      <c r="C33" s="341" t="s">
        <v>234</v>
      </c>
      <c r="D33" s="342">
        <v>174.5</v>
      </c>
      <c r="E33" s="342">
        <v>176.5</v>
      </c>
      <c r="F33" s="343">
        <v>2</v>
      </c>
    </row>
    <row r="34" spans="1:6">
      <c r="A34" s="324"/>
      <c r="B34" s="340"/>
      <c r="C34" s="341" t="s">
        <v>235</v>
      </c>
      <c r="D34" s="342">
        <v>175.51</v>
      </c>
      <c r="E34" s="342">
        <v>176.595</v>
      </c>
      <c r="F34" s="343">
        <v>1.085000000000008</v>
      </c>
    </row>
    <row r="35" spans="1:6">
      <c r="A35" s="324"/>
      <c r="B35" s="340"/>
      <c r="C35" s="341" t="s">
        <v>161</v>
      </c>
      <c r="D35" s="342">
        <v>175</v>
      </c>
      <c r="E35" s="342">
        <v>177.5</v>
      </c>
      <c r="F35" s="343">
        <v>2.5</v>
      </c>
    </row>
    <row r="36" spans="1:6" ht="15.75" thickBot="1">
      <c r="A36" s="324"/>
      <c r="B36" s="349"/>
      <c r="C36" s="341" t="s">
        <v>163</v>
      </c>
      <c r="D36" s="342">
        <v>180</v>
      </c>
      <c r="E36" s="342">
        <v>180</v>
      </c>
      <c r="F36" s="343">
        <v>0</v>
      </c>
    </row>
    <row r="37" spans="1:6">
      <c r="A37" s="324"/>
      <c r="B37" s="348" t="s">
        <v>243</v>
      </c>
      <c r="C37" s="337" t="s">
        <v>234</v>
      </c>
      <c r="D37" s="338">
        <v>69.5</v>
      </c>
      <c r="E37" s="338">
        <v>70</v>
      </c>
      <c r="F37" s="339">
        <v>0.5</v>
      </c>
    </row>
    <row r="38" spans="1:6">
      <c r="A38" s="324"/>
      <c r="B38" s="340"/>
      <c r="C38" s="341" t="s">
        <v>235</v>
      </c>
      <c r="D38" s="342">
        <v>69.69</v>
      </c>
      <c r="E38" s="342">
        <v>70.39</v>
      </c>
      <c r="F38" s="343">
        <v>0.70000000000000284</v>
      </c>
    </row>
    <row r="39" spans="1:6" ht="15.75" thickBot="1">
      <c r="A39" s="324"/>
      <c r="B39" s="349"/>
      <c r="C39" s="345" t="s">
        <v>163</v>
      </c>
      <c r="D39" s="346">
        <v>70</v>
      </c>
      <c r="E39" s="346">
        <v>70</v>
      </c>
      <c r="F39" s="347">
        <v>0</v>
      </c>
    </row>
    <row r="40" spans="1:6">
      <c r="A40" s="324"/>
      <c r="B40" s="348" t="s">
        <v>244</v>
      </c>
      <c r="C40" s="341" t="s">
        <v>234</v>
      </c>
      <c r="D40" s="342">
        <v>104.72499999999999</v>
      </c>
      <c r="E40" s="342">
        <v>103.5</v>
      </c>
      <c r="F40" s="343">
        <v>-1.2249999999999943</v>
      </c>
    </row>
    <row r="41" spans="1:6">
      <c r="A41" s="324"/>
      <c r="B41" s="340"/>
      <c r="C41" s="341" t="s">
        <v>235</v>
      </c>
      <c r="D41" s="342">
        <v>103.5</v>
      </c>
      <c r="E41" s="342">
        <v>103.63</v>
      </c>
      <c r="F41" s="343">
        <v>0.12999999999999545</v>
      </c>
    </row>
    <row r="42" spans="1:6" ht="15.75" thickBot="1">
      <c r="A42" s="324"/>
      <c r="B42" s="349"/>
      <c r="C42" s="341" t="s">
        <v>163</v>
      </c>
      <c r="D42" s="342">
        <v>100</v>
      </c>
      <c r="E42" s="342">
        <v>100</v>
      </c>
      <c r="F42" s="343">
        <v>0</v>
      </c>
    </row>
    <row r="43" spans="1:6">
      <c r="A43" s="324"/>
      <c r="B43" s="340"/>
      <c r="C43" s="337" t="s">
        <v>234</v>
      </c>
      <c r="D43" s="338">
        <v>77.5</v>
      </c>
      <c r="E43" s="338">
        <v>77.72</v>
      </c>
      <c r="F43" s="339">
        <v>0</v>
      </c>
    </row>
    <row r="44" spans="1:6">
      <c r="A44" s="324"/>
      <c r="B44" s="340" t="s">
        <v>245</v>
      </c>
      <c r="C44" s="341" t="s">
        <v>161</v>
      </c>
      <c r="D44" s="342">
        <v>76.125</v>
      </c>
      <c r="E44" s="342">
        <v>76.555000000000007</v>
      </c>
      <c r="F44" s="343">
        <v>0.43000000000000682</v>
      </c>
    </row>
    <row r="45" spans="1:6" ht="15.75" thickBot="1">
      <c r="A45" s="324"/>
      <c r="B45" s="340"/>
      <c r="C45" s="345" t="s">
        <v>163</v>
      </c>
      <c r="D45" s="346">
        <v>81</v>
      </c>
      <c r="E45" s="346">
        <v>81</v>
      </c>
      <c r="F45" s="347">
        <v>0</v>
      </c>
    </row>
    <row r="46" spans="1:6">
      <c r="A46" s="324"/>
      <c r="B46" s="350" t="s">
        <v>246</v>
      </c>
      <c r="C46" s="341" t="s">
        <v>247</v>
      </c>
      <c r="D46" s="342">
        <v>353.91806751960451</v>
      </c>
      <c r="E46" s="342">
        <v>353.69411660579442</v>
      </c>
      <c r="F46" s="343">
        <v>-0.22395091381008569</v>
      </c>
    </row>
    <row r="47" spans="1:6">
      <c r="A47" s="324"/>
      <c r="B47" s="351" t="s">
        <v>248</v>
      </c>
      <c r="C47" s="341" t="s">
        <v>249</v>
      </c>
      <c r="D47" s="342">
        <v>294.52827515389527</v>
      </c>
      <c r="E47" s="342">
        <v>294.52827515389527</v>
      </c>
      <c r="F47" s="343">
        <v>0</v>
      </c>
    </row>
    <row r="48" spans="1:6" ht="15.75" thickBot="1">
      <c r="A48" s="328"/>
      <c r="B48" s="352"/>
      <c r="C48" s="345" t="s">
        <v>250</v>
      </c>
      <c r="D48" s="346">
        <v>316.69194562334258</v>
      </c>
      <c r="E48" s="346">
        <v>316.67965286746107</v>
      </c>
      <c r="F48" s="347">
        <v>-1.2292755881503581E-2</v>
      </c>
    </row>
    <row r="49" spans="1:6">
      <c r="A49" s="328"/>
      <c r="B49" s="328"/>
      <c r="C49" s="328"/>
      <c r="D49" s="328"/>
      <c r="E49" s="328"/>
      <c r="F49" s="105" t="s">
        <v>54</v>
      </c>
    </row>
    <row r="50" spans="1:6">
      <c r="F50" s="353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dcterms:created xsi:type="dcterms:W3CDTF">2020-03-11T14:07:21Z</dcterms:created>
  <dcterms:modified xsi:type="dcterms:W3CDTF">2020-03-11T14:08:56Z</dcterms:modified>
</cp:coreProperties>
</file>