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10 Precios coyunturales\3 Informes y Resultados\ISC\Carpeta de trabajo 2020\ISC 2020 s45\"/>
    </mc:Choice>
  </mc:AlternateContent>
  <bookViews>
    <workbookView xWindow="0" yWindow="0" windowWidth="19200" windowHeight="11460"/>
  </bookViews>
  <sheets>
    <sheet name="Indice ISC" sheetId="20" r:id="rId1"/>
    <sheet name="Pág. 4" sheetId="4" r:id="rId2"/>
    <sheet name="Pág. 5" sheetId="5" r:id="rId3"/>
    <sheet name="Pág. 7" sheetId="6" r:id="rId4"/>
    <sheet name="Pág. 9" sheetId="7" r:id="rId5"/>
    <sheet name="Pág. 10" sheetId="8" r:id="rId6"/>
    <sheet name="Pág. 11" sheetId="9" r:id="rId7"/>
    <sheet name="Pág. 12" sheetId="10" r:id="rId8"/>
    <sheet name="Pág. 13" sheetId="11" r:id="rId9"/>
    <sheet name="Pág. 14" sheetId="12" r:id="rId10"/>
    <sheet name="Pág. 15" sheetId="13" r:id="rId11"/>
    <sheet name="Pág. 16" sheetId="14" r:id="rId12"/>
    <sheet name="Pág. 17" sheetId="15" r:id="rId13"/>
    <sheet name="Pág. 18" sheetId="16" r:id="rId14"/>
    <sheet name="Pág. 19" sheetId="17" r:id="rId15"/>
    <sheet name="Pág. 20" sheetId="18" r:id="rId16"/>
    <sheet name="Pág. 21" sheetId="19" r:id="rId17"/>
  </sheets>
  <externalReferences>
    <externalReference r:id="rId18"/>
    <externalReference r:id="rId19"/>
    <externalReference r:id="rId20"/>
    <externalReference r:id="rId21"/>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'[1]PRECIOS CE'!#REF!</definedName>
    <definedName name="__123Graph_A" localSheetId="10" hidden="1">'[1]PRECIOS CE'!#REF!</definedName>
    <definedName name="__123Graph_A" localSheetId="11" hidden="1">'[1]PRECIOS CE'!#REF!</definedName>
    <definedName name="__123Graph_A" localSheetId="12" hidden="1">'[1]PRECIOS CE'!#REF!</definedName>
    <definedName name="__123Graph_AACTUAL" localSheetId="9" hidden="1">'[1]PRECIOS CE'!#REF!</definedName>
    <definedName name="__123Graph_AACTUAL" localSheetId="10" hidden="1">'[1]PRECIOS CE'!#REF!</definedName>
    <definedName name="__123Graph_AACTUAL" localSheetId="11" hidden="1">'[1]PRECIOS CE'!#REF!</definedName>
    <definedName name="__123Graph_AACTUAL" localSheetId="12" hidden="1">'[1]PRECIOS CE'!#REF!</definedName>
    <definedName name="__123Graph_AGRáFICO1" localSheetId="9" hidden="1">'[1]PRECIOS CE'!#REF!</definedName>
    <definedName name="__123Graph_AGRáFICO1" localSheetId="10" hidden="1">'[1]PRECIOS CE'!#REF!</definedName>
    <definedName name="__123Graph_AGRáFICO1" localSheetId="11" hidden="1">'[1]PRECIOS CE'!#REF!</definedName>
    <definedName name="__123Graph_AGRáFICO1" localSheetId="12" hidden="1">'[1]PRECIOS CE'!#REF!</definedName>
    <definedName name="__123Graph_B" localSheetId="9" hidden="1">'[1]PRECIOS CE'!#REF!</definedName>
    <definedName name="__123Graph_B" localSheetId="10" hidden="1">'[1]PRECIOS CE'!#REF!</definedName>
    <definedName name="__123Graph_B" localSheetId="11" hidden="1">'[1]PRECIOS CE'!#REF!</definedName>
    <definedName name="__123Graph_B" localSheetId="12" hidden="1">'[1]PRECIOS CE'!#REF!</definedName>
    <definedName name="__123Graph_BACTUAL" localSheetId="9" hidden="1">'[1]PRECIOS CE'!#REF!</definedName>
    <definedName name="__123Graph_BACTUAL" localSheetId="10" hidden="1">'[1]PRECIOS CE'!#REF!</definedName>
    <definedName name="__123Graph_BACTUAL" localSheetId="11" hidden="1">'[1]PRECIOS CE'!#REF!</definedName>
    <definedName name="__123Graph_BACTUAL" localSheetId="12" hidden="1">'[1]PRECIOS CE'!#REF!</definedName>
    <definedName name="__123Graph_BGRáFICO1" localSheetId="9" hidden="1">'[1]PRECIOS CE'!#REF!</definedName>
    <definedName name="__123Graph_BGRáFICO1" localSheetId="10" hidden="1">'[1]PRECIOS CE'!#REF!</definedName>
    <definedName name="__123Graph_BGRáFICO1" localSheetId="11" hidden="1">'[1]PRECIOS CE'!#REF!</definedName>
    <definedName name="__123Graph_BGRáFICO1" localSheetId="12" hidden="1">'[1]PRECIOS CE'!#REF!</definedName>
    <definedName name="__123Graph_C" localSheetId="9" hidden="1">'[1]PRECIOS CE'!#REF!</definedName>
    <definedName name="__123Graph_C" localSheetId="10" hidden="1">'[1]PRECIOS CE'!#REF!</definedName>
    <definedName name="__123Graph_C" localSheetId="11" hidden="1">'[1]PRECIOS CE'!#REF!</definedName>
    <definedName name="__123Graph_C" localSheetId="12" hidden="1">'[1]PRECIOS CE'!#REF!</definedName>
    <definedName name="__123Graph_CACTUAL" localSheetId="9" hidden="1">'[1]PRECIOS CE'!#REF!</definedName>
    <definedName name="__123Graph_CACTUAL" localSheetId="10" hidden="1">'[1]PRECIOS CE'!#REF!</definedName>
    <definedName name="__123Graph_CACTUAL" localSheetId="11" hidden="1">'[1]PRECIOS CE'!#REF!</definedName>
    <definedName name="__123Graph_CACTUAL" localSheetId="12" hidden="1">'[1]PRECIOS CE'!#REF!</definedName>
    <definedName name="__123Graph_CGRáFICO1" localSheetId="9" hidden="1">'[1]PRECIOS CE'!#REF!</definedName>
    <definedName name="__123Graph_CGRáFICO1" localSheetId="10" hidden="1">'[1]PRECIOS CE'!#REF!</definedName>
    <definedName name="__123Graph_CGRáFICO1" localSheetId="11" hidden="1">'[1]PRECIOS CE'!#REF!</definedName>
    <definedName name="__123Graph_CGRáFICO1" localSheetId="12" hidden="1">'[1]PRECIOS CE'!#REF!</definedName>
    <definedName name="__123Graph_D" localSheetId="9" hidden="1">'[1]PRECIOS CE'!#REF!</definedName>
    <definedName name="__123Graph_D" localSheetId="10" hidden="1">'[1]PRECIOS CE'!#REF!</definedName>
    <definedName name="__123Graph_D" localSheetId="11" hidden="1">'[1]PRECIOS CE'!#REF!</definedName>
    <definedName name="__123Graph_D" localSheetId="12" hidden="1">'[1]PRECIOS CE'!#REF!</definedName>
    <definedName name="__123Graph_DACTUAL" localSheetId="9" hidden="1">'[1]PRECIOS CE'!#REF!</definedName>
    <definedName name="__123Graph_DACTUAL" localSheetId="10" hidden="1">'[1]PRECIOS CE'!#REF!</definedName>
    <definedName name="__123Graph_DACTUAL" localSheetId="11" hidden="1">'[1]PRECIOS CE'!#REF!</definedName>
    <definedName name="__123Graph_DACTUAL" localSheetId="12" hidden="1">'[1]PRECIOS CE'!#REF!</definedName>
    <definedName name="__123Graph_DGRáFICO1" localSheetId="9" hidden="1">'[1]PRECIOS CE'!#REF!</definedName>
    <definedName name="__123Graph_DGRáFICO1" localSheetId="10" hidden="1">'[1]PRECIOS CE'!#REF!</definedName>
    <definedName name="__123Graph_DGRáFICO1" localSheetId="11" hidden="1">'[1]PRECIOS CE'!#REF!</definedName>
    <definedName name="__123Graph_DGRáFICO1" localSheetId="12" hidden="1">'[1]PRECIOS CE'!#REF!</definedName>
    <definedName name="__123Graph_X" localSheetId="9" hidden="1">'[1]PRECIOS CE'!#REF!</definedName>
    <definedName name="__123Graph_X" localSheetId="10" hidden="1">'[1]PRECIOS CE'!#REF!</definedName>
    <definedName name="__123Graph_X" localSheetId="11" hidden="1">'[1]PRECIOS CE'!#REF!</definedName>
    <definedName name="__123Graph_X" localSheetId="12" hidden="1">'[1]PRECIOS CE'!#REF!</definedName>
    <definedName name="__123Graph_XACTUAL" localSheetId="9" hidden="1">'[1]PRECIOS CE'!#REF!</definedName>
    <definedName name="__123Graph_XACTUAL" localSheetId="10" hidden="1">'[1]PRECIOS CE'!#REF!</definedName>
    <definedName name="__123Graph_XACTUAL" localSheetId="11" hidden="1">'[1]PRECIOS CE'!#REF!</definedName>
    <definedName name="__123Graph_XACTUAL" localSheetId="12" hidden="1">'[1]PRECIOS CE'!#REF!</definedName>
    <definedName name="__123Graph_XGRáFICO1" localSheetId="9" hidden="1">'[1]PRECIOS CE'!#REF!</definedName>
    <definedName name="__123Graph_XGRáFICO1" localSheetId="10" hidden="1">'[1]PRECIOS CE'!#REF!</definedName>
    <definedName name="__123Graph_XGRáFICO1" localSheetId="11" hidden="1">'[1]PRECIOS CE'!#REF!</definedName>
    <definedName name="__123Graph_XGRáFICO1" localSheetId="12" hidden="1">'[1]PRECIOS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'[1]PRECIOS CE'!#REF!</definedName>
    <definedName name="_xlnm._FilterDatabase" localSheetId="10" hidden="1">'[1]PRECIOS CE'!#REF!</definedName>
    <definedName name="_xlnm._FilterDatabase" localSheetId="11" hidden="1">'[1]PRECIOS CE'!#REF!</definedName>
    <definedName name="_xlnm._FilterDatabase" localSheetId="12" hidden="1">'[1]PRECIOS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2" hidden="1">'[3]PRECIOS CE'!#REF!</definedName>
    <definedName name="_xlnm._FilterDatabase" localSheetId="3" hidden="1">'[3]PRECIOS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'[3]PRECIOS CE'!#REF!</definedName>
    <definedName name="a" localSheetId="10" hidden="1">'[3]PRECIOS CE'!#REF!</definedName>
    <definedName name="a" localSheetId="11" hidden="1">'[3]PRECIOS CE'!#REF!</definedName>
    <definedName name="a" localSheetId="12" hidden="1">'[3]PRECIOS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2" hidden="1">'[3]PRECIOS CE'!#REF!</definedName>
    <definedName name="a" localSheetId="3" hidden="1">'[3]PRECIOS CE'!#REF!</definedName>
    <definedName name="a" localSheetId="4" hidden="1">'[2]PRECIOS CE'!#REF!</definedName>
    <definedName name="a" hidden="1">'[2]PRECIOS CE'!#REF!</definedName>
    <definedName name="_xlnm.Print_Area" localSheetId="5">'Pág. 10'!$A$1:$F$46</definedName>
    <definedName name="_xlnm.Print_Area" localSheetId="6">'Pág. 11'!$A$1:$F$47</definedName>
    <definedName name="_xlnm.Print_Area" localSheetId="7">'Pág. 12'!$A$1:$F$25</definedName>
    <definedName name="_xlnm.Print_Area" localSheetId="8">'Pág. 13'!$A$1:$F$70</definedName>
    <definedName name="_xlnm.Print_Area" localSheetId="9">'Pág. 14'!$A$1:$N$79</definedName>
    <definedName name="_xlnm.Print_Area" localSheetId="10">'Pág. 15'!$A$1:$G$43</definedName>
    <definedName name="_xlnm.Print_Area" localSheetId="11">'Pág. 16'!$A$1:$N$73</definedName>
    <definedName name="_xlnm.Print_Area" localSheetId="12">'Pág. 17'!$A$1:$G$31</definedName>
    <definedName name="_xlnm.Print_Area" localSheetId="13">'Pág. 18'!$A$1:$H$52</definedName>
    <definedName name="_xlnm.Print_Area" localSheetId="14">'Pág. 19'!$A$1:$E$47</definedName>
    <definedName name="_xlnm.Print_Area" localSheetId="15">'Pág. 20'!$A$1:$K$31</definedName>
    <definedName name="_xlnm.Print_Area" localSheetId="16">'Pág. 21'!$A$1:$E$53</definedName>
    <definedName name="_xlnm.Print_Area" localSheetId="1">'Pág. 4'!$A$1:$G$66</definedName>
    <definedName name="_xlnm.Print_Area" localSheetId="2">'Pág. 5'!$A$1:$G$69</definedName>
    <definedName name="_xlnm.Print_Area" localSheetId="3">'Pág. 7'!$A$1:$G$69</definedName>
    <definedName name="_xlnm.Print_Area" localSheetId="4">'Pág. 9'!$A$1:$F$37</definedName>
    <definedName name="_xlnm.Print_Area">'[4]Email CCAA'!$B$3:$K$124</definedName>
    <definedName name="OLE_LINK1" localSheetId="1">'Pág. 4'!$E$56</definedName>
    <definedName name="OLE_LINK1" localSheetId="2">'Pág. 5'!$E$57</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'[3]PRECIOS CE'!#REF!</definedName>
    <definedName name="ww" localSheetId="10" hidden="1">'[3]PRECIOS CE'!#REF!</definedName>
    <definedName name="ww" localSheetId="11" hidden="1">'[3]PRECIOS CE'!#REF!</definedName>
    <definedName name="ww" localSheetId="12" hidden="1">'[3]PRECIOS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2" hidden="1">'[3]PRECIOS CE'!#REF!</definedName>
    <definedName name="ww" localSheetId="3" hidden="1">'[3]PRECIOS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2" i="16" l="1"/>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G36" i="6" l="1"/>
  <c r="F36" i="6"/>
  <c r="G35" i="6"/>
  <c r="F35" i="6"/>
  <c r="G33" i="6"/>
  <c r="F33" i="6"/>
  <c r="G31" i="6"/>
  <c r="F31" i="6"/>
  <c r="G30" i="6"/>
  <c r="F30" i="6"/>
  <c r="G29" i="6"/>
  <c r="F29" i="6"/>
  <c r="G27" i="6"/>
  <c r="F27" i="6"/>
  <c r="G26" i="6"/>
  <c r="F26" i="6"/>
  <c r="G25" i="6"/>
  <c r="F25" i="6"/>
  <c r="G23" i="6"/>
  <c r="F23" i="6"/>
  <c r="G22" i="6"/>
  <c r="F22" i="6"/>
  <c r="G21" i="6"/>
  <c r="F21" i="6"/>
  <c r="G20" i="6"/>
  <c r="F20" i="6"/>
  <c r="G19" i="6"/>
  <c r="F19" i="6"/>
  <c r="G17" i="6"/>
  <c r="F17" i="6"/>
  <c r="G16" i="6"/>
  <c r="F16" i="6"/>
  <c r="G15" i="6"/>
  <c r="F15" i="6"/>
  <c r="G14" i="6"/>
  <c r="F14" i="6"/>
  <c r="G12" i="6"/>
  <c r="F12" i="6"/>
  <c r="G11" i="6"/>
  <c r="F11" i="6"/>
  <c r="G10" i="6"/>
  <c r="F10" i="6"/>
  <c r="G9" i="6"/>
  <c r="F9" i="6"/>
  <c r="G44" i="5" l="1"/>
  <c r="F44" i="5"/>
  <c r="G43" i="5"/>
  <c r="F43" i="5"/>
  <c r="G42" i="5"/>
  <c r="F42" i="5"/>
  <c r="G41" i="5"/>
  <c r="F41" i="5"/>
  <c r="G40" i="5"/>
  <c r="F40" i="5"/>
  <c r="G39" i="5"/>
  <c r="F39" i="5"/>
  <c r="G38" i="5"/>
  <c r="F38" i="5"/>
  <c r="G37" i="5"/>
  <c r="F37" i="5"/>
  <c r="G35" i="5"/>
  <c r="F35" i="5"/>
  <c r="G34" i="5"/>
  <c r="F34" i="5"/>
  <c r="G33" i="5"/>
  <c r="F33" i="5"/>
  <c r="G32" i="5"/>
  <c r="F32" i="5"/>
  <c r="G31" i="5"/>
  <c r="F31" i="5"/>
  <c r="G30" i="5"/>
  <c r="F30" i="5"/>
  <c r="G29" i="5"/>
  <c r="F29" i="5"/>
  <c r="G28" i="5"/>
  <c r="F28" i="5"/>
  <c r="G27" i="5"/>
  <c r="F27" i="5"/>
  <c r="G26" i="5"/>
  <c r="F26" i="5"/>
  <c r="G25" i="5"/>
  <c r="F25" i="5"/>
  <c r="G24" i="5"/>
  <c r="F24" i="5"/>
  <c r="G22" i="5"/>
  <c r="F22" i="5"/>
  <c r="G21" i="5"/>
  <c r="F21" i="5"/>
  <c r="G20" i="5"/>
  <c r="F20" i="5"/>
  <c r="G19" i="5"/>
  <c r="F19" i="5"/>
  <c r="G18" i="5"/>
  <c r="F18" i="5"/>
  <c r="G17" i="5"/>
  <c r="F17" i="5"/>
  <c r="G16" i="5"/>
  <c r="F16" i="5"/>
  <c r="G15" i="5"/>
  <c r="F15" i="5"/>
  <c r="G14" i="5"/>
  <c r="F14" i="5"/>
  <c r="G13" i="5"/>
  <c r="F13" i="5"/>
  <c r="G12" i="5"/>
  <c r="F12" i="5"/>
  <c r="G9" i="5"/>
  <c r="F9" i="5"/>
  <c r="G8" i="5"/>
  <c r="F8" i="5"/>
  <c r="G40" i="4" l="1"/>
  <c r="F40" i="4"/>
  <c r="G39" i="4"/>
  <c r="F39" i="4"/>
  <c r="G38" i="4"/>
  <c r="F38" i="4"/>
  <c r="G37" i="4"/>
  <c r="F37" i="4"/>
  <c r="G36" i="4"/>
  <c r="F36" i="4"/>
  <c r="G35" i="4"/>
  <c r="F35" i="4"/>
  <c r="G34" i="4"/>
  <c r="F34" i="4"/>
  <c r="G30" i="4"/>
  <c r="F30" i="4"/>
  <c r="G29" i="4"/>
  <c r="F29" i="4"/>
  <c r="G27" i="4"/>
  <c r="F27" i="4"/>
  <c r="G26" i="4"/>
  <c r="F26" i="4"/>
  <c r="G25" i="4"/>
  <c r="F25" i="4"/>
  <c r="G24" i="4"/>
  <c r="F24" i="4"/>
  <c r="G23" i="4"/>
  <c r="F23" i="4"/>
  <c r="G21" i="4"/>
  <c r="F21" i="4"/>
  <c r="G20" i="4"/>
  <c r="F20" i="4"/>
  <c r="G19" i="4"/>
  <c r="F19" i="4"/>
  <c r="G18" i="4"/>
  <c r="F18" i="4"/>
  <c r="G17" i="4"/>
  <c r="F17" i="4"/>
  <c r="G16" i="4"/>
  <c r="F16" i="4"/>
  <c r="G15" i="4"/>
  <c r="F15" i="4"/>
  <c r="G14" i="4"/>
  <c r="F14" i="4"/>
  <c r="G13" i="4"/>
  <c r="F13" i="4"/>
  <c r="G12" i="4"/>
  <c r="F12" i="4"/>
  <c r="G11" i="4"/>
  <c r="F11" i="4"/>
</calcChain>
</file>

<file path=xl/sharedStrings.xml><?xml version="1.0" encoding="utf-8"?>
<sst xmlns="http://schemas.openxmlformats.org/spreadsheetml/2006/main" count="1792" uniqueCount="589">
  <si>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</si>
  <si>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</si>
  <si>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</si>
  <si>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</si>
  <si>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</si>
  <si>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</si>
  <si>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44</t>
  </si>
  <si>
    <t>Semana 45</t>
  </si>
  <si>
    <t xml:space="preserve">semanal </t>
  </si>
  <si>
    <t>26/10-01/11</t>
  </si>
  <si>
    <t>02-08/11</t>
  </si>
  <si>
    <t>euros</t>
  </si>
  <si>
    <t>%</t>
  </si>
  <si>
    <t>CEREALES</t>
  </si>
  <si>
    <t>(1)</t>
  </si>
  <si>
    <t>Trigo blando panificable (€/t)</t>
  </si>
  <si>
    <t>205,30</t>
  </si>
  <si>
    <t>204,34</t>
  </si>
  <si>
    <t>Trigo duro (€/t)</t>
  </si>
  <si>
    <t>265,41</t>
  </si>
  <si>
    <t>266,35</t>
  </si>
  <si>
    <t>Cebada pienso (€/t)</t>
  </si>
  <si>
    <t>183,06</t>
  </si>
  <si>
    <t>181,31</t>
  </si>
  <si>
    <t>Cebada malta (€/t)</t>
  </si>
  <si>
    <t>185,46</t>
  </si>
  <si>
    <t>184,73</t>
  </si>
  <si>
    <t xml:space="preserve">Maíz grano (€/t)                            </t>
  </si>
  <si>
    <t>200,66</t>
  </si>
  <si>
    <t>202,71</t>
  </si>
  <si>
    <t>(4)</t>
  </si>
  <si>
    <t>Arroz cáscara japónica (Euro/Tonelada)</t>
  </si>
  <si>
    <t>Arroz cáscara índica (Euro/Tonelada)</t>
  </si>
  <si>
    <t>Arroz blanco japónica (Euro/Tonelada)</t>
  </si>
  <si>
    <t>Arroz blanco indica (Euro/Tonelada)</t>
  </si>
  <si>
    <t>Arroz blanco vaporizado (Euro/Tonelada)</t>
  </si>
  <si>
    <t>Arroz partido (Euro/Tonelada)</t>
  </si>
  <si>
    <t xml:space="preserve">ALFALFA, PIPA DE GIRASOL, COLZA Y GUISANTES </t>
  </si>
  <si>
    <t>Alfalfa (€/t)</t>
  </si>
  <si>
    <t>(7)</t>
  </si>
  <si>
    <t>Pipa de girasol 9-2-44 (€/t)</t>
  </si>
  <si>
    <t>Pipa de girasol alto oleico (€/t)</t>
  </si>
  <si>
    <t>Colza grano (€/t)</t>
  </si>
  <si>
    <t>Guisantes secos (€/t)</t>
  </si>
  <si>
    <t xml:space="preserve">VINOS </t>
  </si>
  <si>
    <t>(2)</t>
  </si>
  <si>
    <t xml:space="preserve">Vino blanco sin DOP/IGP (€/hectolitro) </t>
  </si>
  <si>
    <t>29,13</t>
  </si>
  <si>
    <t>28,09</t>
  </si>
  <si>
    <t xml:space="preserve">Vino tinto sin DOP/IGP, 12 p. color (€/hectolitro) </t>
  </si>
  <si>
    <t>39,73</t>
  </si>
  <si>
    <t>39,41</t>
  </si>
  <si>
    <t>Vino con DOP/IGP blanco RUEDA (€/hectolitro) (*)</t>
  </si>
  <si>
    <t>Vino con DOP/IGP tinto RIOJA (€/hectolitro) (*)</t>
  </si>
  <si>
    <t>ACEITES VEGETALES</t>
  </si>
  <si>
    <t>(3)</t>
  </si>
  <si>
    <t xml:space="preserve">Aceite de oliva virgen extra &lt; 0,8º (€/100 kg)  </t>
  </si>
  <si>
    <t>229,40</t>
  </si>
  <si>
    <t xml:space="preserve">Aceite de oliva virgen, de 0,8º a 2º (€/100 kg)  </t>
  </si>
  <si>
    <t>203,45</t>
  </si>
  <si>
    <t>Aceite de oliva lampante &gt; 2º (€/100 kg)</t>
  </si>
  <si>
    <t>195,03</t>
  </si>
  <si>
    <t>(5)</t>
  </si>
  <si>
    <t>Aceite de oliva refinado (€/100 kg) (**)</t>
  </si>
  <si>
    <t>197,96</t>
  </si>
  <si>
    <t>(6)</t>
  </si>
  <si>
    <t xml:space="preserve">Aceite de orujo de oliva crudo (€/100 kg) </t>
  </si>
  <si>
    <t>62,32</t>
  </si>
  <si>
    <t xml:space="preserve">Aceite de orujo de oliva refinado (€/100 kg) </t>
  </si>
  <si>
    <t>95,80</t>
  </si>
  <si>
    <t>Aceite de girasol refinado (€/100 kg) (***)</t>
  </si>
  <si>
    <t>91,64</t>
  </si>
  <si>
    <r>
      <t>Posición comercial:</t>
    </r>
    <r>
      <rPr>
        <sz val="11"/>
        <rFont val="Verdana"/>
        <family val="2"/>
      </rPr>
      <t xml:space="preserve"> </t>
    </r>
  </si>
  <si>
    <t xml:space="preserve">(1) Salida de almacén cargado o entregado al transformador después de intermediario; (2) Salida bodega; </t>
  </si>
  <si>
    <t>(3) Salida almazara; (4) Granel sobre almacen; (5) Salida refinadora; (6) Salida orujera; (7) Almacén comprador mayorista</t>
  </si>
  <si>
    <t>(*)En los vinos con DOP/IGP los precios son mensuales. Precios Noviembre 2019. Últimos disponibles.</t>
  </si>
  <si>
    <t>(**) Aceite de oliva refinado. Valores media aritmética de Cordoba, Jaén, Sevilla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</si>
  <si>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</si>
  <si>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</si>
  <si>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</si>
  <si>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</si>
  <si>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02/11-08/11</t>
  </si>
  <si>
    <t>FRUTAS</t>
  </si>
  <si>
    <t>Clementina  (€/100 kg)</t>
  </si>
  <si>
    <t>Limón  (€/100 kg)</t>
  </si>
  <si>
    <t>Mandarina (€/100 kg)</t>
  </si>
  <si>
    <t>-</t>
  </si>
  <si>
    <t>Naranja grupo Blancas (€/100 kg)</t>
  </si>
  <si>
    <t>Naranja grupo Navel (€/100 kg)</t>
  </si>
  <si>
    <t>Satsuma (€/100 kg)</t>
  </si>
  <si>
    <t>Manzana Golden (€/100 kg)</t>
  </si>
  <si>
    <t>Pera Blanquilla (€/100 kg)</t>
  </si>
  <si>
    <t>Pera Conferencia (€/100 kg)</t>
  </si>
  <si>
    <t>Melocotón (€/100 kg)</t>
  </si>
  <si>
    <t>Aguacate (€/100 kg)</t>
  </si>
  <si>
    <t>Caqui (€/100 kg)</t>
  </si>
  <si>
    <t>Granada (€/100 kg)</t>
  </si>
  <si>
    <t>Plátano (€/100 kg)</t>
  </si>
  <si>
    <t>Uva de mesa (€/100 kg)</t>
  </si>
  <si>
    <t>HORTALIZAS</t>
  </si>
  <si>
    <t>Acelga (€/100kg)</t>
  </si>
  <si>
    <t>Ajo (€/100kg)</t>
  </si>
  <si>
    <t>Alcachofa (€/100kg)</t>
  </si>
  <si>
    <t>Berenjena (€/100 kg)</t>
  </si>
  <si>
    <t>Brócoli (€/100 kg)</t>
  </si>
  <si>
    <t>Calabacín (€/100 kg)</t>
  </si>
  <si>
    <t>Cebolla (€/100 kg)</t>
  </si>
  <si>
    <t>Champiñón (€/100kg)</t>
  </si>
  <si>
    <t>Coliflor (€/100 kg)</t>
  </si>
  <si>
    <t>Col-repollo hoja lisa (€/100 kg)</t>
  </si>
  <si>
    <t>Escarola (€/100 kg)</t>
  </si>
  <si>
    <t>Espinaca (€/100 kg)</t>
  </si>
  <si>
    <t>Haba verde (€/100 kg)</t>
  </si>
  <si>
    <t>Judía verde tipo plana (€/100 kg)</t>
  </si>
  <si>
    <t>Lechuga Romana (€/100 ud)</t>
  </si>
  <si>
    <t>Pepino (€/100 kg)</t>
  </si>
  <si>
    <t>Pimiento verde tipo italiano (€/100 kg)</t>
  </si>
  <si>
    <t>Puerro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</si>
  <si>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</si>
  <si>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</si>
  <si>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</si>
  <si>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</si>
  <si>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</si>
  <si>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</si>
  <si>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</si>
  <si>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</si>
  <si>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</si>
  <si>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</si>
  <si>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</si>
  <si>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</si>
  <si>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</si>
  <si>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</si>
  <si>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</si>
  <si>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</si>
  <si>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</si>
  <si>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</si>
  <si>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</si>
  <si>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</si>
  <si>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</si>
  <si>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</si>
  <si>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</si>
  <si>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</si>
  <si>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</si>
  <si>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</si>
  <si>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Pollo P10 (83% rdto.) (€/100 kg canal)</t>
  </si>
  <si>
    <t>Pollo P90 (65% rdto.) (€/100 kg canal)</t>
  </si>
  <si>
    <t>HUEVOS</t>
  </si>
  <si>
    <t>Huevos, media Clase L y M (€/100 kg)</t>
  </si>
  <si>
    <t>Huevos - Clase L (€/docena)</t>
  </si>
  <si>
    <t xml:space="preserve">Huevos - Clase M (€/docena) </t>
  </si>
  <si>
    <t>CONEJO</t>
  </si>
  <si>
    <t>Conejo1,8-2,2 kilo,vivo (€/100 kg)</t>
  </si>
  <si>
    <t>LECHE Y PRODUCTOS LÁCTEOS</t>
  </si>
  <si>
    <t>Suero de leche en polvo (€/100 kg)</t>
  </si>
  <si>
    <t>Mantequilla sin sal (formato 25 kg) (€/100 kg)</t>
  </si>
  <si>
    <t>Leche cruda de vaca (€/100 litros). Fuente: FEGA</t>
  </si>
  <si>
    <t>Precio septiembre 2020: 32,90 €/100 litros</t>
  </si>
  <si>
    <t>MIEL</t>
  </si>
  <si>
    <t>Miel multifloral a granel (€/100 kg)</t>
  </si>
  <si>
    <t>Precio agosto 2020: 286,37 €/100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</si>
  <si>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</si>
  <si>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</si>
  <si>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</si>
  <si>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</si>
  <si>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</si>
  <si>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</si>
  <si>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</si>
  <si>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Salida de almacén cargado o entregado al transformador después de intermediario. Mercancia nacional y/o importada.</t>
  </si>
  <si>
    <t xml:space="preserve">    PRODUCTO</t>
  </si>
  <si>
    <t>MERCADO
REPRESENTATIVO</t>
  </si>
  <si>
    <t>Semana 44
26/10-01/11
2020</t>
  </si>
  <si>
    <t>Semana 45
02-08/11
2020</t>
  </si>
  <si>
    <t>Variación
 €</t>
  </si>
  <si>
    <t xml:space="preserve"> Trigo Blando Panificable</t>
  </si>
  <si>
    <t xml:space="preserve">   Albacete</t>
  </si>
  <si>
    <t xml:space="preserve">   Ávila</t>
  </si>
  <si>
    <t xml:space="preserve">   Barcelona</t>
  </si>
  <si>
    <t xml:space="preserve">   Burgos</t>
  </si>
  <si>
    <t xml:space="preserve">   Cádiz</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</si>
  <si>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</si>
  <si>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</si>
  <si>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</si>
  <si>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</si>
  <si>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</si>
  <si>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</si>
  <si>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</si>
  <si>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</si>
  <si>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</si>
  <si>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</si>
  <si>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</si>
  <si>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</si>
  <si>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</si>
  <si>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</si>
  <si>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Valladolid</t>
  </si>
  <si>
    <t xml:space="preserve">   Zamora</t>
  </si>
  <si>
    <t xml:space="preserve">   Zaragoza</t>
  </si>
  <si>
    <t xml:space="preserve"> Trigo Duro</t>
  </si>
  <si>
    <t xml:space="preserve">   Córdoba</t>
  </si>
  <si>
    <t>2.1.2.  Precios Medios en Mercados Representativos: Cebada</t>
  </si>
  <si>
    <t xml:space="preserve"> Cebada Pienso</t>
  </si>
  <si>
    <t xml:space="preserve">   Ciudad Real</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</si>
  <si>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</si>
  <si>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</si>
  <si>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</si>
  <si>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</si>
  <si>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</si>
  <si>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</si>
  <si>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</si>
  <si>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</si>
  <si>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</si>
  <si>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</si>
  <si>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</si>
  <si>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</si>
  <si>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</si>
  <si>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</si>
  <si>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</si>
  <si>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</si>
  <si>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</si>
  <si>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</si>
  <si>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</si>
  <si>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</si>
  <si>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</si>
  <si>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</si>
  <si>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</si>
  <si>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</si>
  <si>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</si>
  <si>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</si>
  <si>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</si>
  <si>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</si>
  <si>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PRODUCTO ZONA DOP / IPG</t>
  </si>
  <si>
    <t>Euros / Hectólitro</t>
  </si>
  <si>
    <t>Variación €</t>
  </si>
  <si>
    <t>VINO BLANCO con DOP/IGP</t>
  </si>
  <si>
    <t>RUEDA</t>
  </si>
  <si>
    <t>VINO TINTO con DOP/IGP</t>
  </si>
  <si>
    <t>RIOJA</t>
  </si>
  <si>
    <t>2.3. PRECIOS EN MERCADOS REPRESENTATIVOS DE ACEITES</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</si>
  <si>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</si>
  <si>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</si>
  <si>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</si>
  <si>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</si>
  <si>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 xml:space="preserve">   Almería</t>
  </si>
  <si>
    <t>Menos de 0,8º</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</si>
  <si>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</si>
  <si>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</si>
  <si>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</si>
  <si>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</si>
  <si>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</si>
  <si>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</si>
  <si>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</si>
  <si>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</si>
  <si>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</si>
  <si>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</si>
  <si>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 xml:space="preserve"> </t>
  </si>
  <si>
    <t>ACEITE DE GIRASOL REFINADO</t>
  </si>
  <si>
    <t>PIPA DE GIRASOL</t>
  </si>
  <si>
    <t xml:space="preserve">   Sur</t>
  </si>
  <si>
    <t>(9 - 2 - 44)</t>
  </si>
  <si>
    <t xml:space="preserve">   Centro</t>
  </si>
  <si>
    <t xml:space="preserve">   Norte</t>
  </si>
  <si>
    <t>Alto oleico</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</si>
  <si>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</si>
  <si>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</si>
  <si>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</si>
  <si>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</si>
  <si>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</si>
  <si>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</si>
  <si>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</si>
  <si>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</si>
  <si>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</si>
  <si>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</si>
  <si>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DIA/MES</t>
  </si>
  <si>
    <t>O TIPO</t>
  </si>
  <si>
    <t>PMPS</t>
  </si>
  <si>
    <t>CLEMENTINA</t>
  </si>
  <si>
    <t>Castellón</t>
  </si>
  <si>
    <t>Arrufatina</t>
  </si>
  <si>
    <t>I</t>
  </si>
  <si>
    <t>1X-3</t>
  </si>
  <si>
    <t>--</t>
  </si>
  <si>
    <t>Valencia</t>
  </si>
  <si>
    <t>Clemenpons</t>
  </si>
  <si>
    <t>Clemenrubí/PRI23</t>
  </si>
  <si>
    <t>Clemenules</t>
  </si>
  <si>
    <t>Marisol</t>
  </si>
  <si>
    <t>Oronules</t>
  </si>
  <si>
    <t>Tarragona</t>
  </si>
  <si>
    <t>Todas las variedades</t>
  </si>
  <si>
    <t>LIMÓN</t>
  </si>
  <si>
    <t>Alicante</t>
  </si>
  <si>
    <t>Fino</t>
  </si>
  <si>
    <t>3-4</t>
  </si>
  <si>
    <t>Málaga</t>
  </si>
  <si>
    <t>Murcia</t>
  </si>
  <si>
    <t>NARANJA</t>
  </si>
  <si>
    <t>Navelina</t>
  </si>
  <si>
    <t>3-6</t>
  </si>
  <si>
    <t>Sevilla</t>
  </si>
  <si>
    <t>SATSUMA</t>
  </si>
  <si>
    <t>Clausellina/Okitsu</t>
  </si>
  <si>
    <t>Iwasaki</t>
  </si>
  <si>
    <t>FRUTAS DE PEPITA</t>
  </si>
  <si>
    <t>MANZANA</t>
  </si>
  <si>
    <t>Gerona</t>
  </si>
  <si>
    <t>Fuji</t>
  </si>
  <si>
    <t xml:space="preserve">70-80 </t>
  </si>
  <si>
    <t>Zaragoza</t>
  </si>
  <si>
    <t>Golden Delicious</t>
  </si>
  <si>
    <t>Lérida</t>
  </si>
  <si>
    <t>Granny Smith</t>
  </si>
  <si>
    <t>Red Chief</t>
  </si>
  <si>
    <t>Red Delicious</t>
  </si>
  <si>
    <t>Reineta</t>
  </si>
  <si>
    <t>Royal Gala</t>
  </si>
  <si>
    <t>PERA</t>
  </si>
  <si>
    <t>Abbé Fétel</t>
  </si>
  <si>
    <t xml:space="preserve">70-75 </t>
  </si>
  <si>
    <t>Blanquilla</t>
  </si>
  <si>
    <t xml:space="preserve">55-60 </t>
  </si>
  <si>
    <t>La Rioja</t>
  </si>
  <si>
    <t>Conferencia</t>
  </si>
  <si>
    <t>60-65+</t>
  </si>
  <si>
    <t>Ercolini</t>
  </si>
  <si>
    <t>50-60</t>
  </si>
  <si>
    <t>Navarra</t>
  </si>
  <si>
    <t>Limonera</t>
  </si>
  <si>
    <t xml:space="preserve">60-65 </t>
  </si>
  <si>
    <t>Williams</t>
  </si>
  <si>
    <t>65-75+</t>
  </si>
  <si>
    <t>FRUTAS DE HUESO</t>
  </si>
  <si>
    <t>MELOCOTÓN</t>
  </si>
  <si>
    <t>Teruel</t>
  </si>
  <si>
    <t>Pulpa amarilla</t>
  </si>
  <si>
    <t>A/B</t>
  </si>
  <si>
    <t>OTRAS FRUTAS</t>
  </si>
  <si>
    <t>UVA DE MESA</t>
  </si>
  <si>
    <t>Aledo</t>
  </si>
  <si>
    <t>Apirenas rojas</t>
  </si>
  <si>
    <t>Autumn Royal</t>
  </si>
  <si>
    <t>D. María</t>
  </si>
  <si>
    <t>Dominga</t>
  </si>
  <si>
    <t>Red Globe</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</si>
  <si>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</si>
  <si>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</si>
  <si>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</si>
  <si>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</si>
  <si>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45 - 2020: 02/11 - 08/11</t>
  </si>
  <si>
    <t>ESPAÑA</t>
  </si>
  <si>
    <t>3/4</t>
  </si>
  <si>
    <t>mm</t>
  </si>
  <si>
    <t>70/80</t>
  </si>
  <si>
    <t>Golden delicious</t>
  </si>
  <si>
    <t>Red Delicious y demás Var. Rojas</t>
  </si>
  <si>
    <t xml:space="preserve">70/75 </t>
  </si>
  <si>
    <t>55/60</t>
  </si>
  <si>
    <t>60/65+</t>
  </si>
  <si>
    <t>PULPA AMARILLA</t>
  </si>
  <si>
    <t>Todas las variedades con pepitas</t>
  </si>
  <si>
    <t>Todas las variedades sin pepitas</t>
  </si>
  <si>
    <t>3.2. PRECIOS DE PRODUCCIÓN EN EL MERCADO INTERIOR: PRODUCTOS HORTÍCOLAS</t>
  </si>
  <si>
    <t xml:space="preserve">3.2.1. Precios de Producción de Hortícolas en el Mercado Interior: </t>
  </si>
  <si>
    <t>AJO</t>
  </si>
  <si>
    <t>Cuenca</t>
  </si>
  <si>
    <t>Blanco</t>
  </si>
  <si>
    <t>50-60 mm</t>
  </si>
  <si>
    <t>Toledo</t>
  </si>
  <si>
    <t>Albacete</t>
  </si>
  <si>
    <t>Morado</t>
  </si>
  <si>
    <t>50-80 mm</t>
  </si>
  <si>
    <t>Córdoba</t>
  </si>
  <si>
    <t>Primavera</t>
  </si>
  <si>
    <t>ALCACHOFA</t>
  </si>
  <si>
    <t>Granada</t>
  </si>
  <si>
    <t>APIO</t>
  </si>
  <si>
    <t>Verde</t>
  </si>
  <si>
    <t>BERENJENA</t>
  </si>
  <si>
    <t>Almería</t>
  </si>
  <si>
    <t>Todos los tipos y variedades</t>
  </si>
  <si>
    <t>BRÓCOLI</t>
  </si>
  <si>
    <t>CALABACÍN</t>
  </si>
  <si>
    <t>14-21 g</t>
  </si>
  <si>
    <t>CALABAZA</t>
  </si>
  <si>
    <t>Cacahuete</t>
  </si>
  <si>
    <t>CEBOLLA</t>
  </si>
  <si>
    <t>Ávila</t>
  </si>
  <si>
    <t>CHAMPIÑÓN</t>
  </si>
  <si>
    <t>Cerrado</t>
  </si>
  <si>
    <t>30-65 mm</t>
  </si>
  <si>
    <t>COLIFLOR</t>
  </si>
  <si>
    <t>COL-REPOLLO</t>
  </si>
  <si>
    <t>Hoja lisa</t>
  </si>
  <si>
    <t>ESCAROLA</t>
  </si>
  <si>
    <t>Lisa</t>
  </si>
  <si>
    <t>ESPINACA</t>
  </si>
  <si>
    <t>JUDÍA VERDE</t>
  </si>
  <si>
    <t>Plana</t>
  </si>
  <si>
    <t>Tubular</t>
  </si>
  <si>
    <t>LECHUGA</t>
  </si>
  <si>
    <t>Baby</t>
  </si>
  <si>
    <t>Iceberg</t>
  </si>
  <si>
    <t>400g y+</t>
  </si>
  <si>
    <t>Romana</t>
  </si>
  <si>
    <t>600g y+</t>
  </si>
  <si>
    <t>PEPINO</t>
  </si>
  <si>
    <t>De Almería</t>
  </si>
  <si>
    <t>350-500 g</t>
  </si>
  <si>
    <t>Español</t>
  </si>
  <si>
    <t>PIMIENTO</t>
  </si>
  <si>
    <t>Cuadrado Color</t>
  </si>
  <si>
    <t>70 mm y +</t>
  </si>
  <si>
    <t>Cuadrado Verde</t>
  </si>
  <si>
    <t>Italiano Verde</t>
  </si>
  <si>
    <t>40 mm y +</t>
  </si>
  <si>
    <t>PUERRO</t>
  </si>
  <si>
    <t>Segovia</t>
  </si>
  <si>
    <t>Valladolid</t>
  </si>
  <si>
    <t>SETAS CULTIVADAS</t>
  </si>
  <si>
    <t>Pleurotus ostreatus</t>
  </si>
  <si>
    <t>TOMATE</t>
  </si>
  <si>
    <t>Cereza</t>
  </si>
  <si>
    <t>Racimo</t>
  </si>
  <si>
    <t>Redondo</t>
  </si>
  <si>
    <t>57-100mm</t>
  </si>
  <si>
    <t>ZANAHORIA</t>
  </si>
  <si>
    <t>3.2.2. Precios de Producción de Hortícolas en el Mercado Interior: Precios Medios Ponderados Semanales Nacionales</t>
  </si>
  <si>
    <t>45-55 mm</t>
  </si>
  <si>
    <t>40+/70+</t>
  </si>
  <si>
    <t>14-21</t>
  </si>
  <si>
    <t>Medio (30-65 mm)</t>
  </si>
  <si>
    <t>400 g o superior</t>
  </si>
  <si>
    <t>Variedades lisas</t>
  </si>
  <si>
    <t>PIMIENTO DULCE</t>
  </si>
  <si>
    <t>40 mm o superior</t>
  </si>
  <si>
    <t>Cerza</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</si>
  <si>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</si>
  <si>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</si>
  <si>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</si>
  <si>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</si>
  <si>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</si>
  <si>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</si>
  <si>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</si>
  <si>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</si>
  <si>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CATEGORÍA</t>
  </si>
  <si>
    <t xml:space="preserve">DE ESTADO DE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</si>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</sst>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8"/>
      <name val="Verdana"/>
      <family val="2"/>
    </font>
    <font>
      <sz val="10"/>
      <color indexed="8"/>
      <name val="SansSerif"/>
    </font>
    <font>
      <b/>
      <sz val="10"/>
      <name val="Verdana"/>
      <family val="2"/>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b/>
      <i/>
      <sz val="9"/>
      <name val="Verdana"/>
      <family val="2"/>
    </font>
    <font>
      <sz val="12"/>
      <name val="Verdana"/>
      <family val="2"/>
    </font>
    <font>
      <b/>
      <i/>
      <sz val="12"/>
      <name val="Verdana"/>
      <family val="2"/>
    </font>
    <font>
      <sz val="14"/>
      <name val="Verdana"/>
      <family val="2"/>
    </font>
    <font>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style="medium">
        <color indexed="8"/>
      </right>
      <top/>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1" fillId="0" borderId="0"/>
    <xf numFmtId="0" fontId="27" fillId="0" borderId="0"/>
    <xf numFmtId="165" fontId="30" fillId="0" borderId="0"/>
    <xf numFmtId="9" fontId="3" fillId="0" borderId="0" applyFon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alignment vertical="top"/>
      <protection locked="0"/>
    </xf>
  </cellStyleXfs>
  <cellXfs count="723">
    <xf numFmtId="0" fontId="0" fillId="0" borderId="0" xfId="0"/>
    <xf numFmtId="0" fontId="4" fillId="0" borderId="0" xfId="2" applyFont="1"/>
    <xf numFmtId="0" fontId="6" fillId="0" borderId="0" xfId="2" quotePrefix="1" applyFont="1" applyAlignment="1">
      <alignment horizontal="right"/>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8" fillId="0" borderId="4" xfId="2" applyFont="1" applyFill="1" applyBorder="1" applyAlignment="1">
      <alignment horizontal="center" vertical="center"/>
    </xf>
    <xf numFmtId="0" fontId="8" fillId="0" borderId="5" xfId="2" applyFont="1" applyFill="1" applyBorder="1" applyAlignment="1">
      <alignment horizontal="center" vertical="center"/>
    </xf>
    <xf numFmtId="0" fontId="4" fillId="0" borderId="6" xfId="2" applyFont="1" applyFill="1" applyBorder="1"/>
    <xf numFmtId="0" fontId="8" fillId="0" borderId="7" xfId="2" applyFont="1" applyFill="1" applyBorder="1" applyAlignment="1">
      <alignment horizontal="center" vertical="center"/>
    </xf>
    <xf numFmtId="0" fontId="8" fillId="0" borderId="8" xfId="2" applyFont="1" applyFill="1" applyBorder="1" applyAlignment="1">
      <alignment horizontal="center" vertical="center"/>
    </xf>
    <xf numFmtId="0" fontId="8" fillId="0" borderId="9" xfId="2" applyFont="1" applyFill="1" applyBorder="1" applyAlignment="1">
      <alignment horizontal="center" vertical="center"/>
    </xf>
    <xf numFmtId="0" fontId="8" fillId="0" borderId="10" xfId="2"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8" fillId="0" borderId="13" xfId="2" applyFont="1" applyFill="1" applyBorder="1" applyAlignment="1">
      <alignment horizontal="center" vertical="center"/>
    </xf>
    <xf numFmtId="0" fontId="8" fillId="0" borderId="14" xfId="2" applyFont="1" applyFill="1" applyBorder="1" applyAlignment="1">
      <alignment horizontal="center" vertical="center"/>
    </xf>
    <xf numFmtId="0" fontId="8" fillId="0" borderId="15" xfId="2" applyFont="1" applyFill="1" applyBorder="1" applyAlignment="1">
      <alignment horizontal="center" vertical="center"/>
    </xf>
    <xf numFmtId="14" fontId="6" fillId="0" borderId="16" xfId="2" quotePrefix="1" applyNumberFormat="1" applyFont="1" applyFill="1" applyBorder="1" applyAlignment="1">
      <alignment horizontal="center"/>
    </xf>
    <xf numFmtId="0" fontId="8" fillId="0" borderId="17" xfId="2" applyFont="1" applyFill="1" applyBorder="1" applyAlignment="1">
      <alignment horizontal="centerContinuous" vertical="center" wrapText="1"/>
    </xf>
    <xf numFmtId="0" fontId="8" fillId="0" borderId="18" xfId="2" applyFont="1" applyFill="1" applyBorder="1" applyAlignment="1">
      <alignment horizontal="centerContinuous" vertical="center" wrapText="1"/>
    </xf>
    <xf numFmtId="0" fontId="8" fillId="2" borderId="9" xfId="2" applyFont="1" applyFill="1" applyBorder="1" applyAlignment="1">
      <alignment horizontal="center" vertical="center"/>
    </xf>
    <xf numFmtId="0" fontId="8" fillId="2" borderId="0" xfId="2" applyFont="1" applyFill="1" applyBorder="1" applyAlignment="1">
      <alignment horizontal="center" vertical="center"/>
    </xf>
    <xf numFmtId="14" fontId="6" fillId="3" borderId="0"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13" xfId="2" applyFont="1" applyFill="1" applyBorder="1" applyAlignment="1">
      <alignment horizontal="centerContinuous" vertical="center" wrapText="1"/>
    </xf>
    <xf numFmtId="49" fontId="4" fillId="4" borderId="19" xfId="2" applyNumberFormat="1" applyFont="1" applyFill="1" applyBorder="1" applyAlignment="1">
      <alignment horizontal="center" vertical="center"/>
    </xf>
    <xf numFmtId="0" fontId="9" fillId="4" borderId="20" xfId="2" applyFont="1" applyFill="1" applyBorder="1" applyAlignment="1">
      <alignment horizontal="left" vertical="center"/>
    </xf>
    <xf numFmtId="2" fontId="4" fillId="4" borderId="20" xfId="2" applyNumberFormat="1" applyFont="1" applyFill="1" applyBorder="1" applyAlignment="1">
      <alignment horizontal="center" vertical="center"/>
    </xf>
    <xf numFmtId="164" fontId="4" fillId="4" borderId="21" xfId="2" applyNumberFormat="1" applyFont="1" applyFill="1" applyBorder="1" applyAlignment="1">
      <alignment horizontal="center" vertical="center"/>
    </xf>
    <xf numFmtId="2" fontId="4" fillId="4" borderId="22" xfId="2" applyNumberFormat="1" applyFont="1" applyFill="1" applyBorder="1" applyAlignment="1">
      <alignment horizontal="center" vertical="center"/>
    </xf>
    <xf numFmtId="49" fontId="4"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2" fontId="4" fillId="4" borderId="24" xfId="2" applyNumberFormat="1" applyFont="1" applyFill="1" applyBorder="1" applyAlignment="1">
      <alignment horizontal="center" vertical="center"/>
    </xf>
    <xf numFmtId="2" fontId="4" fillId="4" borderId="25" xfId="2" applyNumberFormat="1" applyFont="1" applyFill="1" applyBorder="1" applyAlignment="1">
      <alignment horizontal="center" vertical="center"/>
    </xf>
    <xf numFmtId="49" fontId="4" fillId="4" borderId="23" xfId="2" quotePrefix="1" applyNumberFormat="1" applyFont="1" applyFill="1" applyBorder="1" applyAlignment="1">
      <alignment horizontal="center" vertical="center"/>
    </xf>
    <xf numFmtId="0" fontId="8" fillId="2" borderId="1" xfId="2" applyFont="1" applyFill="1" applyBorder="1" applyAlignment="1">
      <alignment horizontal="center" vertical="center"/>
    </xf>
    <xf numFmtId="0" fontId="8" fillId="2" borderId="2" xfId="2" applyFont="1" applyFill="1" applyBorder="1" applyAlignment="1">
      <alignment horizontal="left" vertical="center"/>
    </xf>
    <xf numFmtId="2" fontId="4" fillId="3" borderId="2" xfId="2" quotePrefix="1" applyNumberFormat="1" applyFont="1" applyFill="1" applyBorder="1" applyAlignment="1">
      <alignment horizontal="center"/>
    </xf>
    <xf numFmtId="0" fontId="9" fillId="2" borderId="3" xfId="2" applyFont="1" applyFill="1" applyBorder="1" applyAlignment="1">
      <alignment horizontal="center" vertical="center" wrapText="1"/>
    </xf>
    <xf numFmtId="0" fontId="9" fillId="4" borderId="26" xfId="2" applyFont="1" applyFill="1" applyBorder="1" applyAlignment="1">
      <alignment horizontal="left" vertical="center"/>
    </xf>
    <xf numFmtId="2" fontId="4" fillId="4" borderId="12" xfId="2" applyNumberFormat="1" applyFont="1" applyFill="1" applyBorder="1" applyAlignment="1">
      <alignment horizontal="center" vertical="center"/>
    </xf>
    <xf numFmtId="2" fontId="9" fillId="4" borderId="25" xfId="2" applyNumberFormat="1" applyFont="1" applyFill="1" applyBorder="1" applyAlignment="1">
      <alignment horizontal="center" vertical="center"/>
    </xf>
    <xf numFmtId="0" fontId="9" fillId="4" borderId="27" xfId="2" applyFont="1" applyFill="1" applyBorder="1" applyAlignment="1">
      <alignment horizontal="left" vertical="center"/>
    </xf>
    <xf numFmtId="0" fontId="9" fillId="4" borderId="28" xfId="2" applyFont="1" applyFill="1" applyBorder="1" applyAlignment="1">
      <alignment horizontal="left"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2" fontId="4" fillId="3" borderId="2" xfId="2" applyNumberFormat="1" applyFont="1" applyFill="1" applyBorder="1" applyAlignment="1">
      <alignment horizontal="center" vertical="center"/>
    </xf>
    <xf numFmtId="164" fontId="4" fillId="3" borderId="2" xfId="2" applyNumberFormat="1" applyFont="1" applyFill="1" applyBorder="1" applyAlignment="1">
      <alignment horizontal="center" vertical="center"/>
    </xf>
    <xf numFmtId="2" fontId="9" fillId="3" borderId="3" xfId="2" applyNumberFormat="1" applyFont="1" applyFill="1" applyBorder="1" applyAlignment="1">
      <alignment horizontal="center" vertical="center"/>
    </xf>
    <xf numFmtId="0" fontId="4" fillId="4" borderId="20" xfId="2" quotePrefix="1" applyFont="1" applyFill="1" applyBorder="1" applyAlignment="1">
      <alignment horizontal="left" vertical="center"/>
    </xf>
    <xf numFmtId="2" fontId="4" fillId="4" borderId="21" xfId="2" applyNumberFormat="1" applyFont="1" applyFill="1" applyBorder="1" applyAlignment="1">
      <alignment horizontal="center" vertical="center"/>
    </xf>
    <xf numFmtId="164" fontId="4" fillId="4" borderId="6" xfId="2" applyNumberFormat="1" applyFont="1" applyFill="1" applyBorder="1" applyAlignment="1">
      <alignment horizontal="center" vertical="center"/>
    </xf>
    <xf numFmtId="2" fontId="9" fillId="4" borderId="22" xfId="2" applyNumberFormat="1" applyFont="1" applyFill="1" applyBorder="1" applyAlignment="1">
      <alignment horizontal="center" vertical="center"/>
    </xf>
    <xf numFmtId="0" fontId="4" fillId="4" borderId="24" xfId="2" quotePrefix="1" applyFont="1" applyFill="1" applyBorder="1" applyAlignment="1">
      <alignment horizontal="left" vertical="center"/>
    </xf>
    <xf numFmtId="164" fontId="4"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2" fontId="4" fillId="0" borderId="31" xfId="2" applyNumberFormat="1" applyFont="1" applyBorder="1" applyAlignment="1">
      <alignment horizontal="center"/>
    </xf>
    <xf numFmtId="2" fontId="4" fillId="4" borderId="32" xfId="2" applyNumberFormat="1" applyFont="1" applyFill="1" applyBorder="1" applyAlignment="1">
      <alignment horizontal="center" vertical="center"/>
    </xf>
    <xf numFmtId="49" fontId="4" fillId="4" borderId="14" xfId="2" applyNumberFormat="1" applyFont="1" applyFill="1" applyBorder="1" applyAlignment="1">
      <alignment horizontal="center" vertical="center"/>
    </xf>
    <xf numFmtId="0" fontId="4" fillId="4" borderId="16" xfId="2" applyFont="1" applyFill="1" applyBorder="1" applyAlignment="1">
      <alignment horizontal="left" vertical="center"/>
    </xf>
    <xf numFmtId="2" fontId="9" fillId="0" borderId="16" xfId="2" applyNumberFormat="1" applyFont="1" applyFill="1" applyBorder="1" applyAlignment="1">
      <alignment horizontal="center"/>
    </xf>
    <xf numFmtId="49" fontId="4" fillId="3" borderId="14" xfId="2" applyNumberFormat="1" applyFont="1" applyFill="1" applyBorder="1" applyAlignment="1">
      <alignment horizontal="center" vertical="center"/>
    </xf>
    <xf numFmtId="0" fontId="6" fillId="3" borderId="33" xfId="2" applyFont="1" applyFill="1" applyBorder="1" applyAlignment="1">
      <alignment horizontal="center" vertical="center"/>
    </xf>
    <xf numFmtId="2" fontId="4" fillId="3" borderId="33" xfId="2" applyNumberFormat="1" applyFont="1" applyFill="1" applyBorder="1" applyAlignment="1">
      <alignment horizontal="center" vertical="center"/>
    </xf>
    <xf numFmtId="2" fontId="9" fillId="3" borderId="8" xfId="2" applyNumberFormat="1" applyFont="1" applyFill="1" applyBorder="1" applyAlignment="1">
      <alignment horizontal="center" vertical="center"/>
    </xf>
    <xf numFmtId="49" fontId="4" fillId="4" borderId="19" xfId="2" quotePrefix="1" applyNumberFormat="1" applyFont="1" applyFill="1" applyBorder="1" applyAlignment="1">
      <alignment horizontal="center" vertical="center"/>
    </xf>
    <xf numFmtId="0" fontId="4" fillId="0" borderId="0" xfId="2" applyFont="1" applyFill="1"/>
    <xf numFmtId="49" fontId="4" fillId="4" borderId="34" xfId="2" quotePrefix="1" applyNumberFormat="1" applyFont="1" applyFill="1" applyBorder="1" applyAlignment="1">
      <alignment horizontal="center" vertical="center"/>
    </xf>
    <xf numFmtId="0" fontId="4" fillId="4" borderId="35" xfId="2" applyFont="1" applyFill="1" applyBorder="1" applyAlignment="1">
      <alignment horizontal="left" vertical="center"/>
    </xf>
    <xf numFmtId="2" fontId="4" fillId="4" borderId="35" xfId="2" applyNumberFormat="1" applyFont="1" applyFill="1" applyBorder="1" applyAlignment="1">
      <alignment horizontal="center" vertical="center"/>
    </xf>
    <xf numFmtId="164" fontId="4" fillId="4" borderId="35" xfId="2" applyNumberFormat="1" applyFont="1" applyFill="1" applyBorder="1" applyAlignment="1">
      <alignment horizontal="center" vertical="center"/>
    </xf>
    <xf numFmtId="2" fontId="4" fillId="4" borderId="36"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4" fillId="0" borderId="0" xfId="2" applyFont="1" applyAlignment="1"/>
    <xf numFmtId="0" fontId="4" fillId="0" borderId="0" xfId="2" applyFont="1" applyAlignment="1">
      <alignment horizontal="left" vertical="center"/>
    </xf>
    <xf numFmtId="0" fontId="4" fillId="0" borderId="0" xfId="2" applyFont="1" applyBorder="1" applyAlignment="1">
      <alignment vertical="center"/>
    </xf>
    <xf numFmtId="0" fontId="10" fillId="0" borderId="0" xfId="2" applyFont="1" applyAlignment="1">
      <alignment vertical="center"/>
    </xf>
    <xf numFmtId="0" fontId="4" fillId="0" borderId="0" xfId="2" applyFont="1" applyAlignment="1">
      <alignment horizontal="right"/>
    </xf>
    <xf numFmtId="4" fontId="4" fillId="0" borderId="0" xfId="2" applyNumberFormat="1" applyFont="1"/>
    <xf numFmtId="10" fontId="4" fillId="0" borderId="0" xfId="2" applyNumberFormat="1" applyFont="1"/>
    <xf numFmtId="0" fontId="8" fillId="0" borderId="0" xfId="2" applyFont="1" applyFill="1" applyBorder="1" applyAlignment="1">
      <alignment horizontal="center" vertical="center"/>
    </xf>
    <xf numFmtId="0" fontId="4" fillId="0" borderId="0" xfId="2" applyFont="1" applyFill="1" applyBorder="1"/>
    <xf numFmtId="14" fontId="6" fillId="0" borderId="0" xfId="2" quotePrefix="1" applyNumberFormat="1" applyFont="1" applyFill="1" applyBorder="1" applyAlignment="1">
      <alignment horizontal="center"/>
    </xf>
    <xf numFmtId="0" fontId="8" fillId="0" borderId="0" xfId="2" applyFont="1" applyFill="1" applyBorder="1" applyAlignment="1">
      <alignment horizontal="centerContinuous" vertical="center" wrapText="1"/>
    </xf>
    <xf numFmtId="49" fontId="4"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8"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4" fillId="0" borderId="0" xfId="2" quotePrefix="1" applyNumberFormat="1" applyFont="1" applyFill="1" applyBorder="1" applyAlignment="1">
      <alignment horizontal="center" vertical="center"/>
    </xf>
    <xf numFmtId="0" fontId="4" fillId="0" borderId="0" xfId="2" applyFont="1" applyBorder="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0" fontId="12" fillId="0" borderId="0" xfId="2" applyFont="1" applyAlignment="1">
      <alignment horizontal="right"/>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4"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13" fillId="0" borderId="0" xfId="2" applyNumberFormat="1" applyFont="1" applyFill="1" applyBorder="1" applyAlignment="1">
      <alignment horizontal="right" vertical="center"/>
    </xf>
    <xf numFmtId="0" fontId="4" fillId="0" borderId="0" xfId="2" applyFont="1" applyFill="1" applyBorder="1" applyAlignment="1">
      <alignment vertical="center"/>
    </xf>
    <xf numFmtId="0" fontId="4" fillId="0" borderId="0" xfId="2" applyFont="1" applyFill="1" applyBorder="1" applyAlignment="1">
      <alignment horizontal="left" vertical="center"/>
    </xf>
    <xf numFmtId="0" fontId="12" fillId="0" borderId="0" xfId="2" applyFont="1"/>
    <xf numFmtId="0" fontId="14" fillId="0" borderId="0" xfId="2" applyFont="1"/>
    <xf numFmtId="0" fontId="7" fillId="0" borderId="0" xfId="2" applyFont="1" applyBorder="1" applyAlignment="1">
      <alignment vertical="center" wrapText="1"/>
    </xf>
    <xf numFmtId="0" fontId="6" fillId="3" borderId="2" xfId="2" applyFont="1" applyFill="1" applyBorder="1" applyAlignment="1">
      <alignment horizontal="center" vertical="center"/>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4" borderId="37" xfId="2" applyNumberFormat="1" applyFont="1" applyFill="1" applyBorder="1" applyAlignment="1">
      <alignment horizontal="center" vertical="center"/>
    </xf>
    <xf numFmtId="0" fontId="4" fillId="4" borderId="11" xfId="2" applyFont="1" applyFill="1" applyBorder="1" applyAlignment="1">
      <alignment vertical="center" wrapText="1"/>
    </xf>
    <xf numFmtId="2" fontId="4" fillId="4" borderId="11"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xf>
    <xf numFmtId="2" fontId="4" fillId="4" borderId="38" xfId="2" applyNumberFormat="1" applyFont="1" applyFill="1" applyBorder="1" applyAlignment="1">
      <alignment horizontal="center" vertical="center"/>
    </xf>
    <xf numFmtId="0" fontId="14" fillId="0" borderId="0" xfId="2" applyFont="1" applyBorder="1"/>
    <xf numFmtId="10" fontId="14" fillId="0" borderId="0" xfId="1" applyNumberFormat="1" applyFont="1" applyBorder="1"/>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39" xfId="2" quotePrefix="1" applyFont="1" applyFill="1" applyBorder="1" applyAlignment="1">
      <alignment horizontal="center" vertical="center"/>
    </xf>
    <xf numFmtId="0" fontId="9" fillId="4" borderId="7" xfId="2" applyFont="1" applyFill="1" applyBorder="1" applyAlignment="1">
      <alignment vertical="center"/>
    </xf>
    <xf numFmtId="2" fontId="4" fillId="4" borderId="6" xfId="2" applyNumberFormat="1" applyFont="1" applyFill="1" applyBorder="1" applyAlignment="1">
      <alignment horizontal="center" vertical="center"/>
    </xf>
    <xf numFmtId="0" fontId="4" fillId="4" borderId="37" xfId="2" quotePrefix="1" applyFont="1" applyFill="1" applyBorder="1" applyAlignment="1">
      <alignment horizontal="center" vertical="center"/>
    </xf>
    <xf numFmtId="0" fontId="9" fillId="4" borderId="12" xfId="2" applyFont="1" applyFill="1" applyBorder="1" applyAlignment="1">
      <alignment vertical="center"/>
    </xf>
    <xf numFmtId="0" fontId="4" fillId="4" borderId="40" xfId="2" quotePrefix="1" applyFont="1" applyFill="1" applyBorder="1" applyAlignment="1">
      <alignment horizontal="center" vertical="center"/>
    </xf>
    <xf numFmtId="0" fontId="9" fillId="4" borderId="17" xfId="2" applyFont="1" applyFill="1" applyBorder="1" applyAlignment="1">
      <alignment vertical="center"/>
    </xf>
    <xf numFmtId="2" fontId="4" fillId="0" borderId="16" xfId="2" applyNumberFormat="1" applyFont="1" applyFill="1" applyBorder="1" applyAlignment="1">
      <alignment horizontal="center" vertical="center"/>
    </xf>
    <xf numFmtId="164" fontId="4" fillId="4" borderId="15"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14" fillId="0" borderId="0" xfId="2" applyFont="1" applyAlignment="1">
      <alignment vertical="center"/>
    </xf>
    <xf numFmtId="0" fontId="15" fillId="0" borderId="0" xfId="2" applyFont="1"/>
    <xf numFmtId="0" fontId="16" fillId="0" borderId="0" xfId="2" applyFont="1" applyAlignment="1">
      <alignment horizontal="left" vertical="center"/>
    </xf>
    <xf numFmtId="0" fontId="17" fillId="0" borderId="0" xfId="2" applyFont="1" applyAlignment="1">
      <alignment vertical="center"/>
    </xf>
    <xf numFmtId="4" fontId="14" fillId="0" borderId="0" xfId="2" applyNumberFormat="1" applyFont="1"/>
    <xf numFmtId="0" fontId="18" fillId="0" borderId="0" xfId="2" applyFont="1" applyFill="1" applyBorder="1" applyAlignment="1">
      <alignment horizontal="center" vertical="center"/>
    </xf>
    <xf numFmtId="0" fontId="19" fillId="0" borderId="0" xfId="2" applyFont="1" applyFill="1" applyBorder="1" applyAlignment="1">
      <alignment horizontal="center" vertical="center"/>
    </xf>
    <xf numFmtId="0" fontId="20" fillId="0" borderId="0" xfId="2" applyFont="1" applyFill="1" applyBorder="1"/>
    <xf numFmtId="14" fontId="21" fillId="0" borderId="0" xfId="2" quotePrefix="1" applyNumberFormat="1" applyFont="1" applyFill="1" applyBorder="1" applyAlignment="1">
      <alignment horizontal="center"/>
    </xf>
    <xf numFmtId="0" fontId="18" fillId="0" borderId="0" xfId="2" applyFont="1" applyFill="1" applyBorder="1" applyAlignment="1">
      <alignment horizontal="centerContinuous" vertical="center" wrapText="1"/>
    </xf>
    <xf numFmtId="49" fontId="20" fillId="0" borderId="0" xfId="2" applyNumberFormat="1" applyFont="1" applyFill="1" applyBorder="1" applyAlignment="1">
      <alignment horizontal="center" vertical="center"/>
    </xf>
    <xf numFmtId="0" fontId="18" fillId="0" borderId="0" xfId="2" applyFont="1" applyFill="1" applyBorder="1" applyAlignment="1">
      <alignment horizontal="left" vertical="center"/>
    </xf>
    <xf numFmtId="2" fontId="21" fillId="0" borderId="0" xfId="2" applyNumberFormat="1" applyFont="1" applyFill="1" applyBorder="1" applyAlignment="1">
      <alignment horizontal="right" vertical="center"/>
    </xf>
    <xf numFmtId="164" fontId="21" fillId="0" borderId="0" xfId="2" applyNumberFormat="1" applyFont="1" applyFill="1" applyBorder="1" applyAlignment="1">
      <alignment horizontal="right" vertical="center"/>
    </xf>
    <xf numFmtId="2" fontId="18" fillId="0" borderId="0" xfId="2" applyNumberFormat="1" applyFont="1" applyFill="1" applyBorder="1" applyAlignment="1">
      <alignment horizontal="right" vertical="center"/>
    </xf>
    <xf numFmtId="0" fontId="21" fillId="0" borderId="0" xfId="2" quotePrefix="1" applyFont="1" applyFill="1" applyBorder="1" applyAlignment="1">
      <alignment horizontal="left" vertical="center"/>
    </xf>
    <xf numFmtId="2" fontId="14" fillId="0" borderId="0" xfId="2" applyNumberFormat="1" applyFont="1" applyBorder="1"/>
    <xf numFmtId="2" fontId="14" fillId="0" borderId="0" xfId="2" applyNumberFormat="1" applyFont="1"/>
    <xf numFmtId="49" fontId="20" fillId="0" borderId="0" xfId="2" quotePrefix="1" applyNumberFormat="1" applyFont="1" applyFill="1" applyBorder="1" applyAlignment="1">
      <alignment horizontal="center" vertical="center"/>
    </xf>
    <xf numFmtId="0" fontId="21" fillId="0" borderId="0" xfId="2" applyFont="1" applyFill="1" applyBorder="1" applyAlignment="1">
      <alignment horizontal="left" vertical="center"/>
    </xf>
    <xf numFmtId="0" fontId="21" fillId="0" borderId="0" xfId="2" applyFont="1" applyFill="1" applyBorder="1" applyAlignment="1">
      <alignment vertical="center" wrapText="1"/>
    </xf>
    <xf numFmtId="2" fontId="21" fillId="0" borderId="0" xfId="2" quotePrefix="1" applyNumberFormat="1" applyFont="1" applyFill="1" applyBorder="1" applyAlignment="1">
      <alignment horizontal="right" vertical="center"/>
    </xf>
    <xf numFmtId="0" fontId="21" fillId="0" borderId="0" xfId="2" applyFont="1" applyFill="1" applyBorder="1" applyAlignment="1">
      <alignment vertical="center"/>
    </xf>
    <xf numFmtId="0" fontId="20" fillId="0" borderId="0" xfId="2" quotePrefix="1" applyFont="1" applyFill="1" applyBorder="1" applyAlignment="1">
      <alignment horizontal="center" vertical="center"/>
    </xf>
    <xf numFmtId="2" fontId="21" fillId="0" borderId="0" xfId="2" applyNumberFormat="1" applyFont="1" applyFill="1" applyBorder="1" applyAlignment="1">
      <alignment vertical="center"/>
    </xf>
    <xf numFmtId="0" fontId="14" fillId="0" borderId="0" xfId="2" applyFont="1" applyFill="1" applyBorder="1" applyAlignment="1">
      <alignment vertical="center"/>
    </xf>
    <xf numFmtId="0" fontId="20" fillId="0" borderId="0" xfId="2" applyFont="1" applyFill="1" applyBorder="1" applyAlignment="1">
      <alignment horizontal="left" vertical="center"/>
    </xf>
    <xf numFmtId="0" fontId="14" fillId="0" borderId="0" xfId="2" applyFont="1" applyFill="1" applyBorder="1"/>
    <xf numFmtId="0" fontId="12" fillId="0" borderId="0" xfId="2" applyFont="1" applyAlignment="1">
      <alignment horizontal="left" vertical="center"/>
    </xf>
    <xf numFmtId="0" fontId="14" fillId="0" borderId="0" xfId="2" applyFont="1" applyFill="1"/>
    <xf numFmtId="0" fontId="12" fillId="0" borderId="0" xfId="2" applyFont="1" applyAlignment="1">
      <alignment vertical="center"/>
    </xf>
    <xf numFmtId="0" fontId="22" fillId="0" borderId="4"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0" fontId="22" fillId="5" borderId="9" xfId="2" applyFont="1" applyFill="1" applyBorder="1" applyAlignment="1">
      <alignment horizontal="center" vertical="center"/>
    </xf>
    <xf numFmtId="0" fontId="8"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8" fillId="5" borderId="0" xfId="2" applyFont="1" applyFill="1" applyBorder="1" applyAlignment="1">
      <alignment horizontal="centerContinuous" vertical="center" wrapText="1"/>
    </xf>
    <xf numFmtId="0" fontId="8" fillId="5" borderId="13" xfId="2" applyFont="1" applyFill="1" applyBorder="1" applyAlignment="1">
      <alignment horizontal="centerContinuous" vertical="center" wrapText="1"/>
    </xf>
    <xf numFmtId="49" fontId="12" fillId="4" borderId="41" xfId="2" applyNumberFormat="1" applyFont="1" applyFill="1" applyBorder="1" applyAlignment="1">
      <alignment horizontal="center" vertical="center"/>
    </xf>
    <xf numFmtId="0" fontId="9" fillId="4" borderId="42" xfId="2" applyFont="1" applyFill="1" applyBorder="1" applyAlignment="1">
      <alignment horizontal="left" vertical="center"/>
    </xf>
    <xf numFmtId="2" fontId="4" fillId="4" borderId="42" xfId="2" applyNumberFormat="1" applyFont="1" applyFill="1" applyBorder="1" applyAlignment="1">
      <alignment horizontal="center" vertical="center"/>
    </xf>
    <xf numFmtId="164" fontId="4" fillId="4" borderId="43" xfId="2" applyNumberFormat="1" applyFont="1" applyFill="1" applyBorder="1" applyAlignment="1">
      <alignment horizontal="center" vertical="center"/>
    </xf>
    <xf numFmtId="2" fontId="4" fillId="4" borderId="44" xfId="2" applyNumberFormat="1" applyFont="1" applyFill="1" applyBorder="1" applyAlignment="1">
      <alignment horizontal="center" vertical="center"/>
    </xf>
    <xf numFmtId="49" fontId="12" fillId="4" borderId="23" xfId="2" applyNumberFormat="1" applyFont="1" applyFill="1" applyBorder="1" applyAlignment="1">
      <alignment horizontal="center" vertical="center"/>
    </xf>
    <xf numFmtId="2" fontId="12" fillId="4" borderId="9" xfId="2" applyNumberFormat="1" applyFont="1" applyFill="1" applyBorder="1" applyAlignment="1">
      <alignment horizontal="center" vertical="center"/>
    </xf>
    <xf numFmtId="49" fontId="12"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12" fillId="0" borderId="0" xfId="2" applyNumberFormat="1" applyFont="1"/>
    <xf numFmtId="0" fontId="6" fillId="6" borderId="2" xfId="2" applyFont="1" applyFill="1" applyBorder="1" applyAlignment="1">
      <alignment horizontal="center" vertical="center"/>
    </xf>
    <xf numFmtId="49" fontId="12" fillId="4" borderId="23" xfId="2" quotePrefix="1" applyNumberFormat="1" applyFont="1" applyFill="1" applyBorder="1" applyAlignment="1">
      <alignment horizontal="center" vertical="center"/>
    </xf>
    <xf numFmtId="164" fontId="4" fillId="4" borderId="24" xfId="2" applyNumberFormat="1" applyFont="1" applyFill="1" applyBorder="1" applyAlignment="1">
      <alignment horizontal="center" vertical="center"/>
    </xf>
    <xf numFmtId="0" fontId="12" fillId="0" borderId="0" xfId="2" applyFont="1" applyBorder="1"/>
    <xf numFmtId="0" fontId="4" fillId="4" borderId="24" xfId="2" applyFont="1" applyFill="1" applyBorder="1" applyAlignment="1">
      <alignment horizontal="left" vertical="center"/>
    </xf>
    <xf numFmtId="2" fontId="4" fillId="6" borderId="3" xfId="2" applyNumberFormat="1" applyFont="1" applyFill="1" applyBorder="1" applyAlignment="1">
      <alignment horizontal="center" vertical="center"/>
    </xf>
    <xf numFmtId="49" fontId="12" fillId="4" borderId="37"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4" fillId="4" borderId="11" xfId="2" quotePrefix="1" applyFont="1" applyFill="1" applyBorder="1" applyAlignment="1">
      <alignment horizontal="left" vertical="center"/>
    </xf>
    <xf numFmtId="2" fontId="4" fillId="4" borderId="11" xfId="2" quotePrefix="1" applyNumberFormat="1" applyFont="1" applyFill="1" applyBorder="1" applyAlignment="1">
      <alignment horizontal="center" vertical="center"/>
    </xf>
    <xf numFmtId="0" fontId="4" fillId="4" borderId="11" xfId="2" applyFont="1" applyFill="1" applyBorder="1" applyAlignment="1">
      <alignment vertical="center"/>
    </xf>
    <xf numFmtId="2" fontId="4" fillId="0" borderId="11" xfId="2" applyNumberFormat="1" applyFont="1" applyFill="1" applyBorder="1" applyAlignment="1">
      <alignment horizontal="center" vertical="center"/>
    </xf>
    <xf numFmtId="0" fontId="12" fillId="4" borderId="37" xfId="2" quotePrefix="1" applyFont="1" applyFill="1" applyBorder="1" applyAlignment="1">
      <alignment horizontal="center" vertical="center"/>
    </xf>
    <xf numFmtId="0" fontId="12" fillId="6" borderId="1" xfId="2" quotePrefix="1" applyFont="1" applyFill="1" applyBorder="1" applyAlignment="1">
      <alignment horizontal="center" vertical="center"/>
    </xf>
    <xf numFmtId="0" fontId="12" fillId="4" borderId="4" xfId="2" quotePrefix="1" applyFont="1" applyFill="1" applyBorder="1" applyAlignment="1">
      <alignment horizontal="center" vertical="center"/>
    </xf>
    <xf numFmtId="0" fontId="4" fillId="4" borderId="45" xfId="2" applyFont="1" applyFill="1" applyBorder="1" applyAlignment="1">
      <alignment vertical="center"/>
    </xf>
    <xf numFmtId="0" fontId="4" fillId="4" borderId="45" xfId="2" applyNumberFormat="1" applyFont="1" applyFill="1" applyBorder="1" applyAlignment="1">
      <alignment horizontal="center" vertical="center"/>
    </xf>
    <xf numFmtId="2" fontId="4" fillId="4" borderId="46" xfId="2" applyNumberFormat="1" applyFont="1" applyFill="1" applyBorder="1" applyAlignment="1">
      <alignment horizontal="center" vertical="center"/>
    </xf>
    <xf numFmtId="0" fontId="12" fillId="4" borderId="40" xfId="2" quotePrefix="1" applyFont="1" applyFill="1" applyBorder="1" applyAlignment="1">
      <alignment horizontal="center" vertical="center"/>
    </xf>
    <xf numFmtId="0" fontId="4" fillId="4" borderId="16" xfId="2" applyFont="1" applyFill="1" applyBorder="1" applyAlignment="1">
      <alignment vertical="center"/>
    </xf>
    <xf numFmtId="2" fontId="4" fillId="4" borderId="16" xfId="2" applyNumberFormat="1" applyFont="1" applyFill="1" applyBorder="1" applyAlignment="1">
      <alignment horizontal="center" vertical="center"/>
    </xf>
    <xf numFmtId="164" fontId="4" fillId="4" borderId="33" xfId="2" applyNumberFormat="1" applyFont="1" applyFill="1" applyBorder="1" applyAlignment="1">
      <alignment horizontal="center" vertical="center"/>
    </xf>
    <xf numFmtId="2" fontId="4" fillId="4" borderId="47" xfId="2" applyNumberFormat="1" applyFont="1" applyFill="1" applyBorder="1" applyAlignment="1">
      <alignment horizontal="center" vertical="center"/>
    </xf>
    <xf numFmtId="0" fontId="12" fillId="4" borderId="48" xfId="2" quotePrefix="1" applyFont="1" applyFill="1" applyBorder="1" applyAlignment="1">
      <alignment horizontal="center" vertical="center"/>
    </xf>
    <xf numFmtId="0" fontId="4" fillId="4" borderId="2" xfId="2" applyFont="1" applyFill="1" applyBorder="1" applyAlignment="1">
      <alignment vertical="center"/>
    </xf>
    <xf numFmtId="4" fontId="12" fillId="0" borderId="0" xfId="2" applyNumberFormat="1" applyFont="1"/>
    <xf numFmtId="0" fontId="22" fillId="0" borderId="0" xfId="2" applyFont="1" applyFill="1" applyBorder="1" applyAlignment="1">
      <alignment horizontal="center" vertical="center"/>
    </xf>
    <xf numFmtId="0" fontId="12" fillId="0" borderId="0" xfId="2" applyFont="1" applyFill="1" applyBorder="1"/>
    <xf numFmtId="14" fontId="23"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2" fillId="0" borderId="0" xfId="2" applyFont="1" applyFill="1"/>
    <xf numFmtId="49" fontId="12"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3" fillId="0" borderId="0" xfId="2" applyNumberFormat="1" applyFont="1" applyFill="1" applyBorder="1" applyAlignment="1">
      <alignment horizontal="right" vertical="center"/>
    </xf>
    <xf numFmtId="164" fontId="23" fillId="0" borderId="0" xfId="2" applyNumberFormat="1" applyFont="1" applyFill="1" applyBorder="1" applyAlignment="1">
      <alignment horizontal="right" vertical="center"/>
    </xf>
    <xf numFmtId="0" fontId="20"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Fill="1" applyBorder="1" applyAlignment="1">
      <alignment horizontal="left" wrapText="1"/>
    </xf>
    <xf numFmtId="0" fontId="20" fillId="0" borderId="0" xfId="3" applyNumberFormat="1" applyFont="1" applyFill="1" applyBorder="1" applyAlignment="1">
      <alignment vertical="center"/>
    </xf>
    <xf numFmtId="0" fontId="21" fillId="7" borderId="50" xfId="3" applyFont="1" applyFill="1" applyBorder="1" applyAlignment="1">
      <alignment vertical="center" wrapText="1"/>
    </xf>
    <xf numFmtId="0" fontId="21" fillId="7" borderId="50" xfId="3" applyNumberFormat="1" applyFont="1" applyFill="1" applyBorder="1" applyAlignment="1" applyProtection="1">
      <alignment horizontal="center" vertical="center" wrapText="1"/>
    </xf>
    <xf numFmtId="49" fontId="18" fillId="4" borderId="51" xfId="3" applyNumberFormat="1" applyFont="1" applyFill="1" applyBorder="1" applyAlignment="1" applyProtection="1">
      <alignment horizontal="left" vertical="center" wrapText="1"/>
    </xf>
    <xf numFmtId="49" fontId="24" fillId="4" borderId="52" xfId="3" applyNumberFormat="1" applyFont="1" applyFill="1" applyBorder="1" applyAlignment="1" applyProtection="1">
      <alignment horizontal="left" vertical="center" wrapText="1"/>
    </xf>
    <xf numFmtId="2" fontId="24" fillId="4" borderId="53" xfId="3" applyNumberFormat="1" applyFont="1" applyFill="1" applyBorder="1" applyAlignment="1" applyProtection="1">
      <alignment horizontal="center" vertical="center" wrapText="1"/>
    </xf>
    <xf numFmtId="2" fontId="18" fillId="4" borderId="53" xfId="3" applyNumberFormat="1" applyFont="1" applyFill="1" applyBorder="1" applyAlignment="1" applyProtection="1">
      <alignment horizontal="center" vertical="center" wrapText="1"/>
    </xf>
    <xf numFmtId="0" fontId="25" fillId="4" borderId="51" xfId="3" applyFont="1" applyFill="1" applyBorder="1" applyAlignment="1" applyProtection="1">
      <alignment horizontal="left" vertical="top" wrapText="1"/>
    </xf>
    <xf numFmtId="0" fontId="25" fillId="4" borderId="54" xfId="3" applyFont="1" applyFill="1" applyBorder="1" applyAlignment="1" applyProtection="1">
      <alignment horizontal="left" vertical="top" wrapText="1"/>
    </xf>
    <xf numFmtId="49" fontId="24" fillId="4" borderId="55" xfId="3" applyNumberFormat="1" applyFont="1" applyFill="1" applyBorder="1" applyAlignment="1" applyProtection="1">
      <alignment horizontal="left" vertical="center" wrapText="1"/>
    </xf>
    <xf numFmtId="2" fontId="24" fillId="4" borderId="56" xfId="3" applyNumberFormat="1" applyFont="1" applyFill="1" applyBorder="1" applyAlignment="1" applyProtection="1">
      <alignment horizontal="center" vertical="center" wrapText="1"/>
    </xf>
    <xf numFmtId="2" fontId="18" fillId="4" borderId="56" xfId="3" applyNumberFormat="1" applyFont="1" applyFill="1" applyBorder="1" applyAlignment="1" applyProtection="1">
      <alignment horizontal="center" vertical="center" wrapText="1"/>
    </xf>
    <xf numFmtId="0" fontId="26" fillId="0" borderId="0" xfId="3" applyNumberFormat="1" applyFont="1" applyFill="1" applyBorder="1" applyAlignment="1"/>
    <xf numFmtId="0" fontId="21" fillId="7" borderId="1" xfId="3" applyNumberFormat="1" applyFont="1" applyFill="1" applyBorder="1" applyAlignment="1" applyProtection="1">
      <alignment horizontal="center" vertical="center" wrapText="1"/>
    </xf>
    <xf numFmtId="2" fontId="20" fillId="0" borderId="0" xfId="3" applyNumberFormat="1" applyFont="1" applyFill="1" applyBorder="1" applyAlignment="1"/>
    <xf numFmtId="49" fontId="18" fillId="4" borderId="51" xfId="3" applyNumberFormat="1" applyFont="1" applyFill="1" applyBorder="1" applyAlignment="1" applyProtection="1">
      <alignment horizontal="left" vertical="top" wrapText="1"/>
    </xf>
    <xf numFmtId="49" fontId="24" fillId="4" borderId="52" xfId="3" applyNumberFormat="1" applyFont="1" applyFill="1" applyBorder="1" applyAlignment="1" applyProtection="1">
      <alignment horizontal="left" vertical="top" wrapText="1"/>
    </xf>
    <xf numFmtId="2" fontId="24" fillId="4" borderId="53" xfId="3" applyNumberFormat="1" applyFont="1" applyFill="1" applyBorder="1" applyAlignment="1" applyProtection="1">
      <alignment horizontal="center" vertical="top" wrapText="1"/>
    </xf>
    <xf numFmtId="2" fontId="18" fillId="4" borderId="53" xfId="3" applyNumberFormat="1" applyFont="1" applyFill="1" applyBorder="1" applyAlignment="1" applyProtection="1">
      <alignment horizontal="center" vertical="top" wrapText="1"/>
    </xf>
    <xf numFmtId="49" fontId="24" fillId="4" borderId="55" xfId="3" applyNumberFormat="1" applyFont="1" applyFill="1" applyBorder="1" applyAlignment="1" applyProtection="1">
      <alignment horizontal="left" vertical="top" wrapText="1"/>
    </xf>
    <xf numFmtId="2" fontId="24" fillId="4" borderId="56" xfId="3" applyNumberFormat="1" applyFont="1" applyFill="1" applyBorder="1" applyAlignment="1" applyProtection="1">
      <alignment horizontal="center" vertical="top" wrapText="1"/>
    </xf>
    <xf numFmtId="2" fontId="18" fillId="4" borderId="56" xfId="3" applyNumberFormat="1" applyFont="1" applyFill="1" applyBorder="1" applyAlignment="1" applyProtection="1">
      <alignment horizontal="center" vertical="top" wrapText="1"/>
    </xf>
    <xf numFmtId="49" fontId="18" fillId="4" borderId="52" xfId="3" applyNumberFormat="1" applyFont="1" applyFill="1" applyBorder="1" applyAlignment="1" applyProtection="1">
      <alignment horizontal="left" vertical="top" wrapText="1"/>
    </xf>
    <xf numFmtId="49" fontId="18" fillId="4" borderId="55" xfId="3" applyNumberFormat="1" applyFont="1" applyFill="1" applyBorder="1" applyAlignment="1" applyProtection="1">
      <alignment horizontal="left" vertical="top" wrapText="1"/>
    </xf>
    <xf numFmtId="49" fontId="24" fillId="0" borderId="52" xfId="3" applyNumberFormat="1" applyFont="1" applyFill="1" applyBorder="1" applyAlignment="1" applyProtection="1">
      <alignment horizontal="left" vertical="top" wrapText="1"/>
    </xf>
    <xf numFmtId="2" fontId="24" fillId="0" borderId="53" xfId="3" applyNumberFormat="1" applyFont="1" applyFill="1" applyBorder="1" applyAlignment="1" applyProtection="1">
      <alignment horizontal="center" vertical="top" wrapText="1"/>
    </xf>
    <xf numFmtId="2" fontId="18" fillId="0" borderId="53" xfId="3" applyNumberFormat="1" applyFont="1" applyFill="1" applyBorder="1" applyAlignment="1" applyProtection="1">
      <alignment horizontal="center" vertical="top" wrapText="1"/>
    </xf>
    <xf numFmtId="0" fontId="20" fillId="0" borderId="0" xfId="3" applyNumberFormat="1" applyFont="1" applyFill="1" applyBorder="1" applyAlignment="1">
      <alignment horizontal="right"/>
    </xf>
    <xf numFmtId="0" fontId="20" fillId="0" borderId="0" xfId="2" applyNumberFormat="1" applyFont="1" applyFill="1" applyBorder="1" applyAlignment="1"/>
    <xf numFmtId="0" fontId="21" fillId="7" borderId="50" xfId="2" applyFont="1" applyFill="1" applyBorder="1" applyAlignment="1">
      <alignment vertical="center" wrapText="1"/>
    </xf>
    <xf numFmtId="0" fontId="21" fillId="7" borderId="50" xfId="2" applyNumberFormat="1" applyFont="1" applyFill="1" applyBorder="1" applyAlignment="1" applyProtection="1">
      <alignment horizontal="center" vertical="center" wrapText="1"/>
    </xf>
    <xf numFmtId="0" fontId="21" fillId="4" borderId="57" xfId="2" applyNumberFormat="1" applyFont="1" applyFill="1" applyBorder="1" applyAlignment="1" applyProtection="1">
      <alignment horizontal="left" vertical="center" wrapText="1"/>
    </xf>
    <xf numFmtId="2" fontId="20" fillId="4" borderId="57" xfId="2" applyNumberFormat="1" applyFont="1" applyFill="1" applyBorder="1" applyAlignment="1" applyProtection="1">
      <alignment horizontal="left" vertical="center" wrapText="1"/>
    </xf>
    <xf numFmtId="0" fontId="20" fillId="0" borderId="57" xfId="2" applyNumberFormat="1" applyFont="1" applyFill="1" applyBorder="1" applyAlignment="1">
      <alignment horizontal="center" vertical="center"/>
    </xf>
    <xf numFmtId="0" fontId="21" fillId="0" borderId="57" xfId="2" applyNumberFormat="1" applyFont="1" applyFill="1" applyBorder="1" applyAlignment="1">
      <alignment horizontal="center" vertical="center"/>
    </xf>
    <xf numFmtId="0" fontId="20" fillId="0" borderId="58" xfId="2" applyNumberFormat="1" applyFont="1" applyFill="1" applyBorder="1" applyAlignment="1">
      <alignment horizontal="left" vertical="center"/>
    </xf>
    <xf numFmtId="2" fontId="20" fillId="4" borderId="58" xfId="2" applyNumberFormat="1" applyFont="1" applyFill="1" applyBorder="1" applyAlignment="1" applyProtection="1">
      <alignment horizontal="left" vertical="center" wrapText="1"/>
    </xf>
    <xf numFmtId="0" fontId="20" fillId="0" borderId="58" xfId="2" applyNumberFormat="1" applyFont="1" applyFill="1" applyBorder="1" applyAlignment="1">
      <alignment horizontal="center" vertical="center"/>
    </xf>
    <xf numFmtId="0" fontId="21" fillId="0" borderId="58" xfId="2" applyNumberFormat="1" applyFont="1" applyFill="1" applyBorder="1" applyAlignment="1">
      <alignment horizontal="center" vertical="center"/>
    </xf>
    <xf numFmtId="0" fontId="20" fillId="0" borderId="58" xfId="2" applyNumberFormat="1" applyFont="1" applyFill="1" applyBorder="1" applyAlignment="1"/>
    <xf numFmtId="0" fontId="20" fillId="0" borderId="59" xfId="2" applyNumberFormat="1" applyFont="1" applyFill="1" applyBorder="1" applyAlignment="1"/>
    <xf numFmtId="2" fontId="20" fillId="4" borderId="59" xfId="2" applyNumberFormat="1" applyFont="1" applyFill="1" applyBorder="1" applyAlignment="1" applyProtection="1">
      <alignment horizontal="left" vertical="center" wrapText="1"/>
    </xf>
    <xf numFmtId="0" fontId="20" fillId="0" borderId="59" xfId="2" applyNumberFormat="1" applyFont="1" applyFill="1" applyBorder="1" applyAlignment="1">
      <alignment horizontal="center" vertical="center"/>
    </xf>
    <xf numFmtId="0" fontId="21" fillId="0" borderId="59" xfId="2" applyNumberFormat="1" applyFont="1" applyFill="1" applyBorder="1" applyAlignment="1">
      <alignment horizontal="center" vertical="center"/>
    </xf>
    <xf numFmtId="0" fontId="21" fillId="0" borderId="57" xfId="2" applyNumberFormat="1" applyFont="1" applyFill="1" applyBorder="1" applyAlignment="1"/>
    <xf numFmtId="2" fontId="24" fillId="4" borderId="24" xfId="3" applyNumberFormat="1" applyFont="1" applyFill="1" applyBorder="1" applyAlignment="1" applyProtection="1">
      <alignment horizontal="left" vertical="top" wrapText="1"/>
    </xf>
    <xf numFmtId="2" fontId="24" fillId="4" borderId="24" xfId="3" applyNumberFormat="1" applyFont="1" applyFill="1" applyBorder="1" applyAlignment="1" applyProtection="1">
      <alignment horizontal="center" vertical="top" wrapText="1"/>
    </xf>
    <xf numFmtId="2" fontId="18" fillId="4" borderId="60" xfId="3" applyNumberFormat="1" applyFont="1" applyFill="1" applyBorder="1" applyAlignment="1" applyProtection="1">
      <alignment horizontal="center" vertical="top" wrapText="1"/>
    </xf>
    <xf numFmtId="2" fontId="24" fillId="4" borderId="61" xfId="3" applyNumberFormat="1" applyFont="1" applyFill="1" applyBorder="1" applyAlignment="1" applyProtection="1">
      <alignment horizontal="left" vertical="top" wrapText="1"/>
    </xf>
    <xf numFmtId="2" fontId="24" fillId="4" borderId="61" xfId="3" applyNumberFormat="1" applyFont="1" applyFill="1" applyBorder="1" applyAlignment="1" applyProtection="1">
      <alignment horizontal="center" vertical="top" wrapText="1"/>
    </xf>
    <xf numFmtId="2" fontId="18" fillId="4" borderId="62" xfId="3" applyNumberFormat="1" applyFont="1" applyFill="1" applyBorder="1" applyAlignment="1" applyProtection="1">
      <alignment horizontal="center" vertical="top" wrapText="1"/>
    </xf>
    <xf numFmtId="0" fontId="21" fillId="0" borderId="58" xfId="2" applyNumberFormat="1" applyFont="1" applyFill="1" applyBorder="1" applyAlignment="1"/>
    <xf numFmtId="2" fontId="20" fillId="0" borderId="3" xfId="2" applyNumberFormat="1" applyFont="1" applyFill="1" applyBorder="1" applyAlignment="1">
      <alignment horizontal="center" vertical="center"/>
    </xf>
    <xf numFmtId="2" fontId="21" fillId="0" borderId="50" xfId="2" applyNumberFormat="1" applyFont="1" applyFill="1" applyBorder="1" applyAlignment="1">
      <alignment horizontal="center" vertical="center"/>
    </xf>
    <xf numFmtId="0" fontId="20" fillId="4" borderId="50" xfId="2" applyNumberFormat="1" applyFont="1" applyFill="1" applyBorder="1" applyAlignment="1" applyProtection="1">
      <alignment horizontal="left" vertical="center" wrapText="1"/>
    </xf>
    <xf numFmtId="2" fontId="20" fillId="0" borderId="58" xfId="2" applyNumberFormat="1" applyFont="1" applyFill="1" applyBorder="1" applyAlignment="1">
      <alignment horizontal="center" vertical="center"/>
    </xf>
    <xf numFmtId="0" fontId="21" fillId="4" borderId="58" xfId="2" applyNumberFormat="1" applyFont="1" applyFill="1" applyBorder="1" applyAlignment="1" applyProtection="1">
      <alignment horizontal="left" vertical="center" wrapText="1"/>
    </xf>
    <xf numFmtId="2" fontId="21" fillId="0" borderId="58" xfId="2" applyNumberFormat="1" applyFont="1" applyFill="1" applyBorder="1" applyAlignment="1">
      <alignment horizontal="center" vertical="center"/>
    </xf>
    <xf numFmtId="0" fontId="21" fillId="4" borderId="50" xfId="2" applyNumberFormat="1" applyFont="1" applyFill="1" applyBorder="1" applyAlignment="1" applyProtection="1">
      <alignment horizontal="left" vertical="center" wrapText="1"/>
    </xf>
    <xf numFmtId="0" fontId="16" fillId="4" borderId="0" xfId="4" applyFont="1" applyFill="1"/>
    <xf numFmtId="0" fontId="6" fillId="4" borderId="0" xfId="4" quotePrefix="1" applyFont="1" applyFill="1" applyAlignment="1">
      <alignment horizontal="right"/>
    </xf>
    <xf numFmtId="0" fontId="16" fillId="0" borderId="0" xfId="5" applyFont="1"/>
    <xf numFmtId="0" fontId="1" fillId="0" borderId="0" xfId="5"/>
    <xf numFmtId="0" fontId="20" fillId="4" borderId="0" xfId="4" applyFont="1" applyFill="1"/>
    <xf numFmtId="0" fontId="16" fillId="0" borderId="0" xfId="4" applyFont="1"/>
    <xf numFmtId="0" fontId="21" fillId="4" borderId="0" xfId="4" applyFont="1" applyFill="1" applyBorder="1" applyAlignment="1">
      <alignment horizontal="left" indent="5"/>
    </xf>
    <xf numFmtId="0" fontId="21" fillId="4" borderId="0" xfId="4" quotePrefix="1" applyFont="1" applyFill="1" applyBorder="1" applyAlignment="1">
      <alignment horizontal="left"/>
    </xf>
    <xf numFmtId="0" fontId="20" fillId="4" borderId="0" xfId="4" applyFont="1" applyFill="1" applyBorder="1" applyAlignment="1"/>
    <xf numFmtId="0" fontId="16" fillId="4" borderId="0" xfId="4" applyFont="1" applyFill="1" applyBorder="1" applyAlignment="1"/>
    <xf numFmtId="0" fontId="16" fillId="0" borderId="0" xfId="5" applyFont="1" applyAlignment="1">
      <alignment vertical="center"/>
    </xf>
    <xf numFmtId="0" fontId="21" fillId="4" borderId="0" xfId="4" applyFont="1" applyFill="1"/>
    <xf numFmtId="0" fontId="21" fillId="7" borderId="57" xfId="3" applyNumberFormat="1" applyFont="1" applyFill="1" applyBorder="1" applyAlignment="1" applyProtection="1">
      <alignment horizontal="center" vertical="center" wrapText="1"/>
    </xf>
    <xf numFmtId="0" fontId="21" fillId="4" borderId="4" xfId="4" applyFont="1" applyFill="1" applyBorder="1"/>
    <xf numFmtId="0" fontId="20" fillId="4" borderId="57" xfId="4" applyFont="1" applyFill="1" applyBorder="1"/>
    <xf numFmtId="2" fontId="24" fillId="4" borderId="57" xfId="4" applyNumberFormat="1" applyFont="1" applyFill="1" applyBorder="1" applyAlignment="1" applyProtection="1">
      <alignment horizontal="center"/>
      <protection locked="0"/>
    </xf>
    <xf numFmtId="2" fontId="21" fillId="4" borderId="57" xfId="4" applyNumberFormat="1" applyFont="1" applyFill="1" applyBorder="1" applyAlignment="1">
      <alignment horizontal="center"/>
    </xf>
    <xf numFmtId="0" fontId="21" fillId="4" borderId="9" xfId="4" applyFont="1" applyFill="1" applyBorder="1"/>
    <xf numFmtId="0" fontId="20" fillId="4" borderId="58" xfId="4" applyFont="1" applyFill="1" applyBorder="1"/>
    <xf numFmtId="2" fontId="24" fillId="4" borderId="58" xfId="4" applyNumberFormat="1" applyFont="1" applyFill="1" applyBorder="1" applyAlignment="1" applyProtection="1">
      <alignment horizontal="center"/>
      <protection locked="0"/>
    </xf>
    <xf numFmtId="2" fontId="21" fillId="4" borderId="58" xfId="4" applyNumberFormat="1" applyFont="1" applyFill="1" applyBorder="1" applyAlignment="1">
      <alignment horizontal="center"/>
    </xf>
    <xf numFmtId="0" fontId="2" fillId="0" borderId="0" xfId="5" applyFont="1"/>
    <xf numFmtId="0" fontId="21" fillId="4" borderId="59" xfId="4" applyFont="1" applyFill="1" applyBorder="1"/>
    <xf numFmtId="0" fontId="20" fillId="4" borderId="59" xfId="4" applyFont="1" applyFill="1" applyBorder="1"/>
    <xf numFmtId="2" fontId="24" fillId="4" borderId="59" xfId="4" applyNumberFormat="1" applyFont="1" applyFill="1" applyBorder="1" applyAlignment="1" applyProtection="1">
      <alignment horizontal="center"/>
      <protection locked="0"/>
    </xf>
    <xf numFmtId="2" fontId="21" fillId="4" borderId="59" xfId="4" applyNumberFormat="1" applyFont="1" applyFill="1" applyBorder="1" applyAlignment="1">
      <alignment horizontal="center"/>
    </xf>
    <xf numFmtId="0" fontId="1" fillId="0" borderId="0" xfId="5" applyFont="1"/>
    <xf numFmtId="0" fontId="21" fillId="4" borderId="9" xfId="4" applyFont="1" applyFill="1" applyBorder="1" applyAlignment="1">
      <alignment horizontal="left"/>
    </xf>
    <xf numFmtId="14" fontId="21" fillId="4" borderId="14" xfId="4" applyNumberFormat="1" applyFont="1" applyFill="1" applyBorder="1" applyAlignment="1">
      <alignment horizontal="left"/>
    </xf>
    <xf numFmtId="0" fontId="21" fillId="4" borderId="30" xfId="4" applyFont="1" applyFill="1" applyBorder="1" applyAlignment="1">
      <alignment horizontal="left"/>
    </xf>
    <xf numFmtId="0" fontId="20" fillId="4" borderId="0" xfId="6" applyFont="1" applyFill="1" applyAlignment="1">
      <alignment horizontal="center" vertical="center"/>
    </xf>
    <xf numFmtId="0" fontId="20" fillId="4" borderId="0" xfId="6" applyFont="1" applyFill="1"/>
    <xf numFmtId="0" fontId="28" fillId="4" borderId="0" xfId="6" applyFont="1" applyFill="1"/>
    <xf numFmtId="37" fontId="21" fillId="4" borderId="0" xfId="6" quotePrefix="1" applyNumberFormat="1" applyFont="1" applyFill="1" applyBorder="1" applyAlignment="1" applyProtection="1">
      <alignment horizontal="center"/>
    </xf>
    <xf numFmtId="37" fontId="21" fillId="4" borderId="0" xfId="6" quotePrefix="1" applyNumberFormat="1" applyFont="1" applyFill="1" applyBorder="1" applyAlignment="1" applyProtection="1">
      <alignment horizontal="right"/>
    </xf>
    <xf numFmtId="37" fontId="6" fillId="4" borderId="0" xfId="6" quotePrefix="1" applyNumberFormat="1" applyFont="1" applyFill="1" applyBorder="1" applyAlignment="1" applyProtection="1">
      <alignment horizontal="right"/>
    </xf>
    <xf numFmtId="37" fontId="29" fillId="4" borderId="0" xfId="6" quotePrefix="1" applyNumberFormat="1" applyFont="1" applyFill="1" applyBorder="1" applyAlignment="1" applyProtection="1">
      <alignment horizontal="right"/>
    </xf>
    <xf numFmtId="165" fontId="28" fillId="0" borderId="0" xfId="7" applyFont="1" applyBorder="1" applyAlignment="1">
      <alignment horizontal="center"/>
    </xf>
    <xf numFmtId="166" fontId="29" fillId="4" borderId="0" xfId="6" applyNumberFormat="1" applyFont="1" applyFill="1" applyBorder="1" applyAlignment="1" applyProtection="1">
      <alignment horizontal="center"/>
    </xf>
    <xf numFmtId="0" fontId="20" fillId="4" borderId="0" xfId="6" applyFont="1" applyFill="1" applyBorder="1" applyAlignment="1">
      <alignment horizontal="center" vertical="center"/>
    </xf>
    <xf numFmtId="166" fontId="21" fillId="4" borderId="0" xfId="6" applyNumberFormat="1" applyFont="1" applyFill="1" applyBorder="1" applyAlignment="1" applyProtection="1">
      <alignment horizontal="center"/>
    </xf>
    <xf numFmtId="0" fontId="28" fillId="4" borderId="0" xfId="6" applyFont="1" applyFill="1" applyBorder="1"/>
    <xf numFmtId="166" fontId="7" fillId="4" borderId="0" xfId="6" applyNumberFormat="1" applyFont="1" applyFill="1" applyBorder="1" applyAlignment="1" applyProtection="1"/>
    <xf numFmtId="166" fontId="7" fillId="4" borderId="33" xfId="6" applyNumberFormat="1" applyFont="1" applyFill="1" applyBorder="1" applyAlignment="1" applyProtection="1"/>
    <xf numFmtId="166" fontId="31" fillId="4" borderId="0" xfId="6" applyNumberFormat="1" applyFont="1" applyFill="1" applyBorder="1" applyAlignment="1" applyProtection="1">
      <alignment horizontal="center"/>
    </xf>
    <xf numFmtId="166" fontId="21" fillId="8" borderId="39" xfId="6" applyNumberFormat="1" applyFont="1" applyFill="1" applyBorder="1" applyAlignment="1" applyProtection="1">
      <alignment horizontal="center"/>
    </xf>
    <xf numFmtId="166" fontId="21" fillId="8" borderId="6" xfId="6" quotePrefix="1" applyNumberFormat="1" applyFont="1" applyFill="1" applyBorder="1" applyAlignment="1" applyProtection="1">
      <alignment horizontal="center"/>
    </xf>
    <xf numFmtId="166" fontId="21" fillId="8" borderId="6" xfId="6" applyNumberFormat="1" applyFont="1" applyFill="1" applyBorder="1" applyAlignment="1" applyProtection="1">
      <alignment horizontal="center"/>
    </xf>
    <xf numFmtId="166" fontId="21" fillId="8" borderId="64" xfId="6" applyNumberFormat="1" applyFont="1" applyFill="1" applyBorder="1" applyAlignment="1" applyProtection="1">
      <alignment horizontal="left"/>
    </xf>
    <xf numFmtId="166" fontId="21" fillId="8" borderId="63" xfId="6" applyNumberFormat="1" applyFont="1" applyFill="1" applyBorder="1" applyProtection="1"/>
    <xf numFmtId="166" fontId="21" fillId="8" borderId="63" xfId="6" applyNumberFormat="1" applyFont="1" applyFill="1" applyBorder="1" applyAlignment="1" applyProtection="1">
      <alignment horizontal="left"/>
    </xf>
    <xf numFmtId="166" fontId="21" fillId="8" borderId="65" xfId="6" applyNumberFormat="1" applyFont="1" applyFill="1" applyBorder="1" applyProtection="1"/>
    <xf numFmtId="166" fontId="21" fillId="8" borderId="66" xfId="6" applyNumberFormat="1" applyFont="1" applyFill="1" applyBorder="1" applyProtection="1"/>
    <xf numFmtId="166" fontId="29" fillId="9" borderId="0" xfId="6" applyNumberFormat="1" applyFont="1" applyFill="1" applyBorder="1" applyProtection="1"/>
    <xf numFmtId="166" fontId="21" fillId="8" borderId="67" xfId="6" applyNumberFormat="1" applyFont="1" applyFill="1" applyBorder="1" applyProtection="1"/>
    <xf numFmtId="166" fontId="21" fillId="8" borderId="29" xfId="6" applyNumberFormat="1" applyFont="1" applyFill="1" applyBorder="1" applyProtection="1"/>
    <xf numFmtId="166" fontId="21" fillId="8" borderId="29" xfId="6" applyNumberFormat="1" applyFont="1" applyFill="1" applyBorder="1" applyAlignment="1" applyProtection="1">
      <alignment horizontal="center"/>
    </xf>
    <xf numFmtId="167" fontId="21" fillId="7" borderId="68" xfId="6" applyNumberFormat="1" applyFont="1" applyFill="1" applyBorder="1" applyAlignment="1" applyProtection="1">
      <alignment horizontal="center"/>
    </xf>
    <xf numFmtId="167" fontId="21" fillId="7" borderId="69" xfId="6" applyNumberFormat="1" applyFont="1" applyFill="1" applyBorder="1" applyAlignment="1" applyProtection="1">
      <alignment horizontal="center"/>
    </xf>
    <xf numFmtId="167" fontId="21" fillId="7" borderId="70" xfId="6" applyNumberFormat="1" applyFont="1" applyFill="1" applyBorder="1" applyAlignment="1" applyProtection="1">
      <alignment horizontal="center"/>
    </xf>
    <xf numFmtId="167" fontId="29" fillId="4" borderId="0" xfId="6" applyNumberFormat="1" applyFont="1" applyFill="1" applyBorder="1" applyAlignment="1" applyProtection="1">
      <alignment horizontal="center"/>
    </xf>
    <xf numFmtId="166" fontId="21" fillId="4" borderId="37" xfId="6" applyNumberFormat="1" applyFont="1" applyFill="1" applyBorder="1" applyAlignment="1" applyProtection="1">
      <alignment horizontal="center" vertical="center"/>
    </xf>
    <xf numFmtId="166" fontId="21" fillId="4" borderId="68" xfId="6" applyNumberFormat="1" applyFont="1" applyFill="1" applyBorder="1" applyAlignment="1" applyProtection="1">
      <alignment horizontal="center" vertical="center"/>
    </xf>
    <xf numFmtId="2" fontId="20" fillId="4" borderId="68" xfId="6" applyNumberFormat="1" applyFont="1" applyFill="1" applyBorder="1" applyAlignment="1" applyProtection="1">
      <alignment horizontal="center" vertical="center"/>
    </xf>
    <xf numFmtId="2" fontId="20" fillId="4" borderId="68" xfId="6" quotePrefix="1" applyNumberFormat="1" applyFont="1" applyFill="1" applyBorder="1" applyAlignment="1" applyProtection="1">
      <alignment horizontal="center" vertical="center"/>
    </xf>
    <xf numFmtId="2" fontId="20" fillId="4" borderId="69" xfId="6" quotePrefix="1" applyNumberFormat="1" applyFont="1" applyFill="1" applyBorder="1" applyAlignment="1" applyProtection="1">
      <alignment horizontal="center" vertical="center"/>
    </xf>
    <xf numFmtId="2" fontId="21" fillId="4" borderId="70" xfId="6" quotePrefix="1" applyNumberFormat="1" applyFont="1" applyFill="1" applyBorder="1" applyAlignment="1" applyProtection="1">
      <alignment horizontal="center" vertical="center"/>
    </xf>
    <xf numFmtId="39" fontId="29" fillId="4" borderId="0" xfId="6" applyNumberFormat="1" applyFont="1" applyFill="1" applyBorder="1" applyAlignment="1" applyProtection="1">
      <alignment horizontal="center" vertical="center"/>
    </xf>
    <xf numFmtId="2" fontId="27" fillId="4" borderId="0" xfId="7" applyNumberFormat="1" applyFont="1" applyFill="1" applyBorder="1" applyAlignment="1" applyProtection="1">
      <alignment horizontal="center" vertical="center"/>
    </xf>
    <xf numFmtId="10" fontId="27" fillId="4" borderId="0" xfId="8" applyNumberFormat="1" applyFont="1" applyFill="1" applyBorder="1" applyAlignment="1" applyProtection="1">
      <alignment horizontal="center" vertical="center"/>
    </xf>
    <xf numFmtId="0" fontId="28" fillId="4" borderId="0" xfId="6" applyFont="1" applyFill="1" applyAlignment="1">
      <alignment vertical="center"/>
    </xf>
    <xf numFmtId="166" fontId="21" fillId="4" borderId="67" xfId="6" applyNumberFormat="1" applyFont="1" applyFill="1" applyBorder="1" applyAlignment="1" applyProtection="1">
      <alignment horizontal="center" vertical="center"/>
    </xf>
    <xf numFmtId="166" fontId="21" fillId="9" borderId="40" xfId="6" applyNumberFormat="1" applyFont="1" applyFill="1" applyBorder="1" applyAlignment="1" applyProtection="1">
      <alignment horizontal="center" vertical="center"/>
    </xf>
    <xf numFmtId="166" fontId="21" fillId="9" borderId="16" xfId="6" applyNumberFormat="1" applyFont="1" applyFill="1" applyBorder="1" applyAlignment="1" applyProtection="1">
      <alignment horizontal="center" vertical="center"/>
    </xf>
    <xf numFmtId="2" fontId="20" fillId="4" borderId="16" xfId="6" applyNumberFormat="1" applyFont="1" applyFill="1" applyBorder="1" applyAlignment="1" applyProtection="1">
      <alignment horizontal="center" vertical="center"/>
    </xf>
    <xf numFmtId="2" fontId="20" fillId="4" borderId="47" xfId="6" applyNumberFormat="1" applyFont="1" applyFill="1" applyBorder="1" applyAlignment="1" applyProtection="1">
      <alignment horizontal="center" vertical="center"/>
    </xf>
    <xf numFmtId="2" fontId="21" fillId="4" borderId="18" xfId="6" applyNumberFormat="1" applyFont="1" applyFill="1" applyBorder="1" applyAlignment="1" applyProtection="1">
      <alignment horizontal="center" vertical="center"/>
    </xf>
    <xf numFmtId="165" fontId="21" fillId="4" borderId="0" xfId="7" applyFont="1" applyFill="1" applyAlignment="1">
      <alignment horizontal="center" vertical="center"/>
    </xf>
    <xf numFmtId="37" fontId="21" fillId="4" borderId="0" xfId="6" applyNumberFormat="1" applyFont="1" applyFill="1" applyBorder="1" applyAlignment="1" applyProtection="1">
      <alignment horizontal="center"/>
    </xf>
    <xf numFmtId="2" fontId="27" fillId="4" borderId="0" xfId="7" applyNumberFormat="1" applyFont="1" applyFill="1" applyBorder="1" applyAlignment="1" applyProtection="1">
      <alignment horizontal="center"/>
    </xf>
    <xf numFmtId="165" fontId="32" fillId="4" borderId="0" xfId="7" applyFont="1" applyFill="1"/>
    <xf numFmtId="165" fontId="33" fillId="4" borderId="0" xfId="7" applyFont="1" applyFill="1"/>
    <xf numFmtId="0" fontId="20" fillId="4" borderId="0" xfId="6" applyFont="1" applyFill="1" applyBorder="1" applyAlignment="1"/>
    <xf numFmtId="0" fontId="28" fillId="4" borderId="0" xfId="6" applyFont="1" applyFill="1" applyBorder="1" applyAlignment="1"/>
    <xf numFmtId="166" fontId="21" fillId="8" borderId="71" xfId="6" applyNumberFormat="1" applyFont="1" applyFill="1" applyBorder="1" applyAlignment="1" applyProtection="1">
      <alignment horizontal="left"/>
    </xf>
    <xf numFmtId="166" fontId="21" fillId="8" borderId="65" xfId="6" applyNumberFormat="1" applyFont="1" applyFill="1" applyBorder="1" applyAlignment="1" applyProtection="1">
      <alignment horizontal="left"/>
    </xf>
    <xf numFmtId="39" fontId="21" fillId="4" borderId="0" xfId="6" applyNumberFormat="1" applyFont="1" applyFill="1" applyBorder="1" applyAlignment="1" applyProtection="1">
      <alignment horizontal="center"/>
    </xf>
    <xf numFmtId="0" fontId="34" fillId="4" borderId="0" xfId="6" applyFont="1" applyFill="1"/>
    <xf numFmtId="39" fontId="29" fillId="4" borderId="0" xfId="6" applyNumberFormat="1" applyFont="1" applyFill="1" applyBorder="1" applyAlignment="1" applyProtection="1">
      <alignment horizontal="center"/>
    </xf>
    <xf numFmtId="167" fontId="21" fillId="7" borderId="72" xfId="6" applyNumberFormat="1" applyFont="1" applyFill="1" applyBorder="1" applyAlignment="1" applyProtection="1">
      <alignment horizontal="center"/>
    </xf>
    <xf numFmtId="167" fontId="21" fillId="7" borderId="73" xfId="6" applyNumberFormat="1" applyFont="1" applyFill="1" applyBorder="1" applyAlignment="1" applyProtection="1">
      <alignment horizontal="center"/>
    </xf>
    <xf numFmtId="2" fontId="20" fillId="4" borderId="16" xfId="6" applyNumberFormat="1" applyFont="1" applyFill="1" applyBorder="1" applyAlignment="1" applyProtection="1">
      <alignment vertical="center"/>
    </xf>
    <xf numFmtId="2" fontId="20" fillId="4" borderId="47" xfId="6" applyNumberFormat="1" applyFont="1" applyFill="1" applyBorder="1" applyAlignment="1" applyProtection="1">
      <alignment vertical="center"/>
    </xf>
    <xf numFmtId="0" fontId="12" fillId="0" borderId="0" xfId="2" applyFont="1" applyAlignment="1">
      <alignment horizontal="right" vertical="top"/>
    </xf>
    <xf numFmtId="0" fontId="20" fillId="4" borderId="0" xfId="6" applyFont="1" applyFill="1" applyBorder="1"/>
    <xf numFmtId="0" fontId="35" fillId="4" borderId="0" xfId="6" applyFont="1" applyFill="1" applyBorder="1"/>
    <xf numFmtId="0" fontId="36" fillId="4" borderId="0" xfId="6" applyFont="1" applyFill="1" applyAlignment="1">
      <alignment horizontal="center" vertical="center"/>
    </xf>
    <xf numFmtId="0" fontId="36" fillId="4" borderId="0" xfId="6" applyFont="1" applyFill="1"/>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31"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0" fontId="36" fillId="4" borderId="0" xfId="6" applyFont="1" applyFill="1" applyBorder="1" applyAlignment="1"/>
    <xf numFmtId="166" fontId="21" fillId="8" borderId="46" xfId="6" applyNumberFormat="1" applyFont="1" applyFill="1" applyBorder="1" applyAlignment="1" applyProtection="1">
      <alignment horizontal="center"/>
    </xf>
    <xf numFmtId="166" fontId="21" fillId="8" borderId="29" xfId="6" applyNumberFormat="1" applyFont="1" applyFill="1" applyBorder="1" applyAlignment="1" applyProtection="1">
      <alignment horizontal="center" vertical="center"/>
    </xf>
    <xf numFmtId="167" fontId="21" fillId="7" borderId="74" xfId="6" applyNumberFormat="1" applyFont="1" applyFill="1" applyBorder="1" applyAlignment="1" applyProtection="1">
      <alignment horizontal="center" vertical="center"/>
    </xf>
    <xf numFmtId="165" fontId="36" fillId="4" borderId="0" xfId="7" applyFont="1" applyFill="1" applyAlignment="1">
      <alignment horizontal="center" vertical="center"/>
    </xf>
    <xf numFmtId="166" fontId="21" fillId="9" borderId="75" xfId="6" applyNumberFormat="1" applyFont="1" applyFill="1" applyBorder="1" applyAlignment="1" applyProtection="1">
      <alignment horizontal="center" vertical="center"/>
    </xf>
    <xf numFmtId="166" fontId="21" fillId="9" borderId="68" xfId="6" applyNumberFormat="1" applyFont="1" applyFill="1" applyBorder="1" applyAlignment="1" applyProtection="1">
      <alignment horizontal="center" vertical="center"/>
    </xf>
    <xf numFmtId="166" fontId="21" fillId="9" borderId="68" xfId="6" quotePrefix="1" applyNumberFormat="1" applyFont="1" applyFill="1" applyBorder="1" applyAlignment="1" applyProtection="1">
      <alignment horizontal="center" vertical="center"/>
    </xf>
    <xf numFmtId="2" fontId="21" fillId="4" borderId="69" xfId="6" applyNumberFormat="1" applyFont="1" applyFill="1" applyBorder="1" applyAlignment="1" applyProtection="1">
      <alignment horizontal="center" vertical="center"/>
    </xf>
    <xf numFmtId="0" fontId="32" fillId="0" borderId="0" xfId="7" applyNumberFormat="1" applyFont="1" applyFill="1" applyBorder="1" applyAlignment="1" applyProtection="1">
      <alignment horizontal="center" vertical="center"/>
    </xf>
    <xf numFmtId="10" fontId="32" fillId="0" borderId="0" xfId="9" applyNumberFormat="1" applyFont="1" applyFill="1" applyBorder="1" applyAlignment="1" applyProtection="1">
      <alignment horizontal="center" vertical="center"/>
    </xf>
    <xf numFmtId="165" fontId="33" fillId="4" borderId="0" xfId="7" applyFont="1" applyFill="1" applyAlignment="1">
      <alignment vertical="center"/>
    </xf>
    <xf numFmtId="2" fontId="21" fillId="4" borderId="47" xfId="6" applyNumberFormat="1" applyFont="1" applyFill="1" applyBorder="1" applyAlignment="1" applyProtection="1">
      <alignment horizontal="center" vertical="center"/>
    </xf>
    <xf numFmtId="165" fontId="7" fillId="4" borderId="0" xfId="7" applyFont="1" applyFill="1" applyAlignment="1">
      <alignment horizontal="center" vertical="center"/>
    </xf>
    <xf numFmtId="37" fontId="21" fillId="4" borderId="0" xfId="6" applyNumberFormat="1" applyFont="1" applyFill="1" applyBorder="1" applyAlignment="1" applyProtection="1">
      <alignment horizontal="center" vertical="center"/>
    </xf>
    <xf numFmtId="37" fontId="21" fillId="4" borderId="0" xfId="6" quotePrefix="1" applyNumberFormat="1" applyFont="1" applyFill="1" applyBorder="1" applyAlignment="1" applyProtection="1">
      <alignment horizontal="center" vertical="center"/>
    </xf>
    <xf numFmtId="2" fontId="32" fillId="4" borderId="0" xfId="7" applyNumberFormat="1" applyFont="1" applyFill="1" applyBorder="1" applyAlignment="1" applyProtection="1">
      <alignment horizontal="center" vertical="center"/>
    </xf>
    <xf numFmtId="165" fontId="32" fillId="4" borderId="0" xfId="7" applyFont="1" applyFill="1" applyAlignment="1">
      <alignment vertical="center"/>
    </xf>
    <xf numFmtId="165" fontId="20" fillId="4" borderId="0" xfId="7" applyFont="1" applyFill="1" applyAlignment="1">
      <alignment vertical="center"/>
    </xf>
    <xf numFmtId="166" fontId="21" fillId="4" borderId="0" xfId="6" applyNumberFormat="1" applyFont="1" applyFill="1" applyBorder="1" applyAlignment="1" applyProtection="1">
      <alignment horizontal="center" vertical="center"/>
    </xf>
    <xf numFmtId="0" fontId="20" fillId="4" borderId="0" xfId="6" applyFont="1" applyFill="1" applyBorder="1" applyAlignment="1">
      <alignment vertical="center"/>
    </xf>
    <xf numFmtId="0" fontId="28" fillId="4" borderId="0" xfId="6" applyFont="1" applyFill="1" applyBorder="1" applyAlignment="1">
      <alignment vertical="center"/>
    </xf>
    <xf numFmtId="166" fontId="21" fillId="8" borderId="39" xfId="6" applyNumberFormat="1" applyFont="1" applyFill="1" applyBorder="1" applyAlignment="1" applyProtection="1">
      <alignment horizontal="center" vertical="center"/>
    </xf>
    <xf numFmtId="166" fontId="21" fillId="8" borderId="6" xfId="6" quotePrefix="1" applyNumberFormat="1" applyFont="1" applyFill="1" applyBorder="1" applyAlignment="1" applyProtection="1">
      <alignment horizontal="center" vertical="center"/>
    </xf>
    <xf numFmtId="166" fontId="21" fillId="8" borderId="6" xfId="6" applyNumberFormat="1" applyFont="1" applyFill="1" applyBorder="1" applyAlignment="1" applyProtection="1">
      <alignment horizontal="center" vertical="center"/>
    </xf>
    <xf numFmtId="166" fontId="21" fillId="8" borderId="46" xfId="6" applyNumberFormat="1" applyFont="1" applyFill="1" applyBorder="1" applyAlignment="1" applyProtection="1">
      <alignment horizontal="center" vertical="center"/>
    </xf>
    <xf numFmtId="166" fontId="29" fillId="9" borderId="0" xfId="6" applyNumberFormat="1" applyFont="1" applyFill="1" applyBorder="1" applyAlignment="1" applyProtection="1">
      <alignment vertical="center"/>
    </xf>
    <xf numFmtId="166" fontId="21" fillId="8" borderId="67" xfId="6" applyNumberFormat="1" applyFont="1" applyFill="1" applyBorder="1" applyAlignment="1" applyProtection="1">
      <alignment vertical="center"/>
    </xf>
    <xf numFmtId="166" fontId="21" fillId="8" borderId="29" xfId="6" applyNumberFormat="1" applyFont="1" applyFill="1" applyBorder="1" applyAlignment="1" applyProtection="1">
      <alignment vertical="center"/>
    </xf>
    <xf numFmtId="167" fontId="29" fillId="4" borderId="0" xfId="6" applyNumberFormat="1" applyFont="1" applyFill="1" applyBorder="1" applyAlignment="1" applyProtection="1">
      <alignment horizontal="center" vertical="center"/>
    </xf>
    <xf numFmtId="166" fontId="21" fillId="4" borderId="76" xfId="6" applyNumberFormat="1" applyFont="1" applyFill="1" applyBorder="1" applyAlignment="1" applyProtection="1">
      <alignment horizontal="center" vertical="center"/>
    </xf>
    <xf numFmtId="166" fontId="21" fillId="4" borderId="77" xfId="6" applyNumberFormat="1" applyFont="1" applyFill="1" applyBorder="1" applyAlignment="1" applyProtection="1">
      <alignment horizontal="center" vertical="center"/>
    </xf>
    <xf numFmtId="166" fontId="21" fillId="4" borderId="77" xfId="6" quotePrefix="1" applyNumberFormat="1" applyFont="1" applyFill="1" applyBorder="1" applyAlignment="1" applyProtection="1">
      <alignment horizontal="center" vertical="center"/>
    </xf>
    <xf numFmtId="2" fontId="21" fillId="4" borderId="78" xfId="3" applyNumberFormat="1" applyFont="1" applyFill="1" applyBorder="1" applyAlignment="1" applyProtection="1">
      <alignment horizontal="center" vertical="center" wrapText="1"/>
    </xf>
    <xf numFmtId="2" fontId="32" fillId="0" borderId="0" xfId="7" applyNumberFormat="1" applyFont="1" applyFill="1" applyBorder="1" applyAlignment="1" applyProtection="1">
      <alignment horizontal="center" vertical="center"/>
    </xf>
    <xf numFmtId="166" fontId="21" fillId="4" borderId="23" xfId="6" applyNumberFormat="1" applyFont="1" applyFill="1" applyBorder="1" applyAlignment="1" applyProtection="1">
      <alignment horizontal="center" vertical="center"/>
    </xf>
    <xf numFmtId="2" fontId="21" fillId="4" borderId="79" xfId="6" applyNumberFormat="1" applyFont="1" applyFill="1" applyBorder="1" applyAlignment="1" applyProtection="1">
      <alignment horizontal="center" vertical="center"/>
    </xf>
    <xf numFmtId="2" fontId="21" fillId="4" borderId="80" xfId="3" applyNumberFormat="1" applyFont="1" applyFill="1" applyBorder="1" applyAlignment="1" applyProtection="1">
      <alignment horizontal="center" vertical="center" wrapText="1"/>
    </xf>
    <xf numFmtId="0" fontId="21" fillId="4" borderId="47" xfId="6" applyNumberFormat="1" applyFont="1" applyFill="1" applyBorder="1" applyAlignment="1" applyProtection="1">
      <alignment horizontal="center" vertical="center"/>
    </xf>
    <xf numFmtId="37" fontId="7" fillId="4" borderId="0" xfId="6" applyNumberFormat="1" applyFont="1" applyFill="1" applyBorder="1" applyAlignment="1" applyProtection="1">
      <alignment horizontal="center"/>
    </xf>
    <xf numFmtId="37" fontId="7" fillId="4" borderId="0" xfId="6" quotePrefix="1" applyNumberFormat="1" applyFont="1" applyFill="1" applyBorder="1" applyAlignment="1" applyProtection="1">
      <alignment horizontal="center"/>
    </xf>
    <xf numFmtId="0" fontId="36" fillId="4" borderId="0" xfId="6" applyFont="1" applyFill="1" applyBorder="1"/>
    <xf numFmtId="0" fontId="37" fillId="4" borderId="0" xfId="6" applyFont="1" applyFill="1" applyBorder="1"/>
    <xf numFmtId="0" fontId="4" fillId="4" borderId="0" xfId="6" applyFont="1" applyFill="1" applyAlignment="1">
      <alignment vertical="center"/>
    </xf>
    <xf numFmtId="0" fontId="4" fillId="4" borderId="0" xfId="6" applyFont="1" applyFill="1"/>
    <xf numFmtId="166" fontId="21" fillId="9" borderId="37" xfId="6" applyNumberFormat="1" applyFont="1" applyFill="1" applyBorder="1" applyAlignment="1" applyProtection="1">
      <alignment horizontal="center" vertical="center"/>
    </xf>
    <xf numFmtId="166" fontId="21" fillId="9" borderId="29" xfId="6" applyNumberFormat="1" applyFont="1" applyFill="1" applyBorder="1" applyAlignment="1" applyProtection="1">
      <alignment horizontal="center" vertical="center"/>
    </xf>
    <xf numFmtId="2" fontId="20" fillId="4" borderId="29" xfId="6" applyNumberFormat="1" applyFont="1" applyFill="1" applyBorder="1" applyAlignment="1" applyProtection="1">
      <alignment horizontal="center" vertical="center"/>
    </xf>
    <xf numFmtId="2" fontId="20" fillId="4" borderId="81" xfId="6" applyNumberFormat="1" applyFont="1" applyFill="1" applyBorder="1" applyAlignment="1" applyProtection="1">
      <alignment horizontal="center" vertical="center"/>
    </xf>
    <xf numFmtId="2" fontId="21" fillId="4" borderId="82" xfId="6" applyNumberFormat="1" applyFont="1" applyFill="1" applyBorder="1" applyAlignment="1" applyProtection="1">
      <alignment horizontal="center" vertical="center"/>
    </xf>
    <xf numFmtId="2" fontId="20" fillId="4" borderId="72" xfId="6" applyNumberFormat="1" applyFont="1" applyFill="1" applyBorder="1" applyAlignment="1" applyProtection="1">
      <alignment horizontal="center" vertical="center"/>
    </xf>
    <xf numFmtId="2" fontId="21" fillId="4" borderId="73" xfId="6" applyNumberFormat="1" applyFont="1" applyFill="1" applyBorder="1" applyAlignment="1" applyProtection="1">
      <alignment horizontal="center" vertical="center"/>
    </xf>
    <xf numFmtId="0" fontId="38" fillId="4" borderId="0" xfId="6" applyFont="1" applyFill="1" applyAlignment="1">
      <alignment horizontal="center"/>
    </xf>
    <xf numFmtId="0" fontId="38" fillId="4" borderId="0" xfId="6" applyFont="1" applyFill="1" applyAlignment="1">
      <alignment horizontal="center" vertical="top"/>
    </xf>
    <xf numFmtId="166" fontId="21" fillId="9" borderId="67" xfId="6" applyNumberFormat="1" applyFont="1" applyFill="1" applyBorder="1" applyAlignment="1" applyProtection="1">
      <alignment horizontal="center" vertical="center"/>
    </xf>
    <xf numFmtId="0" fontId="28" fillId="4" borderId="0" xfId="6" applyFont="1" applyFill="1" applyAlignment="1">
      <alignment vertical="top"/>
    </xf>
    <xf numFmtId="2" fontId="27" fillId="4" borderId="0" xfId="7" applyNumberFormat="1" applyFont="1" applyFill="1" applyBorder="1" applyAlignment="1" applyProtection="1">
      <alignment horizontal="center" vertical="top"/>
    </xf>
    <xf numFmtId="166" fontId="21" fillId="9" borderId="76" xfId="6" applyNumberFormat="1" applyFont="1" applyFill="1" applyBorder="1" applyAlignment="1" applyProtection="1">
      <alignment horizontal="center" vertical="center"/>
    </xf>
    <xf numFmtId="2" fontId="20" fillId="0" borderId="68" xfId="6" applyNumberFormat="1" applyFont="1" applyFill="1" applyBorder="1" applyAlignment="1" applyProtection="1">
      <alignment horizontal="center" vertical="center"/>
    </xf>
    <xf numFmtId="2" fontId="20" fillId="0" borderId="72" xfId="6" applyNumberFormat="1" applyFont="1" applyFill="1" applyBorder="1" applyAlignment="1" applyProtection="1">
      <alignment horizontal="center" vertical="center"/>
    </xf>
    <xf numFmtId="2" fontId="21" fillId="0" borderId="73" xfId="6" applyNumberFormat="1" applyFont="1" applyFill="1" applyBorder="1" applyAlignment="1" applyProtection="1">
      <alignment horizontal="center" vertical="center"/>
    </xf>
    <xf numFmtId="2" fontId="20" fillId="0" borderId="68" xfId="6" quotePrefix="1" applyNumberFormat="1" applyFont="1" applyFill="1" applyBorder="1" applyAlignment="1" applyProtection="1">
      <alignment horizontal="center" vertical="center"/>
    </xf>
    <xf numFmtId="2" fontId="20" fillId="0" borderId="72" xfId="6" quotePrefix="1" applyNumberFormat="1" applyFont="1" applyFill="1" applyBorder="1" applyAlignment="1" applyProtection="1">
      <alignment horizontal="center" vertical="center"/>
    </xf>
    <xf numFmtId="2" fontId="20" fillId="4" borderId="72" xfId="6" quotePrefix="1" applyNumberFormat="1" applyFont="1" applyFill="1" applyBorder="1" applyAlignment="1" applyProtection="1">
      <alignment horizontal="center" vertical="center"/>
    </xf>
    <xf numFmtId="0" fontId="28" fillId="4" borderId="0" xfId="6" applyFont="1" applyFill="1" applyAlignment="1"/>
    <xf numFmtId="2" fontId="20" fillId="4" borderId="83" xfId="3" applyNumberFormat="1" applyFont="1" applyFill="1" applyBorder="1" applyAlignment="1" applyProtection="1">
      <alignment horizontal="center" vertical="center" wrapText="1"/>
    </xf>
    <xf numFmtId="2" fontId="21" fillId="4" borderId="84" xfId="3" applyNumberFormat="1" applyFont="1" applyFill="1" applyBorder="1" applyAlignment="1" applyProtection="1">
      <alignment horizontal="center" vertical="center" wrapText="1"/>
    </xf>
    <xf numFmtId="166" fontId="21" fillId="9" borderId="85" xfId="6" applyNumberFormat="1" applyFont="1" applyFill="1" applyBorder="1" applyAlignment="1" applyProtection="1">
      <alignment horizontal="center" vertical="center"/>
    </xf>
    <xf numFmtId="2" fontId="20" fillId="4" borderId="85" xfId="6" applyNumberFormat="1" applyFont="1" applyFill="1" applyBorder="1" applyAlignment="1" applyProtection="1">
      <alignment horizontal="center" vertical="center"/>
    </xf>
    <xf numFmtId="2" fontId="21" fillId="4" borderId="86" xfId="6" applyNumberFormat="1" applyFont="1" applyFill="1" applyBorder="1" applyAlignment="1" applyProtection="1">
      <alignment horizontal="center" vertical="center"/>
    </xf>
    <xf numFmtId="0" fontId="13" fillId="4" borderId="0" xfId="6" applyFont="1" applyFill="1"/>
    <xf numFmtId="0" fontId="4" fillId="4" borderId="0" xfId="6" applyFont="1" applyFill="1" applyAlignment="1">
      <alignment horizontal="center" vertical="center"/>
    </xf>
    <xf numFmtId="10" fontId="28" fillId="4" borderId="0" xfId="9" applyNumberFormat="1" applyFont="1" applyFill="1"/>
    <xf numFmtId="166" fontId="26" fillId="4" borderId="0" xfId="6" applyNumberFormat="1" applyFont="1" applyFill="1" applyBorder="1" applyAlignment="1" applyProtection="1">
      <alignment horizontal="center"/>
    </xf>
    <xf numFmtId="0" fontId="4" fillId="4" borderId="0" xfId="6" applyFont="1" applyFill="1" applyBorder="1" applyAlignment="1">
      <alignment horizontal="center" vertical="center"/>
    </xf>
    <xf numFmtId="166" fontId="6" fillId="4" borderId="0" xfId="6" applyNumberFormat="1" applyFont="1" applyFill="1" applyBorder="1" applyAlignment="1" applyProtection="1">
      <alignment horizontal="center"/>
    </xf>
    <xf numFmtId="10" fontId="28" fillId="4" borderId="0" xfId="9" applyNumberFormat="1" applyFont="1" applyFill="1" applyBorder="1"/>
    <xf numFmtId="0" fontId="4" fillId="4" borderId="0" xfId="6" applyFont="1" applyFill="1" applyAlignment="1">
      <alignment horizontal="center"/>
    </xf>
    <xf numFmtId="166" fontId="29" fillId="10" borderId="0" xfId="6" applyNumberFormat="1" applyFont="1" applyFill="1" applyBorder="1" applyAlignment="1" applyProtection="1">
      <alignment horizontal="center"/>
    </xf>
    <xf numFmtId="166" fontId="29" fillId="11" borderId="0" xfId="6" applyNumberFormat="1" applyFont="1" applyFill="1" applyBorder="1" applyProtection="1"/>
    <xf numFmtId="167" fontId="29" fillId="10" borderId="0" xfId="6" applyNumberFormat="1" applyFont="1" applyFill="1" applyBorder="1" applyAlignment="1" applyProtection="1">
      <alignment horizontal="center"/>
    </xf>
    <xf numFmtId="10" fontId="32" fillId="0" borderId="0" xfId="8" applyNumberFormat="1" applyFont="1" applyFill="1" applyBorder="1" applyAlignment="1" applyProtection="1">
      <alignment horizontal="center" vertical="center"/>
    </xf>
    <xf numFmtId="2" fontId="32" fillId="0" borderId="0" xfId="7" applyNumberFormat="1" applyFont="1" applyFill="1" applyBorder="1" applyAlignment="1" applyProtection="1">
      <alignment horizontal="center"/>
    </xf>
    <xf numFmtId="0" fontId="4" fillId="4" borderId="0" xfId="6" applyFont="1" applyFill="1" applyAlignment="1">
      <alignment horizontal="center" vertical="top"/>
    </xf>
    <xf numFmtId="39" fontId="29" fillId="4" borderId="0" xfId="6" applyNumberFormat="1" applyFont="1" applyFill="1" applyBorder="1" applyAlignment="1" applyProtection="1">
      <alignment horizontal="center" vertical="top"/>
    </xf>
    <xf numFmtId="2" fontId="32" fillId="0" borderId="0" xfId="7" applyNumberFormat="1" applyFont="1" applyFill="1" applyBorder="1" applyAlignment="1" applyProtection="1">
      <alignment horizontal="center" vertical="top"/>
    </xf>
    <xf numFmtId="166" fontId="21" fillId="4" borderId="75" xfId="6" applyNumberFormat="1" applyFont="1" applyFill="1" applyBorder="1" applyAlignment="1" applyProtection="1">
      <alignment horizontal="center" vertical="center"/>
    </xf>
    <xf numFmtId="166" fontId="21" fillId="4" borderId="75" xfId="6" applyNumberFormat="1" applyFont="1" applyFill="1" applyBorder="1" applyAlignment="1" applyProtection="1">
      <alignment horizontal="center" vertical="center" wrapText="1"/>
    </xf>
    <xf numFmtId="2" fontId="21" fillId="0" borderId="69" xfId="6" applyNumberFormat="1" applyFont="1" applyFill="1" applyBorder="1" applyAlignment="1" applyProtection="1">
      <alignment horizontal="center" vertical="center"/>
    </xf>
    <xf numFmtId="166" fontId="21" fillId="4" borderId="87" xfId="6" applyNumberFormat="1" applyFont="1" applyFill="1" applyBorder="1" applyAlignment="1" applyProtection="1">
      <alignment horizontal="center" vertical="center"/>
    </xf>
    <xf numFmtId="166" fontId="21" fillId="4" borderId="85" xfId="6" applyNumberFormat="1" applyFont="1" applyFill="1" applyBorder="1" applyAlignment="1" applyProtection="1">
      <alignment horizontal="center" vertical="center"/>
    </xf>
    <xf numFmtId="2" fontId="21" fillId="4" borderId="88" xfId="6" applyNumberFormat="1" applyFont="1" applyFill="1" applyBorder="1" applyAlignment="1" applyProtection="1">
      <alignment horizontal="center" vertical="center"/>
    </xf>
    <xf numFmtId="0" fontId="4" fillId="4" borderId="0" xfId="6" applyFont="1" applyFill="1" applyBorder="1"/>
    <xf numFmtId="0" fontId="3" fillId="0" borderId="0" xfId="3" applyNumberFormat="1" applyFont="1" applyFill="1" applyBorder="1" applyAlignment="1"/>
    <xf numFmtId="0" fontId="7" fillId="0" borderId="33" xfId="2" applyFont="1" applyBorder="1" applyAlignment="1">
      <alignment horizontal="left" vertical="top" wrapText="1"/>
    </xf>
    <xf numFmtId="166" fontId="6" fillId="4" borderId="0" xfId="6" applyNumberFormat="1" applyFont="1" applyFill="1" applyBorder="1" applyAlignment="1" applyProtection="1">
      <alignment horizontal="center" vertical="center"/>
    </xf>
    <xf numFmtId="0" fontId="3" fillId="0" borderId="33" xfId="3" applyNumberFormat="1" applyFont="1" applyFill="1" applyBorder="1" applyAlignment="1"/>
    <xf numFmtId="0" fontId="21" fillId="7" borderId="4" xfId="3" applyNumberFormat="1" applyFont="1" applyFill="1" applyBorder="1" applyAlignment="1"/>
    <xf numFmtId="0" fontId="21" fillId="7" borderId="45" xfId="3" applyNumberFormat="1" applyFont="1" applyFill="1" applyBorder="1" applyAlignment="1"/>
    <xf numFmtId="0" fontId="21" fillId="7" borderId="63" xfId="3" applyNumberFormat="1" applyFont="1" applyFill="1" applyBorder="1" applyAlignment="1"/>
    <xf numFmtId="0" fontId="21" fillId="7" borderId="5" xfId="3" applyNumberFormat="1" applyFont="1" applyFill="1" applyBorder="1" applyAlignment="1"/>
    <xf numFmtId="0" fontId="21" fillId="7" borderId="8" xfId="3" applyNumberFormat="1" applyFont="1" applyFill="1" applyBorder="1" applyAlignment="1">
      <alignment horizontal="center"/>
    </xf>
    <xf numFmtId="0" fontId="21" fillId="7" borderId="9" xfId="3" applyNumberFormat="1" applyFont="1" applyFill="1" applyBorder="1" applyAlignment="1"/>
    <xf numFmtId="0" fontId="21" fillId="7" borderId="89" xfId="3" applyNumberFormat="1" applyFont="1" applyFill="1" applyBorder="1" applyAlignment="1"/>
    <xf numFmtId="0" fontId="21" fillId="7" borderId="0" xfId="3" applyNumberFormat="1" applyFont="1" applyFill="1" applyBorder="1" applyAlignment="1"/>
    <xf numFmtId="0" fontId="21" fillId="7" borderId="10" xfId="3" applyNumberFormat="1" applyFont="1" applyFill="1" applyBorder="1" applyAlignment="1"/>
    <xf numFmtId="0" fontId="21" fillId="7" borderId="13" xfId="3" applyNumberFormat="1" applyFont="1" applyFill="1" applyBorder="1" applyAlignment="1">
      <alignment horizontal="center"/>
    </xf>
    <xf numFmtId="0" fontId="20" fillId="0" borderId="45" xfId="3" applyNumberFormat="1" applyFont="1" applyFill="1" applyBorder="1" applyAlignment="1"/>
    <xf numFmtId="0" fontId="20" fillId="0" borderId="63" xfId="3" applyNumberFormat="1" applyFont="1" applyFill="1" applyBorder="1" applyAlignment="1"/>
    <xf numFmtId="0" fontId="20" fillId="0" borderId="5" xfId="3" applyNumberFormat="1" applyFont="1" applyFill="1" applyBorder="1" applyAlignment="1"/>
    <xf numFmtId="2" fontId="21" fillId="0" borderId="8" xfId="3" applyNumberFormat="1" applyFont="1" applyFill="1" applyBorder="1" applyAlignment="1">
      <alignment horizontal="center" vertical="top"/>
    </xf>
    <xf numFmtId="0" fontId="20" fillId="0" borderId="81" xfId="3" applyNumberFormat="1" applyFont="1" applyFill="1" applyBorder="1" applyAlignment="1"/>
    <xf numFmtId="0" fontId="20" fillId="0" borderId="92" xfId="3" applyNumberFormat="1" applyFont="1" applyFill="1" applyBorder="1" applyAlignment="1"/>
    <xf numFmtId="0" fontId="20" fillId="0" borderId="93" xfId="3" applyNumberFormat="1" applyFont="1" applyFill="1" applyBorder="1" applyAlignment="1"/>
    <xf numFmtId="2" fontId="21" fillId="0" borderId="95" xfId="3" applyNumberFormat="1" applyFont="1" applyFill="1" applyBorder="1" applyAlignment="1">
      <alignment horizontal="center" vertical="top"/>
    </xf>
    <xf numFmtId="0" fontId="21" fillId="0" borderId="81" xfId="3" applyNumberFormat="1" applyFont="1" applyFill="1" applyBorder="1" applyAlignment="1"/>
    <xf numFmtId="0" fontId="20" fillId="0" borderId="89" xfId="3" applyNumberFormat="1" applyFont="1" applyFill="1" applyBorder="1" applyAlignment="1"/>
    <xf numFmtId="0" fontId="20" fillId="0" borderId="10" xfId="3" applyNumberFormat="1" applyFont="1" applyFill="1" applyBorder="1" applyAlignment="1"/>
    <xf numFmtId="2" fontId="21" fillId="0" borderId="13" xfId="3" applyNumberFormat="1" applyFont="1" applyFill="1" applyBorder="1" applyAlignment="1">
      <alignment horizontal="center" vertical="top"/>
    </xf>
    <xf numFmtId="0" fontId="21" fillId="0" borderId="9" xfId="3" applyNumberFormat="1" applyFont="1" applyFill="1" applyBorder="1" applyAlignment="1"/>
    <xf numFmtId="0" fontId="21" fillId="0" borderId="40" xfId="3" applyNumberFormat="1" applyFont="1" applyFill="1" applyBorder="1" applyAlignment="1"/>
    <xf numFmtId="0" fontId="21" fillId="0" borderId="97" xfId="3" applyNumberFormat="1" applyFont="1" applyFill="1" applyBorder="1" applyAlignment="1"/>
    <xf numFmtId="0" fontId="20" fillId="0" borderId="33" xfId="3" applyNumberFormat="1" applyFont="1" applyFill="1" applyBorder="1" applyAlignment="1"/>
    <xf numFmtId="0" fontId="20" fillId="0" borderId="15" xfId="3" applyNumberFormat="1" applyFont="1" applyFill="1" applyBorder="1" applyAlignment="1"/>
    <xf numFmtId="2" fontId="21" fillId="0" borderId="18" xfId="3" applyNumberFormat="1" applyFont="1" applyFill="1" applyBorder="1" applyAlignment="1">
      <alignment horizontal="center" vertical="top"/>
    </xf>
    <xf numFmtId="0" fontId="20" fillId="0" borderId="38" xfId="3" applyNumberFormat="1" applyFont="1" applyFill="1" applyBorder="1" applyAlignment="1"/>
    <xf numFmtId="0" fontId="20" fillId="0" borderId="9" xfId="3" applyNumberFormat="1" applyFont="1" applyFill="1" applyBorder="1" applyAlignment="1"/>
    <xf numFmtId="0" fontId="20" fillId="0" borderId="74" xfId="3" applyNumberFormat="1" applyFont="1" applyFill="1" applyBorder="1" applyAlignment="1"/>
    <xf numFmtId="0" fontId="20" fillId="0" borderId="99" xfId="3" applyNumberFormat="1" applyFont="1" applyFill="1" applyBorder="1" applyAlignment="1"/>
    <xf numFmtId="0" fontId="20" fillId="0" borderId="58" xfId="3" applyNumberFormat="1" applyFont="1" applyFill="1" applyBorder="1" applyAlignment="1"/>
    <xf numFmtId="0" fontId="20" fillId="0" borderId="37" xfId="3" applyNumberFormat="1" applyFont="1" applyFill="1" applyBorder="1" applyAlignment="1"/>
    <xf numFmtId="2" fontId="21" fillId="0" borderId="100" xfId="3" applyNumberFormat="1" applyFont="1" applyFill="1" applyBorder="1" applyAlignment="1">
      <alignment horizontal="center" vertical="top"/>
    </xf>
    <xf numFmtId="0" fontId="21" fillId="0" borderId="14" xfId="3" applyNumberFormat="1" applyFont="1" applyFill="1" applyBorder="1" applyAlignment="1"/>
    <xf numFmtId="0" fontId="20" fillId="4" borderId="0" xfId="3" applyNumberFormat="1" applyFont="1" applyFill="1" applyBorder="1" applyAlignment="1" applyProtection="1">
      <alignment horizontal="left" vertical="top" wrapText="1"/>
      <protection locked="0"/>
    </xf>
    <xf numFmtId="0" fontId="21" fillId="7" borderId="101" xfId="3" applyFont="1" applyFill="1" applyBorder="1" applyAlignment="1">
      <alignment vertical="center"/>
    </xf>
    <xf numFmtId="0" fontId="21" fillId="7" borderId="102" xfId="3" applyFont="1" applyFill="1" applyBorder="1" applyAlignment="1">
      <alignment horizontal="center" vertical="center" wrapText="1"/>
    </xf>
    <xf numFmtId="0" fontId="21" fillId="7" borderId="103" xfId="3" applyFont="1" applyFill="1" applyBorder="1" applyAlignment="1">
      <alignment horizontal="center" vertical="center"/>
    </xf>
    <xf numFmtId="0" fontId="20" fillId="4" borderId="104" xfId="3" applyFont="1" applyFill="1" applyBorder="1" applyAlignment="1">
      <alignment vertical="top"/>
    </xf>
    <xf numFmtId="2" fontId="20" fillId="4" borderId="105" xfId="3" applyNumberFormat="1" applyFont="1" applyFill="1" applyBorder="1" applyAlignment="1">
      <alignment horizontal="center" vertical="top"/>
    </xf>
    <xf numFmtId="2" fontId="21" fillId="4" borderId="13" xfId="3" applyNumberFormat="1" applyFont="1" applyFill="1" applyBorder="1" applyAlignment="1" applyProtection="1">
      <alignment horizontal="center" vertical="top"/>
    </xf>
    <xf numFmtId="0" fontId="20" fillId="4" borderId="9" xfId="3" applyFont="1" applyFill="1" applyBorder="1" applyAlignment="1">
      <alignment vertical="top"/>
    </xf>
    <xf numFmtId="2" fontId="20" fillId="4" borderId="24" xfId="3" applyNumberFormat="1" applyFont="1" applyFill="1" applyBorder="1" applyAlignment="1">
      <alignment horizontal="center" vertical="top"/>
    </xf>
    <xf numFmtId="0" fontId="20" fillId="4" borderId="14" xfId="3" applyFont="1" applyFill="1" applyBorder="1" applyAlignment="1">
      <alignment vertical="top"/>
    </xf>
    <xf numFmtId="2" fontId="20" fillId="4" borderId="35" xfId="3" applyNumberFormat="1" applyFont="1" applyFill="1" applyBorder="1" applyAlignment="1">
      <alignment horizontal="center" vertical="top"/>
    </xf>
    <xf numFmtId="2" fontId="21" fillId="4" borderId="18" xfId="3" applyNumberFormat="1" applyFont="1" applyFill="1" applyBorder="1" applyAlignment="1" applyProtection="1">
      <alignment horizontal="center" vertical="top"/>
    </xf>
    <xf numFmtId="0" fontId="20" fillId="4" borderId="0" xfId="3" applyFont="1" applyFill="1" applyBorder="1" applyAlignment="1">
      <alignment vertical="top"/>
    </xf>
    <xf numFmtId="2" fontId="20" fillId="4" borderId="0" xfId="3" applyNumberFormat="1" applyFont="1" applyFill="1" applyBorder="1" applyAlignment="1">
      <alignment horizontal="center" vertical="center"/>
    </xf>
    <xf numFmtId="2" fontId="20" fillId="4" borderId="0" xfId="3" applyNumberFormat="1" applyFont="1" applyFill="1" applyBorder="1" applyAlignment="1">
      <alignment horizontal="center" vertical="top"/>
    </xf>
    <xf numFmtId="2" fontId="21" fillId="4" borderId="0" xfId="3" applyNumberFormat="1" applyFont="1" applyFill="1" applyBorder="1" applyAlignment="1" applyProtection="1">
      <alignment horizontal="center" vertical="top"/>
    </xf>
    <xf numFmtId="0" fontId="21" fillId="7" borderId="106" xfId="3" applyFont="1" applyFill="1" applyBorder="1" applyAlignment="1">
      <alignment vertical="center"/>
    </xf>
    <xf numFmtId="0" fontId="21" fillId="7" borderId="66" xfId="3" applyFont="1" applyFill="1" applyBorder="1" applyAlignment="1">
      <alignment horizontal="center" vertical="center"/>
    </xf>
    <xf numFmtId="0" fontId="20" fillId="0" borderId="9" xfId="3" applyNumberFormat="1" applyFont="1" applyFill="1" applyBorder="1" applyAlignment="1" applyProtection="1">
      <alignment horizontal="left" vertical="top"/>
      <protection locked="0"/>
    </xf>
    <xf numFmtId="0" fontId="20" fillId="4" borderId="11" xfId="3" applyNumberFormat="1" applyFont="1" applyFill="1" applyBorder="1" applyAlignment="1" applyProtection="1">
      <alignment horizontal="center" vertical="center"/>
      <protection locked="0"/>
    </xf>
    <xf numFmtId="0" fontId="20" fillId="4" borderId="13" xfId="3" applyNumberFormat="1" applyFont="1" applyFill="1" applyBorder="1" applyAlignment="1" applyProtection="1">
      <alignment horizontal="center" vertical="center"/>
      <protection locked="0"/>
    </xf>
    <xf numFmtId="2" fontId="20" fillId="4" borderId="11" xfId="3" applyNumberFormat="1" applyFont="1" applyFill="1" applyBorder="1" applyAlignment="1">
      <alignment horizontal="center" vertical="center"/>
    </xf>
    <xf numFmtId="2" fontId="21" fillId="4" borderId="13" xfId="3" applyNumberFormat="1" applyFont="1" applyFill="1" applyBorder="1" applyAlignment="1" applyProtection="1">
      <alignment horizontal="center" vertical="center"/>
    </xf>
    <xf numFmtId="0" fontId="39" fillId="0" borderId="107" xfId="3" applyFont="1" applyFill="1" applyBorder="1" applyAlignment="1">
      <alignment vertical="top"/>
    </xf>
    <xf numFmtId="2" fontId="35" fillId="4" borderId="68" xfId="3" applyNumberFormat="1" applyFont="1" applyFill="1" applyBorder="1" applyAlignment="1">
      <alignment horizontal="center" vertical="center"/>
    </xf>
    <xf numFmtId="2" fontId="35" fillId="4" borderId="70" xfId="3" applyNumberFormat="1" applyFont="1" applyFill="1" applyBorder="1" applyAlignment="1" applyProtection="1">
      <alignment horizontal="center" vertical="center"/>
    </xf>
    <xf numFmtId="2" fontId="20" fillId="4" borderId="11" xfId="3" applyNumberFormat="1" applyFont="1" applyFill="1" applyBorder="1" applyAlignment="1" applyProtection="1">
      <alignment horizontal="center" vertical="center"/>
      <protection locked="0"/>
    </xf>
    <xf numFmtId="2" fontId="21" fillId="4" borderId="13" xfId="3" applyNumberFormat="1" applyFont="1" applyFill="1" applyBorder="1" applyAlignment="1" applyProtection="1">
      <alignment horizontal="center" vertical="center"/>
      <protection locked="0"/>
    </xf>
    <xf numFmtId="0" fontId="39" fillId="4" borderId="108" xfId="3" applyFont="1" applyFill="1" applyBorder="1" applyAlignment="1">
      <alignment vertical="top"/>
    </xf>
    <xf numFmtId="2" fontId="35" fillId="4" borderId="85" xfId="3" applyNumberFormat="1" applyFont="1" applyFill="1" applyBorder="1" applyAlignment="1">
      <alignment horizontal="center" vertical="center"/>
    </xf>
    <xf numFmtId="2" fontId="35" fillId="4" borderId="109" xfId="3" applyNumberFormat="1" applyFont="1" applyFill="1" applyBorder="1" applyAlignment="1" applyProtection="1">
      <alignment horizontal="center" vertical="center"/>
    </xf>
    <xf numFmtId="0" fontId="39" fillId="4" borderId="0" xfId="3" applyFont="1" applyFill="1" applyBorder="1" applyAlignment="1">
      <alignment vertical="top"/>
    </xf>
    <xf numFmtId="0" fontId="35" fillId="4" borderId="0" xfId="3" applyFont="1" applyFill="1" applyBorder="1" applyAlignment="1">
      <alignment horizontal="center" vertical="center"/>
    </xf>
    <xf numFmtId="0" fontId="35" fillId="4" borderId="0" xfId="3" applyNumberFormat="1" applyFont="1" applyFill="1" applyBorder="1" applyAlignment="1" applyProtection="1">
      <alignment horizontal="center" vertical="center"/>
    </xf>
    <xf numFmtId="0" fontId="21" fillId="7" borderId="111" xfId="3" applyFont="1" applyFill="1" applyBorder="1" applyAlignment="1">
      <alignment vertical="center"/>
    </xf>
    <xf numFmtId="0" fontId="21" fillId="7" borderId="112" xfId="3" applyFont="1" applyFill="1" applyBorder="1" applyAlignment="1">
      <alignment horizontal="center" vertical="center"/>
    </xf>
    <xf numFmtId="0" fontId="20" fillId="4" borderId="113" xfId="3" applyFont="1" applyFill="1" applyBorder="1" applyAlignment="1">
      <alignment vertical="top"/>
    </xf>
    <xf numFmtId="2" fontId="20" fillId="4" borderId="105" xfId="3" applyNumberFormat="1" applyFont="1" applyFill="1" applyBorder="1" applyAlignment="1">
      <alignment horizontal="center" vertical="center"/>
    </xf>
    <xf numFmtId="2" fontId="21" fillId="4" borderId="53" xfId="3" applyNumberFormat="1" applyFont="1" applyFill="1" applyBorder="1" applyAlignment="1" applyProtection="1">
      <alignment horizontal="center" vertical="center"/>
    </xf>
    <xf numFmtId="0" fontId="20" fillId="4" borderId="51" xfId="3" applyFont="1" applyFill="1" applyBorder="1" applyAlignment="1">
      <alignment vertical="top"/>
    </xf>
    <xf numFmtId="0" fontId="20" fillId="4" borderId="24" xfId="3" applyNumberFormat="1" applyFont="1" applyFill="1" applyBorder="1" applyAlignment="1">
      <alignment horizontal="center" vertical="center"/>
    </xf>
    <xf numFmtId="0" fontId="39" fillId="4" borderId="114" xfId="3" applyFont="1" applyFill="1" applyBorder="1" applyAlignment="1">
      <alignment vertical="top"/>
    </xf>
    <xf numFmtId="0" fontId="35" fillId="4" borderId="115" xfId="3" applyNumberFormat="1" applyFont="1" applyFill="1" applyBorder="1" applyAlignment="1">
      <alignment horizontal="center" vertical="center"/>
    </xf>
    <xf numFmtId="2" fontId="35" fillId="4" borderId="116" xfId="3" applyNumberFormat="1" applyFont="1" applyFill="1" applyBorder="1" applyAlignment="1" applyProtection="1">
      <alignment horizontal="center" vertical="center"/>
    </xf>
    <xf numFmtId="0" fontId="20" fillId="0" borderId="51" xfId="3" applyNumberFormat="1" applyFont="1" applyFill="1" applyBorder="1" applyAlignment="1"/>
    <xf numFmtId="0" fontId="20" fillId="0" borderId="53" xfId="3" applyNumberFormat="1" applyFont="1" applyFill="1" applyBorder="1" applyAlignment="1"/>
    <xf numFmtId="0" fontId="21" fillId="7" borderId="117" xfId="3" applyFont="1" applyFill="1" applyBorder="1" applyAlignment="1">
      <alignment horizontal="center" vertical="center" wrapText="1"/>
    </xf>
    <xf numFmtId="0" fontId="20" fillId="4" borderId="113" xfId="3" applyFont="1" applyFill="1" applyBorder="1" applyAlignment="1">
      <alignment horizontal="left" vertical="center"/>
    </xf>
    <xf numFmtId="2" fontId="21" fillId="4" borderId="118" xfId="3" applyNumberFormat="1" applyFont="1" applyFill="1" applyBorder="1" applyAlignment="1" applyProtection="1">
      <alignment horizontal="center" vertical="center"/>
    </xf>
    <xf numFmtId="0" fontId="20" fillId="4" borderId="51" xfId="3" applyFont="1" applyFill="1" applyBorder="1" applyAlignment="1">
      <alignment horizontal="left" vertical="center"/>
    </xf>
    <xf numFmtId="2" fontId="20" fillId="4" borderId="24" xfId="3" applyNumberFormat="1" applyFont="1" applyFill="1" applyBorder="1" applyAlignment="1">
      <alignment horizontal="center" vertical="center"/>
    </xf>
    <xf numFmtId="0" fontId="20" fillId="4" borderId="119" xfId="3" applyFont="1" applyFill="1" applyBorder="1" applyAlignment="1">
      <alignment horizontal="left" vertical="center"/>
    </xf>
    <xf numFmtId="2" fontId="20" fillId="4" borderId="120" xfId="3" applyNumberFormat="1" applyFont="1" applyFill="1" applyBorder="1" applyAlignment="1">
      <alignment horizontal="center" vertical="center"/>
    </xf>
    <xf numFmtId="2" fontId="21" fillId="4" borderId="121" xfId="3" applyNumberFormat="1" applyFont="1" applyFill="1" applyBorder="1" applyAlignment="1" applyProtection="1">
      <alignment horizontal="center" vertical="center"/>
    </xf>
    <xf numFmtId="2" fontId="35" fillId="4" borderId="115" xfId="3" applyNumberFormat="1" applyFont="1" applyFill="1" applyBorder="1" applyAlignment="1">
      <alignment horizontal="center" vertical="center"/>
    </xf>
    <xf numFmtId="0" fontId="40" fillId="4" borderId="0" xfId="3" applyNumberFormat="1" applyFont="1" applyFill="1" applyBorder="1" applyAlignment="1" applyProtection="1">
      <alignment horizontal="left" vertical="top" wrapText="1"/>
      <protection locked="0"/>
    </xf>
    <xf numFmtId="0" fontId="12" fillId="4" borderId="0" xfId="3" applyNumberFormat="1" applyFont="1" applyFill="1" applyBorder="1" applyAlignment="1" applyProtection="1">
      <alignment horizontal="left" vertical="top" wrapText="1"/>
      <protection locked="0"/>
    </xf>
    <xf numFmtId="0" fontId="6" fillId="4" borderId="0" xfId="3" quotePrefix="1" applyNumberFormat="1" applyFont="1" applyFill="1" applyBorder="1" applyAlignment="1" applyProtection="1">
      <alignment horizontal="right" vertical="top" wrapText="1"/>
      <protection locked="0"/>
    </xf>
    <xf numFmtId="0" fontId="41" fillId="4" borderId="0" xfId="3" applyNumberFormat="1" applyFont="1" applyFill="1" applyBorder="1" applyAlignment="1" applyProtection="1">
      <alignment horizontal="right" vertical="top" wrapText="1"/>
    </xf>
    <xf numFmtId="0" fontId="40" fillId="0" borderId="0" xfId="3" applyNumberFormat="1" applyFont="1" applyFill="1" applyBorder="1" applyAlignment="1"/>
    <xf numFmtId="0" fontId="40" fillId="4" borderId="0" xfId="3" applyNumberFormat="1" applyFont="1" applyFill="1" applyBorder="1" applyAlignment="1" applyProtection="1">
      <alignment horizontal="left" vertical="top"/>
      <protection locked="0"/>
    </xf>
    <xf numFmtId="0" fontId="21" fillId="7" borderId="120" xfId="3" applyFont="1" applyFill="1" applyBorder="1" applyAlignment="1">
      <alignment horizontal="center" vertical="center" wrapText="1"/>
    </xf>
    <xf numFmtId="0" fontId="21" fillId="7" borderId="120" xfId="3" applyFont="1" applyFill="1" applyBorder="1" applyAlignment="1">
      <alignment horizontal="center" vertical="center"/>
    </xf>
    <xf numFmtId="0" fontId="21" fillId="7" borderId="83" xfId="3" applyFont="1" applyFill="1" applyBorder="1" applyAlignment="1">
      <alignment horizontal="center" vertical="center" wrapText="1"/>
    </xf>
    <xf numFmtId="0" fontId="21" fillId="7" borderId="83" xfId="3" applyFont="1" applyFill="1" applyBorder="1" applyAlignment="1">
      <alignment horizontal="center" vertical="center"/>
    </xf>
    <xf numFmtId="0" fontId="21" fillId="7" borderId="79" xfId="3" applyFont="1" applyFill="1" applyBorder="1" applyAlignment="1">
      <alignment horizontal="center" vertical="center"/>
    </xf>
    <xf numFmtId="0" fontId="21" fillId="4" borderId="129" xfId="3" applyFont="1" applyFill="1" applyBorder="1" applyAlignment="1">
      <alignment horizontal="center" vertical="center" wrapText="1"/>
    </xf>
    <xf numFmtId="2" fontId="20" fillId="4" borderId="130" xfId="3" applyNumberFormat="1" applyFont="1" applyFill="1" applyBorder="1" applyAlignment="1">
      <alignment horizontal="center" vertical="center" wrapText="1"/>
    </xf>
    <xf numFmtId="2" fontId="21" fillId="4" borderId="130" xfId="3" applyNumberFormat="1" applyFont="1" applyFill="1" applyBorder="1" applyAlignment="1">
      <alignment horizontal="center" vertical="center" wrapText="1"/>
    </xf>
    <xf numFmtId="2" fontId="21" fillId="4" borderId="131" xfId="3" applyNumberFormat="1" applyFont="1" applyFill="1" applyBorder="1" applyAlignment="1" applyProtection="1">
      <alignment horizontal="center" vertical="center" wrapText="1"/>
    </xf>
    <xf numFmtId="0" fontId="20" fillId="0" borderId="128" xfId="3" applyNumberFormat="1" applyFont="1" applyFill="1" applyBorder="1" applyAlignment="1">
      <alignment vertical="center"/>
    </xf>
    <xf numFmtId="2" fontId="20" fillId="0" borderId="83" xfId="3" applyNumberFormat="1" applyFont="1" applyFill="1" applyBorder="1" applyAlignment="1">
      <alignment horizontal="center" vertical="center"/>
    </xf>
    <xf numFmtId="2" fontId="21" fillId="0" borderId="83" xfId="3" applyNumberFormat="1" applyFont="1" applyFill="1" applyBorder="1" applyAlignment="1">
      <alignment horizontal="center" vertical="center"/>
    </xf>
    <xf numFmtId="2" fontId="21" fillId="0" borderId="79" xfId="3" applyNumberFormat="1" applyFont="1" applyFill="1" applyBorder="1" applyAlignment="1">
      <alignment horizontal="center" vertical="center"/>
    </xf>
    <xf numFmtId="0" fontId="20" fillId="0" borderId="129" xfId="3" applyNumberFormat="1" applyFont="1" applyFill="1" applyBorder="1" applyAlignment="1">
      <alignment vertical="center"/>
    </xf>
    <xf numFmtId="2" fontId="20" fillId="0" borderId="130" xfId="3" applyNumberFormat="1" applyFont="1" applyFill="1" applyBorder="1" applyAlignment="1">
      <alignment horizontal="center" vertical="center"/>
    </xf>
    <xf numFmtId="2" fontId="21" fillId="0" borderId="130" xfId="3" applyNumberFormat="1" applyFont="1" applyFill="1" applyBorder="1" applyAlignment="1">
      <alignment horizontal="center" vertical="center"/>
    </xf>
    <xf numFmtId="2" fontId="21" fillId="0" borderId="131" xfId="3" applyNumberFormat="1" applyFont="1" applyFill="1" applyBorder="1" applyAlignment="1">
      <alignment horizontal="center" vertical="center"/>
    </xf>
    <xf numFmtId="0" fontId="14" fillId="0" borderId="0" xfId="3" applyNumberFormat="1" applyFont="1" applyFill="1" applyBorder="1" applyAlignment="1">
      <alignment vertical="center"/>
    </xf>
    <xf numFmtId="0" fontId="42" fillId="4" borderId="0" xfId="3" applyNumberFormat="1" applyFont="1" applyFill="1" applyBorder="1" applyAlignment="1" applyProtection="1">
      <alignment vertical="top"/>
      <protection locked="0"/>
    </xf>
    <xf numFmtId="0" fontId="20" fillId="4" borderId="0" xfId="3" applyNumberFormat="1" applyFont="1" applyFill="1" applyBorder="1" applyAlignment="1" applyProtection="1">
      <alignment horizontal="left" vertical="center" wrapText="1"/>
      <protection locked="0"/>
    </xf>
    <xf numFmtId="0" fontId="21" fillId="7" borderId="132" xfId="3" applyNumberFormat="1" applyFont="1" applyFill="1" applyBorder="1" applyAlignment="1" applyProtection="1">
      <alignment horizontal="left" vertical="center" wrapText="1"/>
    </xf>
    <xf numFmtId="0" fontId="21" fillId="7" borderId="112" xfId="3" applyFont="1" applyFill="1" applyBorder="1" applyAlignment="1">
      <alignment horizontal="center" vertical="center" wrapText="1"/>
    </xf>
    <xf numFmtId="0" fontId="20" fillId="0" borderId="133" xfId="3" applyFont="1" applyFill="1" applyBorder="1" applyAlignment="1">
      <alignment horizontal="left" vertical="top" wrapText="1"/>
    </xf>
    <xf numFmtId="2" fontId="20" fillId="0" borderId="83" xfId="3" applyNumberFormat="1" applyFont="1" applyFill="1" applyBorder="1" applyAlignment="1">
      <alignment horizontal="center" vertical="center" wrapText="1"/>
    </xf>
    <xf numFmtId="2" fontId="21" fillId="0" borderId="78" xfId="3" applyNumberFormat="1" applyFont="1" applyFill="1" applyBorder="1" applyAlignment="1">
      <alignment horizontal="center" vertical="center" wrapText="1"/>
    </xf>
    <xf numFmtId="0" fontId="21" fillId="7" borderId="133" xfId="3" applyNumberFormat="1" applyFont="1" applyFill="1" applyBorder="1" applyAlignment="1" applyProtection="1">
      <alignment horizontal="left" vertical="center" wrapText="1"/>
    </xf>
    <xf numFmtId="2" fontId="20" fillId="7" borderId="83" xfId="3" applyNumberFormat="1" applyFont="1" applyFill="1" applyBorder="1" applyAlignment="1" applyProtection="1">
      <alignment horizontal="center" vertical="center" wrapText="1"/>
      <protection locked="0"/>
    </xf>
    <xf numFmtId="2" fontId="21" fillId="7" borderId="78" xfId="3" applyNumberFormat="1" applyFont="1" applyFill="1" applyBorder="1" applyAlignment="1" applyProtection="1">
      <alignment horizontal="center" vertical="center" wrapText="1"/>
      <protection locked="0"/>
    </xf>
    <xf numFmtId="0" fontId="20" fillId="0" borderId="51" xfId="3" applyNumberFormat="1" applyFont="1" applyFill="1" applyBorder="1" applyAlignment="1" applyProtection="1">
      <alignment horizontal="left" vertical="top" wrapText="1"/>
      <protection locked="0"/>
    </xf>
    <xf numFmtId="2" fontId="20" fillId="0" borderId="24" xfId="3" applyNumberFormat="1" applyFont="1" applyFill="1" applyBorder="1" applyAlignment="1" applyProtection="1">
      <alignment horizontal="center" vertical="center" wrapText="1"/>
      <protection locked="0"/>
    </xf>
    <xf numFmtId="2" fontId="21" fillId="0" borderId="60" xfId="3" applyNumberFormat="1" applyFont="1" applyFill="1" applyBorder="1" applyAlignment="1" applyProtection="1">
      <alignment horizontal="center" vertical="center" wrapText="1"/>
      <protection locked="0"/>
    </xf>
    <xf numFmtId="0" fontId="20" fillId="0" borderId="134" xfId="3" applyFont="1" applyFill="1" applyBorder="1" applyAlignment="1">
      <alignment horizontal="left" vertical="top" wrapText="1"/>
    </xf>
    <xf numFmtId="2" fontId="20" fillId="0" borderId="115" xfId="3" applyNumberFormat="1" applyFont="1" applyFill="1" applyBorder="1" applyAlignment="1">
      <alignment horizontal="center" vertical="center" wrapText="1"/>
    </xf>
    <xf numFmtId="2" fontId="21" fillId="0" borderId="80" xfId="3" applyNumberFormat="1" applyFont="1" applyFill="1" applyBorder="1" applyAlignment="1">
      <alignment horizontal="center" vertical="center" wrapText="1"/>
    </xf>
    <xf numFmtId="0" fontId="20" fillId="0" borderId="0" xfId="3" applyNumberFormat="1" applyFont="1" applyFill="1" applyBorder="1" applyAlignment="1" applyProtection="1">
      <alignment horizontal="left" vertical="top" wrapText="1"/>
      <protection locked="0"/>
    </xf>
    <xf numFmtId="0" fontId="21" fillId="7" borderId="135" xfId="3" applyNumberFormat="1" applyFont="1" applyFill="1" applyBorder="1" applyAlignment="1" applyProtection="1">
      <alignment horizontal="center" vertical="center" wrapText="1"/>
    </xf>
    <xf numFmtId="0" fontId="21" fillId="7" borderId="117" xfId="3" applyNumberFormat="1" applyFont="1" applyFill="1" applyBorder="1" applyAlignment="1" applyProtection="1">
      <alignment horizontal="center" vertical="center" wrapText="1"/>
    </xf>
    <xf numFmtId="0" fontId="20" fillId="7" borderId="136" xfId="3" applyNumberFormat="1" applyFont="1" applyFill="1" applyBorder="1" applyAlignment="1" applyProtection="1">
      <alignment horizontal="center" vertical="center" wrapText="1"/>
    </xf>
    <xf numFmtId="0" fontId="21" fillId="7" borderId="137" xfId="3" applyFont="1" applyFill="1" applyBorder="1" applyAlignment="1">
      <alignment horizontal="center" vertical="center" wrapText="1"/>
    </xf>
    <xf numFmtId="0" fontId="20" fillId="7" borderId="137" xfId="3" applyFont="1" applyFill="1" applyBorder="1" applyAlignment="1">
      <alignment horizontal="center" vertical="center" wrapText="1"/>
    </xf>
    <xf numFmtId="0" fontId="21" fillId="7" borderId="136" xfId="3" applyNumberFormat="1" applyFont="1" applyFill="1" applyBorder="1" applyAlignment="1" applyProtection="1">
      <alignment horizontal="center" vertical="center" wrapText="1"/>
    </xf>
    <xf numFmtId="2" fontId="20" fillId="0" borderId="105" xfId="3" applyNumberFormat="1" applyFont="1" applyFill="1" applyBorder="1" applyAlignment="1">
      <alignment horizontal="center" vertical="center" wrapText="1"/>
    </xf>
    <xf numFmtId="2" fontId="21" fillId="0" borderId="138" xfId="3" applyNumberFormat="1" applyFont="1" applyFill="1" applyBorder="1" applyAlignment="1">
      <alignment horizontal="center" vertical="center" wrapText="1"/>
    </xf>
    <xf numFmtId="0" fontId="20" fillId="0" borderId="4" xfId="3" applyNumberFormat="1" applyFont="1" applyFill="1" applyBorder="1" applyAlignment="1"/>
    <xf numFmtId="0" fontId="20" fillId="0" borderId="8" xfId="3" applyNumberFormat="1" applyFont="1" applyFill="1" applyBorder="1" applyAlignment="1"/>
    <xf numFmtId="0" fontId="20" fillId="0" borderId="13" xfId="3" applyNumberFormat="1" applyFont="1" applyFill="1" applyBorder="1" applyAlignment="1"/>
    <xf numFmtId="0" fontId="20" fillId="0" borderId="14" xfId="3" applyNumberFormat="1" applyFont="1" applyFill="1" applyBorder="1" applyAlignment="1"/>
    <xf numFmtId="0" fontId="20" fillId="0" borderId="18" xfId="3" applyNumberFormat="1" applyFont="1" applyFill="1" applyBorder="1" applyAlignment="1"/>
    <xf numFmtId="0" fontId="17" fillId="0" borderId="0" xfId="0" applyFont="1"/>
    <xf numFmtId="0" fontId="45" fillId="0" borderId="0" xfId="10" applyFont="1" applyAlignment="1" applyProtection="1"/>
    <xf numFmtId="0" fontId="24" fillId="12" borderId="91" xfId="3" applyNumberFormat="1" applyFont="1" applyFill="1" applyBorder="1" applyAlignment="1" applyProtection="1">
      <alignment horizontal="center" vertical="top" wrapText="1"/>
    </xf>
    <xf numFmtId="0" fontId="24" fillId="12" borderId="94" xfId="3" applyNumberFormat="1" applyFont="1" applyFill="1" applyBorder="1" applyAlignment="1" applyProtection="1">
      <alignment horizontal="center" vertical="top" wrapText="1"/>
    </xf>
    <xf numFmtId="0" fontId="18" fillId="12" borderId="96" xfId="3" applyNumberFormat="1" applyFont="1" applyFill="1" applyBorder="1" applyAlignment="1" applyProtection="1">
      <alignment horizontal="center" vertical="top" wrapText="1"/>
    </xf>
    <xf numFmtId="0" fontId="18" fillId="12" borderId="98" xfId="3" applyNumberFormat="1" applyFont="1" applyFill="1" applyBorder="1" applyAlignment="1" applyProtection="1">
      <alignment horizontal="center" vertical="top" wrapText="1"/>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11" fillId="0" borderId="0" xfId="2" applyFont="1" applyAlignment="1">
      <alignment horizontal="center"/>
    </xf>
    <xf numFmtId="2" fontId="6" fillId="0" borderId="0" xfId="2" applyNumberFormat="1" applyFont="1" applyFill="1" applyBorder="1" applyAlignment="1">
      <alignment horizontal="center" vertical="center"/>
    </xf>
    <xf numFmtId="0" fontId="11" fillId="0" borderId="0" xfId="2" applyFont="1" applyAlignment="1">
      <alignment horizontal="center" vertical="top"/>
    </xf>
    <xf numFmtId="2" fontId="21" fillId="0" borderId="0" xfId="2" applyNumberFormat="1" applyFont="1" applyFill="1" applyBorder="1" applyAlignment="1">
      <alignment horizontal="center" vertical="center"/>
    </xf>
    <xf numFmtId="2" fontId="4" fillId="0" borderId="49" xfId="2" applyNumberFormat="1" applyFont="1" applyFill="1" applyBorder="1" applyAlignment="1">
      <alignment horizontal="center" vertical="center"/>
    </xf>
    <xf numFmtId="2" fontId="4" fillId="0" borderId="2" xfId="2"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0" fontId="23" fillId="0" borderId="0" xfId="3" applyNumberFormat="1" applyFont="1" applyFill="1" applyBorder="1" applyAlignment="1">
      <alignment horizontal="center" vertical="distributed"/>
    </xf>
    <xf numFmtId="0" fontId="23" fillId="0" borderId="33" xfId="3" applyNumberFormat="1" applyFont="1" applyFill="1" applyBorder="1" applyAlignment="1">
      <alignment horizontal="center" vertical="distributed"/>
    </xf>
    <xf numFmtId="0" fontId="5" fillId="0" borderId="0" xfId="2" applyFont="1" applyFill="1" applyBorder="1" applyAlignment="1">
      <alignment horizontal="left" wrapText="1"/>
    </xf>
    <xf numFmtId="0" fontId="12" fillId="0" borderId="0" xfId="3" applyNumberFormat="1" applyFont="1" applyFill="1" applyBorder="1" applyAlignment="1">
      <alignment horizontal="center" vertical="center"/>
    </xf>
    <xf numFmtId="0" fontId="21" fillId="0" borderId="0" xfId="3" applyNumberFormat="1" applyFont="1" applyFill="1" applyBorder="1" applyAlignment="1">
      <alignment horizontal="center" vertical="center"/>
    </xf>
    <xf numFmtId="0" fontId="26" fillId="0" borderId="0" xfId="3" applyNumberFormat="1" applyFont="1" applyFill="1" applyBorder="1" applyAlignment="1">
      <alignment horizontal="center" vertical="center"/>
    </xf>
    <xf numFmtId="0" fontId="26" fillId="0" borderId="0" xfId="3" applyNumberFormat="1" applyFont="1" applyFill="1" applyBorder="1" applyAlignment="1">
      <alignment horizontal="center" vertical="center" wrapText="1"/>
    </xf>
    <xf numFmtId="0" fontId="21" fillId="0" borderId="0" xfId="3" applyNumberFormat="1" applyFont="1" applyFill="1" applyBorder="1" applyAlignment="1">
      <alignment horizontal="center" vertical="distributed"/>
    </xf>
    <xf numFmtId="0" fontId="21" fillId="0" borderId="0" xfId="3" applyNumberFormat="1" applyFont="1" applyFill="1" applyBorder="1" applyAlignment="1">
      <alignment horizontal="center" vertical="distributed" wrapText="1"/>
    </xf>
    <xf numFmtId="0" fontId="21" fillId="0" borderId="33" xfId="3" applyNumberFormat="1" applyFont="1" applyFill="1" applyBorder="1" applyAlignment="1">
      <alignment horizontal="center" vertical="distributed" wrapText="1"/>
    </xf>
    <xf numFmtId="2" fontId="20" fillId="0" borderId="1" xfId="2" applyNumberFormat="1" applyFont="1" applyFill="1" applyBorder="1" applyAlignment="1">
      <alignment horizontal="center" vertical="center"/>
    </xf>
    <xf numFmtId="2" fontId="20" fillId="0" borderId="3" xfId="2" applyNumberFormat="1" applyFont="1" applyFill="1" applyBorder="1" applyAlignment="1">
      <alignment horizontal="center" vertical="center"/>
    </xf>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26"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center"/>
    </xf>
    <xf numFmtId="2" fontId="21" fillId="4" borderId="1" xfId="2" applyNumberFormat="1" applyFont="1" applyFill="1" applyBorder="1" applyAlignment="1" applyProtection="1">
      <alignment horizontal="center" vertical="center" wrapText="1"/>
    </xf>
    <xf numFmtId="2" fontId="21" fillId="4" borderId="2" xfId="2" applyNumberFormat="1" applyFont="1" applyFill="1" applyBorder="1" applyAlignment="1" applyProtection="1">
      <alignment horizontal="center" vertical="center" wrapText="1"/>
    </xf>
    <xf numFmtId="2" fontId="21" fillId="4" borderId="3" xfId="2" applyNumberFormat="1" applyFont="1" applyFill="1" applyBorder="1" applyAlignment="1" applyProtection="1">
      <alignment horizontal="center" vertical="center" wrapText="1"/>
    </xf>
    <xf numFmtId="0" fontId="21" fillId="4" borderId="1" xfId="2" applyNumberFormat="1" applyFont="1" applyFill="1" applyBorder="1" applyAlignment="1" applyProtection="1">
      <alignment horizontal="center" vertical="center" wrapText="1"/>
    </xf>
    <xf numFmtId="0" fontId="21" fillId="4" borderId="2" xfId="2" applyNumberFormat="1" applyFont="1" applyFill="1" applyBorder="1" applyAlignment="1" applyProtection="1">
      <alignment horizontal="center" vertical="center" wrapText="1"/>
    </xf>
    <xf numFmtId="17" fontId="21" fillId="0" borderId="1" xfId="2" applyNumberFormat="1" applyFont="1" applyFill="1" applyBorder="1" applyAlignment="1">
      <alignment horizontal="center" vertical="center"/>
    </xf>
    <xf numFmtId="0" fontId="21" fillId="0" borderId="3" xfId="2" applyNumberFormat="1" applyFont="1" applyFill="1" applyBorder="1" applyAlignment="1">
      <alignment horizontal="center" vertical="center"/>
    </xf>
    <xf numFmtId="0" fontId="21" fillId="4" borderId="0" xfId="4" applyFont="1" applyFill="1" applyAlignment="1">
      <alignment horizontal="center" vertical="center"/>
    </xf>
    <xf numFmtId="0" fontId="5" fillId="0" borderId="0" xfId="2" applyFont="1" applyFill="1" applyBorder="1" applyAlignment="1">
      <alignment horizontal="left" vertical="center" wrapText="1"/>
    </xf>
    <xf numFmtId="0" fontId="7" fillId="0" borderId="33" xfId="2" applyFont="1" applyBorder="1" applyAlignment="1">
      <alignment horizontal="left" vertical="top" wrapText="1"/>
    </xf>
    <xf numFmtId="166" fontId="6" fillId="4" borderId="4" xfId="6" applyNumberFormat="1" applyFont="1" applyFill="1" applyBorder="1" applyAlignment="1" applyProtection="1">
      <alignment horizontal="center" vertical="center" wrapText="1"/>
    </xf>
    <xf numFmtId="166" fontId="6" fillId="4" borderId="63" xfId="6" applyNumberFormat="1" applyFont="1" applyFill="1" applyBorder="1" applyAlignment="1" applyProtection="1">
      <alignment horizontal="center" vertical="center" wrapText="1"/>
    </xf>
    <xf numFmtId="166" fontId="6" fillId="4" borderId="8" xfId="6" applyNumberFormat="1" applyFont="1" applyFill="1" applyBorder="1" applyAlignment="1" applyProtection="1">
      <alignment horizontal="center" vertical="center" wrapText="1"/>
    </xf>
    <xf numFmtId="166" fontId="6" fillId="4" borderId="14" xfId="6" applyNumberFormat="1" applyFont="1" applyFill="1" applyBorder="1" applyAlignment="1" applyProtection="1">
      <alignment horizontal="center" vertical="center" wrapText="1"/>
    </xf>
    <xf numFmtId="166" fontId="6" fillId="4" borderId="33" xfId="6" applyNumberFormat="1" applyFont="1" applyFill="1" applyBorder="1" applyAlignment="1" applyProtection="1">
      <alignment horizontal="center" vertical="center" wrapText="1"/>
    </xf>
    <xf numFmtId="166" fontId="6" fillId="4" borderId="18" xfId="6" applyNumberFormat="1" applyFont="1" applyFill="1" applyBorder="1" applyAlignment="1" applyProtection="1">
      <alignment horizontal="center" vertical="center" wrapText="1"/>
    </xf>
    <xf numFmtId="166" fontId="26" fillId="4" borderId="0" xfId="6" quotePrefix="1" applyNumberFormat="1" applyFont="1" applyFill="1" applyBorder="1" applyAlignment="1" applyProtection="1">
      <alignment horizontal="center"/>
    </xf>
    <xf numFmtId="166" fontId="7" fillId="4" borderId="0" xfId="6" applyNumberFormat="1" applyFont="1" applyFill="1" applyBorder="1" applyAlignment="1" applyProtection="1">
      <alignment horizontal="center" vertical="center"/>
    </xf>
    <xf numFmtId="0" fontId="36" fillId="4" borderId="0" xfId="6" applyFont="1" applyFill="1" applyAlignment="1">
      <alignment horizontal="left" vertical="top" wrapText="1"/>
    </xf>
    <xf numFmtId="0" fontId="36" fillId="4" borderId="0" xfId="6" applyFont="1" applyFill="1" applyAlignment="1">
      <alignment vertical="top" wrapText="1"/>
    </xf>
    <xf numFmtId="166" fontId="6" fillId="4" borderId="1" xfId="6" applyNumberFormat="1" applyFont="1" applyFill="1" applyBorder="1" applyAlignment="1" applyProtection="1">
      <alignment horizontal="center" vertical="center"/>
    </xf>
    <xf numFmtId="166" fontId="6" fillId="4" borderId="2" xfId="6" applyNumberFormat="1" applyFont="1" applyFill="1" applyBorder="1" applyAlignment="1" applyProtection="1">
      <alignment horizontal="center" vertical="center"/>
    </xf>
    <xf numFmtId="166" fontId="6" fillId="4" borderId="3"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166" fontId="26" fillId="4" borderId="0" xfId="6" applyNumberFormat="1" applyFont="1" applyFill="1" applyBorder="1" applyAlignment="1" applyProtection="1">
      <alignment horizontal="center"/>
    </xf>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6" fillId="4" borderId="0" xfId="6" applyNumberFormat="1" applyFont="1" applyFill="1" applyBorder="1" applyAlignment="1" applyProtection="1">
      <alignment horizontal="center"/>
    </xf>
    <xf numFmtId="0" fontId="21" fillId="0" borderId="4" xfId="3" applyNumberFormat="1" applyFont="1" applyFill="1" applyBorder="1" applyAlignment="1">
      <alignment horizontal="center" wrapText="1"/>
    </xf>
    <xf numFmtId="0" fontId="21" fillId="0" borderId="9" xfId="3" applyNumberFormat="1" applyFont="1" applyFill="1" applyBorder="1" applyAlignment="1">
      <alignment horizontal="center" wrapText="1"/>
    </xf>
    <xf numFmtId="0" fontId="7" fillId="0" borderId="0" xfId="2" applyFont="1" applyBorder="1" applyAlignment="1">
      <alignment horizontal="left" vertical="top" wrapText="1"/>
    </xf>
    <xf numFmtId="0" fontId="20" fillId="0" borderId="0" xfId="3" applyNumberFormat="1" applyFont="1" applyFill="1" applyBorder="1" applyAlignment="1">
      <alignment horizontal="center" vertical="center"/>
    </xf>
    <xf numFmtId="0" fontId="21" fillId="7" borderId="6" xfId="3" applyNumberFormat="1" applyFont="1" applyFill="1" applyBorder="1" applyAlignment="1">
      <alignment horizontal="center" vertical="center" wrapText="1"/>
    </xf>
    <xf numFmtId="0" fontId="21" fillId="7" borderId="11" xfId="3" applyNumberFormat="1" applyFont="1" applyFill="1" applyBorder="1" applyAlignment="1">
      <alignment horizontal="center" vertical="center" wrapText="1"/>
    </xf>
    <xf numFmtId="0" fontId="21" fillId="7" borderId="90" xfId="3" applyNumberFormat="1" applyFont="1" applyFill="1" applyBorder="1" applyAlignment="1">
      <alignment horizontal="center" vertical="center" wrapText="1"/>
    </xf>
    <xf numFmtId="0" fontId="14" fillId="4" borderId="110" xfId="3" applyNumberFormat="1" applyFont="1" applyFill="1" applyBorder="1" applyAlignment="1" applyProtection="1">
      <alignment horizontal="center" vertical="center"/>
    </xf>
    <xf numFmtId="0" fontId="23" fillId="4" borderId="51" xfId="3" applyNumberFormat="1" applyFont="1" applyFill="1" applyBorder="1" applyAlignment="1" applyProtection="1">
      <alignment horizontal="center" vertical="top" wrapText="1"/>
    </xf>
    <xf numFmtId="0" fontId="23" fillId="4" borderId="0" xfId="3" applyNumberFormat="1" applyFont="1" applyFill="1" applyBorder="1" applyAlignment="1" applyProtection="1">
      <alignment horizontal="center" vertical="top" wrapText="1"/>
    </xf>
    <xf numFmtId="0" fontId="23" fillId="4" borderId="53" xfId="3" applyNumberFormat="1" applyFont="1" applyFill="1" applyBorder="1" applyAlignment="1" applyProtection="1">
      <alignment horizontal="center" vertical="top" wrapText="1"/>
    </xf>
    <xf numFmtId="0" fontId="14" fillId="4" borderId="0" xfId="3" applyNumberFormat="1" applyFont="1" applyFill="1" applyBorder="1" applyAlignment="1" applyProtection="1">
      <alignment horizontal="center" vertical="center"/>
    </xf>
    <xf numFmtId="166" fontId="6" fillId="4" borderId="0" xfId="6" applyNumberFormat="1" applyFont="1" applyFill="1" applyBorder="1" applyAlignment="1" applyProtection="1">
      <alignment horizontal="center" vertical="center"/>
    </xf>
    <xf numFmtId="0" fontId="21" fillId="7" borderId="122" xfId="3" applyFont="1" applyFill="1" applyBorder="1" applyAlignment="1">
      <alignment horizontal="center" vertical="center" wrapText="1"/>
    </xf>
    <xf numFmtId="0" fontId="21" fillId="7" borderId="128" xfId="3" applyFont="1" applyFill="1" applyBorder="1" applyAlignment="1">
      <alignment horizontal="center" vertical="center" wrapText="1"/>
    </xf>
    <xf numFmtId="0" fontId="21" fillId="7" borderId="123" xfId="3" applyFont="1" applyFill="1" applyBorder="1" applyAlignment="1">
      <alignment horizontal="center" vertical="center" wrapText="1"/>
    </xf>
    <xf numFmtId="0" fontId="21" fillId="7" borderId="65" xfId="3" applyFont="1" applyFill="1" applyBorder="1" applyAlignment="1">
      <alignment horizontal="center" vertical="center" wrapText="1"/>
    </xf>
    <xf numFmtId="0" fontId="21" fillId="7" borderId="124" xfId="3" applyFont="1" applyFill="1" applyBorder="1" applyAlignment="1">
      <alignment horizontal="center" vertical="center" wrapText="1"/>
    </xf>
    <xf numFmtId="0" fontId="21" fillId="7" borderId="64" xfId="3" applyFont="1" applyFill="1" applyBorder="1" applyAlignment="1">
      <alignment horizontal="center" vertical="center" wrapText="1"/>
    </xf>
    <xf numFmtId="0" fontId="21" fillId="7" borderId="125" xfId="3" applyFont="1" applyFill="1" applyBorder="1" applyAlignment="1">
      <alignment horizontal="center" vertical="center" wrapText="1"/>
    </xf>
    <xf numFmtId="0" fontId="21" fillId="7" borderId="126" xfId="3" applyFont="1" applyFill="1" applyBorder="1" applyAlignment="1">
      <alignment horizontal="center" vertical="center" wrapText="1"/>
    </xf>
    <xf numFmtId="0" fontId="21" fillId="7" borderId="127" xfId="3" applyFont="1" applyFill="1" applyBorder="1" applyAlignment="1">
      <alignment horizontal="center" vertical="center" wrapText="1"/>
    </xf>
    <xf numFmtId="0" fontId="41" fillId="4" borderId="0" xfId="3" applyNumberFormat="1" applyFont="1" applyFill="1" applyBorder="1" applyAlignment="1" applyProtection="1">
      <alignment horizontal="right" vertical="top" wrapText="1"/>
    </xf>
    <xf numFmtId="0" fontId="40" fillId="0" borderId="0" xfId="3" applyNumberFormat="1" applyFont="1" applyFill="1" applyBorder="1" applyAlignment="1"/>
    <xf numFmtId="0" fontId="14" fillId="4" borderId="0" xfId="3" applyNumberFormat="1" applyFont="1" applyFill="1" applyBorder="1" applyAlignment="1" applyProtection="1">
      <alignment horizontal="center" vertical="top"/>
    </xf>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3" xfId="3" applyNumberFormat="1" applyFont="1" applyFill="1" applyBorder="1" applyAlignment="1">
      <alignment horizontal="center" wrapText="1"/>
    </xf>
    <xf numFmtId="0" fontId="44" fillId="0" borderId="9" xfId="10" applyNumberFormat="1" applyFont="1" applyFill="1" applyBorder="1" applyAlignment="1" applyProtection="1">
      <alignment horizontal="center"/>
    </xf>
    <xf numFmtId="0" fontId="44" fillId="0" borderId="0" xfId="10" applyNumberFormat="1" applyFont="1" applyFill="1" applyBorder="1" applyAlignment="1" applyProtection="1">
      <alignment horizontal="center"/>
    </xf>
    <xf numFmtId="0" fontId="44" fillId="0" borderId="13" xfId="10" applyNumberFormat="1" applyFont="1" applyFill="1" applyBorder="1" applyAlignment="1" applyProtection="1">
      <alignment horizontal="center"/>
    </xf>
    <xf numFmtId="0" fontId="26" fillId="4" borderId="0" xfId="3" applyNumberFormat="1" applyFont="1" applyFill="1" applyBorder="1" applyAlignment="1" applyProtection="1">
      <alignment horizontal="center" vertical="center"/>
    </xf>
    <xf numFmtId="0" fontId="20" fillId="0" borderId="0" xfId="3" applyFont="1" applyFill="1" applyBorder="1" applyAlignment="1">
      <alignment horizontal="left" vertical="top" wrapText="1"/>
    </xf>
    <xf numFmtId="0" fontId="21" fillId="0" borderId="110" xfId="3" applyNumberFormat="1" applyFont="1" applyFill="1" applyBorder="1" applyAlignment="1">
      <alignment horizontal="center"/>
    </xf>
  </cellXfs>
  <cellStyles count="11">
    <cellStyle name="Hipervínculo" xfId="10" builtinId="8"/>
    <cellStyle name="Normal" xfId="0" builtinId="0"/>
    <cellStyle name="Normal 2" xfId="3"/>
    <cellStyle name="Normal 2 2" xfId="2"/>
    <cellStyle name="Normal 3 2" xfId="7"/>
    <cellStyle name="Normal 3 3" xfId="4"/>
    <cellStyle name="Normal 3 3 2" xfId="5"/>
    <cellStyle name="Normal_producto intermedio 42-04 2" xfId="6"/>
    <cellStyle name="Porcentaje" xfId="1" builtinId="5"/>
    <cellStyle name="Porcentaje 2" xfId="8"/>
    <cellStyle name="Porcentaje 2 2" xfId="9"/>
  </cellStyles>
  <dxfs count="4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48</xdr:row>
          <xdr:rowOff>180975</xdr:rowOff>
        </xdr:from>
        <xdr:to>
          <xdr:col>6</xdr:col>
          <xdr:colOff>962025</xdr:colOff>
          <xdr:row>65</xdr:row>
          <xdr:rowOff>114300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85726</xdr:colOff>
      <xdr:row>48</xdr:row>
      <xdr:rowOff>357716</xdr:rowOff>
    </xdr:from>
    <xdr:to>
      <xdr:col>6</xdr:col>
      <xdr:colOff>1457325</xdr:colOff>
      <xdr:row>68</xdr:row>
      <xdr:rowOff>152399</xdr:rowOff>
    </xdr:to>
    <xdr:sp macro="" textlink="">
      <xdr:nvSpPr>
        <xdr:cNvPr id="2" name="CuadroTexto 1">
          <a:extLst>
            <a:ext uri="{FF2B5EF4-FFF2-40B4-BE49-F238E27FC236}">
              <a16:creationId xmlns="" xmlns:a16="http://schemas.microsoft.com/office/drawing/2014/main" id="{785C2B03-4C7A-4EAE-BCBC-87B492F6A12F}"/>
            </a:ext>
          </a:extLst>
        </xdr:cNvPr>
        <xdr:cNvSpPr txBox="1"/>
      </xdr:nvSpPr>
      <xdr:spPr>
        <a:xfrm>
          <a:off x="85726" y="11444816"/>
          <a:ext cx="10106024" cy="43666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A medida que avanza la campaña y se extiende la comercialización de variedades de media estación, se mantiene la línea descendente en la variación del precio medio en origen de la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(-6,46%). El de la </a:t>
          </a:r>
          <a:r>
            <a:rPr lang="es-ES" sz="1100" b="1" i="1">
              <a:solidFill>
                <a:schemeClr val="dk1"/>
              </a:solidFill>
              <a:effectLst/>
              <a:latin typeface="Verdana" panose="020B0604030504040204" pitchFamily="34" charset="0"/>
              <a:ea typeface="Verdana" panose="020B0604030504040204" pitchFamily="34" charset="0"/>
              <a:cs typeface="+mn-cs"/>
            </a:rPr>
            <a:t>satsuma</a:t>
          </a:r>
          <a:r>
            <a:rPr lang="es-ES" sz="1100">
              <a:solidFill>
                <a:schemeClr val="dk1"/>
              </a:solidFill>
              <a:effectLst/>
              <a:latin typeface="Verdana" panose="020B0604030504040204" pitchFamily="34" charset="0"/>
              <a:ea typeface="Verdana" panose="020B0604030504040204" pitchFamily="34" charset="0"/>
              <a:cs typeface="+mn-cs"/>
            </a:rPr>
            <a:t> (15,76%), por su parte, registra un notable incremento motivado, fundamentalmente, por el cada vez menor peso de los mercados levantinos, debido al paulatino desplazamiento de la producción hacia otras zonas más cotizadas de momento. Vuelve a subir ligeramente la </a:t>
          </a:r>
          <a:r>
            <a:rPr lang="es-ES" sz="1100" b="1" i="1">
              <a:solidFill>
                <a:schemeClr val="dk1"/>
              </a:solidFill>
              <a:effectLst/>
              <a:latin typeface="Verdana" panose="020B0604030504040204" pitchFamily="34" charset="0"/>
              <a:ea typeface="Verdana" panose="020B0604030504040204" pitchFamily="34" charset="0"/>
              <a:cs typeface="+mn-cs"/>
            </a:rPr>
            <a:t>naranja tipo Navel</a:t>
          </a:r>
          <a:r>
            <a:rPr lang="es-ES" sz="1100">
              <a:solidFill>
                <a:schemeClr val="dk1"/>
              </a:solidFill>
              <a:effectLst/>
              <a:latin typeface="Verdana" panose="020B0604030504040204" pitchFamily="34" charset="0"/>
              <a:ea typeface="Verdana" panose="020B0604030504040204" pitchFamily="34" charset="0"/>
              <a:cs typeface="+mn-cs"/>
            </a:rPr>
            <a:t> (0,55%) y apenas varía 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Fino (-0,7%). Con la llegada de noviembre, se introducen en la tabla los precios medios de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(correspondiente al tipo también conocido como “otras mandarinas”, en que se incluyen las variedades híbridas de este producto no englobadas en “clementina” ni “satsuma”) y de </a:t>
          </a:r>
          <a:r>
            <a:rPr lang="es-ES" sz="1100" b="1" i="1">
              <a:solidFill>
                <a:schemeClr val="dk1"/>
              </a:solidFill>
              <a:effectLst/>
              <a:latin typeface="Verdana" panose="020B0604030504040204" pitchFamily="34" charset="0"/>
              <a:ea typeface="Verdana" panose="020B0604030504040204" pitchFamily="34" charset="0"/>
              <a:cs typeface="+mn-cs"/>
            </a:rPr>
            <a:t>naranja tipo Blancas</a:t>
          </a:r>
          <a:r>
            <a:rPr lang="es-ES" sz="1100">
              <a:solidFill>
                <a:schemeClr val="dk1"/>
              </a:solidFill>
              <a:effectLst/>
              <a:latin typeface="Verdana" panose="020B0604030504040204" pitchFamily="34" charset="0"/>
              <a:ea typeface="Verdana" panose="020B0604030504040204" pitchFamily="34" charset="0"/>
              <a:cs typeface="+mn-cs"/>
            </a:rPr>
            <a:t>.</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Como la pasada,</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de nuevo esta semana se observa una tendencia ligeramente descendente en las cotizaciones medias de los productos de este sector: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(-1,31%), </a:t>
          </a:r>
          <a:r>
            <a:rPr lang="es-ES" sz="1100" b="1" i="1">
              <a:solidFill>
                <a:schemeClr val="dk1"/>
              </a:solidFill>
              <a:effectLst/>
              <a:latin typeface="Verdana" panose="020B0604030504040204" pitchFamily="34" charset="0"/>
              <a:ea typeface="Verdana" panose="020B0604030504040204" pitchFamily="34" charset="0"/>
              <a:cs typeface="+mn-cs"/>
            </a:rPr>
            <a:t>pera Blanquilla</a:t>
          </a:r>
          <a:r>
            <a:rPr lang="es-ES" sz="1100">
              <a:solidFill>
                <a:schemeClr val="dk1"/>
              </a:solidFill>
              <a:effectLst/>
              <a:latin typeface="Verdana" panose="020B0604030504040204" pitchFamily="34" charset="0"/>
              <a:ea typeface="Verdana" panose="020B0604030504040204" pitchFamily="34" charset="0"/>
              <a:cs typeface="+mn-cs"/>
            </a:rPr>
            <a:t> (-1,21%) y </a:t>
          </a:r>
          <a:r>
            <a:rPr lang="es-ES" sz="1100" b="1" i="1">
              <a:solidFill>
                <a:schemeClr val="dk1"/>
              </a:solidFill>
              <a:effectLst/>
              <a:latin typeface="Verdana" panose="020B0604030504040204" pitchFamily="34" charset="0"/>
              <a:ea typeface="Verdana" panose="020B0604030504040204" pitchFamily="34" charset="0"/>
              <a:cs typeface="+mn-cs"/>
            </a:rPr>
            <a:t>pera Conferencia</a:t>
          </a:r>
          <a:r>
            <a:rPr lang="es-ES" sz="1100">
              <a:solidFill>
                <a:schemeClr val="dk1"/>
              </a:solidFill>
              <a:effectLst/>
              <a:latin typeface="Verdana" panose="020B0604030504040204" pitchFamily="34" charset="0"/>
              <a:ea typeface="Verdana" panose="020B0604030504040204" pitchFamily="34" charset="0"/>
              <a:cs typeface="+mn-cs"/>
            </a:rPr>
            <a:t> (-0,48%).</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Vuelve a bajar levemente el </a:t>
          </a:r>
          <a:r>
            <a:rPr lang="es-ES" sz="1100" b="1" i="1">
              <a:solidFill>
                <a:schemeClr val="dk1"/>
              </a:solidFill>
              <a:effectLst/>
              <a:latin typeface="Verdana" panose="020B0604030504040204" pitchFamily="34" charset="0"/>
              <a:ea typeface="Verdana" panose="020B0604030504040204" pitchFamily="34" charset="0"/>
              <a:cs typeface="+mn-cs"/>
            </a:rPr>
            <a:t>melocotón</a:t>
          </a:r>
          <a:r>
            <a:rPr lang="es-ES" sz="1100">
              <a:solidFill>
                <a:schemeClr val="dk1"/>
              </a:solidFill>
              <a:effectLst/>
              <a:latin typeface="Verdana" panose="020B0604030504040204" pitchFamily="34" charset="0"/>
              <a:ea typeface="Verdana" panose="020B0604030504040204" pitchFamily="34" charset="0"/>
              <a:cs typeface="+mn-cs"/>
            </a:rPr>
            <a:t> (-2,13%) tardío de Teruel, lo que no empaña el gran remate de temporada de este producto en cuanto a precios, con cotizaciones de más del doble de las registradas la pasada en las mismas fechas.</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Pudiéndose dar por finalizada la campaña del higo, destaca esta semana el incremento del precio del </a:t>
          </a:r>
          <a:r>
            <a:rPr lang="es-ES" sz="1100" b="1" i="1">
              <a:solidFill>
                <a:schemeClr val="dk1"/>
              </a:solidFill>
              <a:effectLst/>
              <a:latin typeface="Verdana" panose="020B0604030504040204" pitchFamily="34" charset="0"/>
              <a:ea typeface="Verdana" panose="020B0604030504040204" pitchFamily="34" charset="0"/>
              <a:cs typeface="+mn-cs"/>
            </a:rPr>
            <a:t>caqui</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(6,75%), casi de la misma magnitud que el retroceso en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(-6,49%). Variaciones inferiores al 2% en el resto de productos de este apartado.</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línea con lo apuntado la semana anterior,</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vuelve a predominar el color rojo en las columnas de “variación semanal” de los hortícolas en seguimiento.</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Sobresalen las bajadas en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(-39,83%),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(-23,01%),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(-17,03%) y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b="0" i="0" baseline="0">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(-15,36%). Entre las escasas subidas, cabe citar las del </a:t>
          </a:r>
          <a:r>
            <a:rPr lang="es-ES" sz="1100" b="1" i="1">
              <a:solidFill>
                <a:schemeClr val="dk1"/>
              </a:solidFill>
              <a:effectLst/>
              <a:latin typeface="Verdana" panose="020B0604030504040204" pitchFamily="34" charset="0"/>
              <a:ea typeface="Verdana" panose="020B0604030504040204" pitchFamily="34" charset="0"/>
              <a:cs typeface="+mn-cs"/>
            </a:rPr>
            <a:t>brócoli</a:t>
          </a:r>
          <a:r>
            <a:rPr lang="es-ES" sz="1100">
              <a:solidFill>
                <a:schemeClr val="dk1"/>
              </a:solidFill>
              <a:effectLst/>
              <a:latin typeface="Verdana" panose="020B0604030504040204" pitchFamily="34" charset="0"/>
              <a:ea typeface="Verdana" panose="020B0604030504040204" pitchFamily="34" charset="0"/>
              <a:cs typeface="+mn-cs"/>
            </a:rPr>
            <a:t> (18,23%) —que recupera lo perdido la semana pasada— y la </a:t>
          </a:r>
          <a:r>
            <a:rPr lang="es-ES" sz="1100" b="1" i="1">
              <a:solidFill>
                <a:schemeClr val="dk1"/>
              </a:solidFill>
              <a:effectLst/>
              <a:latin typeface="Verdana" panose="020B0604030504040204" pitchFamily="34" charset="0"/>
              <a:ea typeface="Verdana" panose="020B0604030504040204" pitchFamily="34" charset="0"/>
              <a:cs typeface="+mn-cs"/>
            </a:rPr>
            <a:t>alcachofa</a:t>
          </a:r>
          <a:r>
            <a:rPr lang="es-ES" sz="1100">
              <a:solidFill>
                <a:schemeClr val="dk1"/>
              </a:solidFill>
              <a:effectLst/>
              <a:latin typeface="Verdana" panose="020B0604030504040204" pitchFamily="34" charset="0"/>
              <a:ea typeface="Verdana" panose="020B0604030504040204" pitchFamily="34" charset="0"/>
              <a:cs typeface="+mn-cs"/>
            </a:rPr>
            <a:t> (12,35%). El comienzo de noviembre también trae las primeras cotizaciones medias de </a:t>
          </a:r>
          <a:r>
            <a:rPr lang="es-ES" sz="1100" b="1" i="1">
              <a:solidFill>
                <a:schemeClr val="dk1"/>
              </a:solidFill>
              <a:effectLst/>
              <a:latin typeface="Verdana" panose="020B0604030504040204" pitchFamily="34" charset="0"/>
              <a:ea typeface="Verdana" panose="020B0604030504040204" pitchFamily="34" charset="0"/>
              <a:cs typeface="+mn-cs"/>
            </a:rPr>
            <a:t>escarola</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espinaca</a:t>
          </a:r>
          <a:r>
            <a:rPr lang="es-ES" sz="1100">
              <a:solidFill>
                <a:schemeClr val="dk1"/>
              </a:solidFill>
              <a:effectLst/>
              <a:latin typeface="Verdana" panose="020B0604030504040204" pitchFamily="34" charset="0"/>
              <a:ea typeface="Verdana" panose="020B0604030504040204" pitchFamily="34" charset="0"/>
              <a:cs typeface="+mn-cs"/>
            </a:rPr>
            <a:t> y </a:t>
          </a:r>
          <a:r>
            <a:rPr lang="es-ES" sz="1100" b="1" i="1">
              <a:solidFill>
                <a:schemeClr val="dk1"/>
              </a:solidFill>
              <a:effectLst/>
              <a:latin typeface="Verdana" panose="020B0604030504040204" pitchFamily="34" charset="0"/>
              <a:ea typeface="Verdana" panose="020B0604030504040204" pitchFamily="34" charset="0"/>
              <a:cs typeface="+mn-cs"/>
            </a:rPr>
            <a:t>haba verde</a:t>
          </a:r>
          <a:r>
            <a:rPr lang="es-ES" sz="1100">
              <a:solidFill>
                <a:schemeClr val="dk1"/>
              </a:solidFill>
              <a:effectLst/>
              <a:latin typeface="Verdana" panose="020B0604030504040204" pitchFamily="34" charset="0"/>
              <a:ea typeface="Verdana" panose="020B0604030504040204" pitchFamily="34" charset="0"/>
              <a:cs typeface="+mn-cs"/>
            </a:rPr>
            <a:t>. Según van ganando protagonismo los mercados castellanoleoneses en la ponderación, sigue disminuyendo el precio medio nacional 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(-7,11%).</a:t>
          </a:r>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45</xdr:row>
          <xdr:rowOff>152400</xdr:rowOff>
        </xdr:from>
        <xdr:to>
          <xdr:col>6</xdr:col>
          <xdr:colOff>1285875</xdr:colOff>
          <xdr:row>66</xdr:row>
          <xdr:rowOff>0</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626"/>
  </cols>
  <sheetData>
    <row r="1" spans="1:5">
      <c r="A1" s="626" t="s">
        <v>556</v>
      </c>
    </row>
    <row r="2" spans="1:5">
      <c r="A2" s="626" t="s">
        <v>557</v>
      </c>
    </row>
    <row r="3" spans="1:5">
      <c r="A3" s="626" t="s">
        <v>558</v>
      </c>
    </row>
    <row r="4" spans="1:5">
      <c r="A4" s="627" t="s">
        <v>559</v>
      </c>
      <c r="B4" s="627"/>
      <c r="C4" s="627"/>
      <c r="D4" s="627"/>
      <c r="E4" s="627"/>
    </row>
    <row r="5" spans="1:5">
      <c r="A5" s="627" t="s">
        <v>579</v>
      </c>
      <c r="B5" s="627"/>
      <c r="C5" s="627"/>
      <c r="D5" s="627"/>
      <c r="E5" s="627"/>
    </row>
    <row r="7" spans="1:5">
      <c r="A7" s="626" t="s">
        <v>560</v>
      </c>
    </row>
    <row r="8" spans="1:5">
      <c r="A8" s="627" t="s">
        <v>561</v>
      </c>
      <c r="B8" s="627"/>
      <c r="C8" s="627"/>
      <c r="D8" s="627"/>
      <c r="E8" s="627"/>
    </row>
    <row r="10" spans="1:5">
      <c r="A10" s="626" t="s">
        <v>562</v>
      </c>
    </row>
    <row r="11" spans="1:5">
      <c r="A11" s="626" t="s">
        <v>563</v>
      </c>
    </row>
    <row r="12" spans="1:5">
      <c r="A12" s="627" t="s">
        <v>580</v>
      </c>
      <c r="B12" s="627"/>
      <c r="C12" s="627"/>
      <c r="D12" s="627"/>
      <c r="E12" s="627"/>
    </row>
    <row r="13" spans="1:5">
      <c r="A13" s="627" t="s">
        <v>581</v>
      </c>
      <c r="B13" s="627"/>
      <c r="C13" s="627"/>
      <c r="D13" s="627"/>
      <c r="E13" s="627"/>
    </row>
    <row r="14" spans="1:5">
      <c r="A14" s="627" t="s">
        <v>582</v>
      </c>
      <c r="B14" s="627"/>
      <c r="C14" s="627"/>
      <c r="D14" s="627"/>
      <c r="E14" s="627"/>
    </row>
    <row r="15" spans="1:5">
      <c r="A15" s="627" t="s">
        <v>583</v>
      </c>
      <c r="B15" s="627"/>
      <c r="C15" s="627"/>
      <c r="D15" s="627"/>
      <c r="E15" s="627"/>
    </row>
    <row r="16" spans="1:5">
      <c r="A16" s="627" t="s">
        <v>584</v>
      </c>
      <c r="B16" s="627"/>
      <c r="C16" s="627"/>
      <c r="D16" s="627"/>
      <c r="E16" s="627"/>
    </row>
    <row r="17" spans="1:5">
      <c r="A17" s="626" t="s">
        <v>564</v>
      </c>
    </row>
    <row r="18" spans="1:5">
      <c r="A18" s="626" t="s">
        <v>565</v>
      </c>
    </row>
    <row r="19" spans="1:5">
      <c r="A19" s="627" t="s">
        <v>566</v>
      </c>
      <c r="B19" s="627"/>
      <c r="C19" s="627"/>
      <c r="D19" s="627"/>
      <c r="E19" s="627"/>
    </row>
    <row r="20" spans="1:5">
      <c r="A20" s="627" t="s">
        <v>585</v>
      </c>
      <c r="B20" s="627"/>
      <c r="C20" s="627"/>
      <c r="D20" s="627"/>
      <c r="E20" s="627"/>
    </row>
    <row r="21" spans="1:5">
      <c r="A21" s="626" t="s">
        <v>567</v>
      </c>
    </row>
    <row r="22" spans="1:5">
      <c r="A22" s="627" t="s">
        <v>568</v>
      </c>
      <c r="B22" s="627"/>
      <c r="C22" s="627"/>
      <c r="D22" s="627"/>
      <c r="E22" s="627"/>
    </row>
    <row r="23" spans="1:5">
      <c r="A23" s="627" t="s">
        <v>569</v>
      </c>
      <c r="B23" s="627"/>
      <c r="C23" s="627"/>
      <c r="D23" s="627"/>
      <c r="E23" s="627"/>
    </row>
    <row r="24" spans="1:5">
      <c r="A24" s="626" t="s">
        <v>570</v>
      </c>
    </row>
    <row r="25" spans="1:5">
      <c r="A25" s="626" t="s">
        <v>571</v>
      </c>
    </row>
    <row r="26" spans="1:5">
      <c r="A26" s="627" t="s">
        <v>586</v>
      </c>
      <c r="B26" s="627"/>
      <c r="C26" s="627"/>
      <c r="D26" s="627"/>
      <c r="E26" s="627"/>
    </row>
    <row r="27" spans="1:5">
      <c r="A27" s="627" t="s">
        <v>587</v>
      </c>
      <c r="B27" s="627"/>
      <c r="C27" s="627"/>
      <c r="D27" s="627"/>
      <c r="E27" s="627"/>
    </row>
    <row r="28" spans="1:5">
      <c r="A28" s="627" t="s">
        <v>588</v>
      </c>
      <c r="B28" s="627"/>
      <c r="C28" s="627"/>
      <c r="D28" s="627"/>
      <c r="E28" s="627"/>
    </row>
    <row r="29" spans="1:5">
      <c r="A29" s="626" t="s">
        <v>572</v>
      </c>
    </row>
    <row r="30" spans="1:5">
      <c r="A30" s="627" t="s">
        <v>573</v>
      </c>
      <c r="B30" s="627"/>
      <c r="C30" s="627"/>
      <c r="D30" s="627"/>
      <c r="E30" s="627"/>
    </row>
    <row r="31" spans="1:5">
      <c r="A31" s="626" t="s">
        <v>574</v>
      </c>
    </row>
    <row r="32" spans="1:5">
      <c r="A32" s="627" t="s">
        <v>575</v>
      </c>
      <c r="B32" s="627"/>
      <c r="C32" s="627"/>
      <c r="D32" s="627"/>
      <c r="E32" s="627"/>
    </row>
    <row r="33" spans="1:5">
      <c r="A33" s="627" t="s">
        <v>576</v>
      </c>
      <c r="B33" s="627"/>
      <c r="C33" s="627"/>
      <c r="D33" s="627"/>
      <c r="E33" s="627"/>
    </row>
    <row r="34" spans="1:5">
      <c r="A34" s="627" t="s">
        <v>577</v>
      </c>
      <c r="B34" s="627"/>
      <c r="C34" s="627"/>
      <c r="D34" s="627"/>
      <c r="E34" s="627"/>
    </row>
    <row r="35" spans="1:5">
      <c r="A35" s="627" t="s">
        <v>578</v>
      </c>
      <c r="B35" s="627"/>
      <c r="C35" s="627"/>
      <c r="D35" s="627"/>
      <c r="E35" s="627"/>
    </row>
  </sheetData>
  <hyperlinks>
    <hyperlink ref="A4:E4" location="'Pág. 4'!A1" display="1.1.1.         Precios Medios Nacionales de Cereales, Oleaginosas, Proteaginosa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2"/>
  <sheetViews>
    <sheetView showGridLines="0" zoomScale="90" zoomScaleNormal="90" zoomScaleSheetLayoutView="100" workbookViewId="0"/>
  </sheetViews>
  <sheetFormatPr baseColWidth="10" defaultColWidth="12.5703125" defaultRowHeight="15"/>
  <cols>
    <col min="1" max="1" width="2.7109375" style="312" customWidth="1"/>
    <col min="2" max="2" width="20.5703125" style="313" customWidth="1"/>
    <col min="3" max="3" width="12" style="313" bestFit="1" customWidth="1"/>
    <col min="4" max="4" width="35.42578125" style="313" bestFit="1" customWidth="1"/>
    <col min="5" max="5" width="8.140625" style="313" customWidth="1"/>
    <col min="6" max="6" width="18.140625" style="313" bestFit="1" customWidth="1"/>
    <col min="7" max="13" width="10.7109375" style="313" customWidth="1"/>
    <col min="14" max="14" width="14.7109375" style="313" customWidth="1"/>
    <col min="15" max="15" width="2.140625" style="314" customWidth="1"/>
    <col min="16" max="16" width="8.140625" style="314" customWidth="1"/>
    <col min="17" max="17" width="12.5703125" style="314"/>
    <col min="18" max="19" width="14.7109375" style="314" bestFit="1" customWidth="1"/>
    <col min="20" max="20" width="12.85546875" style="314" bestFit="1" customWidth="1"/>
    <col min="21" max="16384" width="12.5703125" style="314"/>
  </cols>
  <sheetData>
    <row r="1" spans="1:21" ht="11.25" customHeight="1"/>
    <row r="2" spans="1:21">
      <c r="J2" s="315"/>
      <c r="K2" s="315"/>
      <c r="L2" s="316"/>
      <c r="M2" s="316"/>
      <c r="N2" s="317"/>
      <c r="O2" s="318"/>
    </row>
    <row r="3" spans="1:21" ht="0.75" customHeight="1">
      <c r="J3" s="315"/>
      <c r="K3" s="315"/>
      <c r="L3" s="316"/>
      <c r="M3" s="316"/>
      <c r="N3" s="316"/>
      <c r="O3" s="318"/>
    </row>
    <row r="4" spans="1:21" ht="27" customHeight="1">
      <c r="B4" s="669" t="s">
        <v>261</v>
      </c>
      <c r="C4" s="669"/>
      <c r="D4" s="669"/>
      <c r="E4" s="669"/>
      <c r="F4" s="669"/>
      <c r="G4" s="669"/>
      <c r="H4" s="669"/>
      <c r="I4" s="669"/>
      <c r="J4" s="669"/>
      <c r="K4" s="669"/>
      <c r="L4" s="669"/>
      <c r="M4" s="669"/>
      <c r="N4" s="669"/>
      <c r="O4" s="319"/>
    </row>
    <row r="5" spans="1:21" ht="26.25" customHeight="1" thickBot="1">
      <c r="B5" s="670" t="s">
        <v>262</v>
      </c>
      <c r="C5" s="670"/>
      <c r="D5" s="670"/>
      <c r="E5" s="670"/>
      <c r="F5" s="670"/>
      <c r="G5" s="670"/>
      <c r="H5" s="670"/>
      <c r="I5" s="670"/>
      <c r="J5" s="670"/>
      <c r="K5" s="670"/>
      <c r="L5" s="670"/>
      <c r="M5" s="670"/>
      <c r="N5" s="670"/>
      <c r="O5" s="320"/>
    </row>
    <row r="6" spans="1:21" ht="24.75" customHeight="1">
      <c r="B6" s="671" t="s">
        <v>263</v>
      </c>
      <c r="C6" s="672"/>
      <c r="D6" s="672"/>
      <c r="E6" s="672"/>
      <c r="F6" s="672"/>
      <c r="G6" s="672"/>
      <c r="H6" s="672"/>
      <c r="I6" s="672"/>
      <c r="J6" s="672"/>
      <c r="K6" s="672"/>
      <c r="L6" s="672"/>
      <c r="M6" s="672"/>
      <c r="N6" s="673"/>
      <c r="O6" s="320"/>
    </row>
    <row r="7" spans="1:21" ht="19.5" customHeight="1" thickBot="1">
      <c r="B7" s="674" t="s">
        <v>264</v>
      </c>
      <c r="C7" s="675"/>
      <c r="D7" s="675"/>
      <c r="E7" s="675"/>
      <c r="F7" s="675"/>
      <c r="G7" s="675"/>
      <c r="H7" s="675"/>
      <c r="I7" s="675"/>
      <c r="J7" s="675"/>
      <c r="K7" s="675"/>
      <c r="L7" s="675"/>
      <c r="M7" s="675"/>
      <c r="N7" s="676"/>
      <c r="O7" s="320"/>
      <c r="Q7" s="313"/>
    </row>
    <row r="8" spans="1:21" ht="16.5" customHeight="1">
      <c r="B8" s="677" t="s">
        <v>265</v>
      </c>
      <c r="C8" s="677"/>
      <c r="D8" s="677"/>
      <c r="E8" s="677"/>
      <c r="F8" s="677"/>
      <c r="G8" s="677"/>
      <c r="H8" s="677"/>
      <c r="I8" s="677"/>
      <c r="J8" s="677"/>
      <c r="K8" s="677"/>
      <c r="L8" s="677"/>
      <c r="M8" s="677"/>
      <c r="N8" s="677"/>
      <c r="O8" s="320"/>
    </row>
    <row r="9" spans="1:21" s="323" customFormat="1" ht="12" customHeight="1">
      <c r="A9" s="321"/>
      <c r="B9" s="322"/>
      <c r="C9" s="322"/>
      <c r="D9" s="322"/>
      <c r="E9" s="322"/>
      <c r="F9" s="322"/>
      <c r="G9" s="322"/>
      <c r="H9" s="322"/>
      <c r="I9" s="322"/>
      <c r="J9" s="322"/>
      <c r="K9" s="322"/>
      <c r="L9" s="322"/>
      <c r="M9" s="322"/>
      <c r="N9" s="322"/>
      <c r="O9" s="320"/>
    </row>
    <row r="10" spans="1:21" s="323" customFormat="1" ht="24.75" customHeight="1">
      <c r="A10" s="321"/>
      <c r="B10" s="324" t="s">
        <v>266</v>
      </c>
      <c r="C10" s="324"/>
      <c r="D10" s="324"/>
      <c r="E10" s="324"/>
      <c r="F10" s="324"/>
      <c r="G10" s="324"/>
      <c r="H10" s="324"/>
      <c r="I10" s="324"/>
      <c r="J10" s="324"/>
      <c r="K10" s="324"/>
      <c r="L10" s="324"/>
      <c r="M10" s="324"/>
      <c r="N10" s="324"/>
      <c r="O10" s="320"/>
    </row>
    <row r="11" spans="1:21" ht="6" customHeight="1" thickBot="1">
      <c r="B11" s="325"/>
      <c r="C11" s="325"/>
      <c r="D11" s="325"/>
      <c r="E11" s="325"/>
      <c r="F11" s="325"/>
      <c r="G11" s="325"/>
      <c r="H11" s="325"/>
      <c r="I11" s="325"/>
      <c r="J11" s="325"/>
      <c r="K11" s="325"/>
      <c r="L11" s="325"/>
      <c r="M11" s="325"/>
      <c r="N11" s="325"/>
      <c r="O11" s="326"/>
    </row>
    <row r="12" spans="1:21" ht="25.9" customHeight="1">
      <c r="B12" s="327" t="s">
        <v>211</v>
      </c>
      <c r="C12" s="328" t="s">
        <v>267</v>
      </c>
      <c r="D12" s="329" t="s">
        <v>268</v>
      </c>
      <c r="E12" s="328" t="s">
        <v>269</v>
      </c>
      <c r="F12" s="329" t="s">
        <v>270</v>
      </c>
      <c r="G12" s="330" t="s">
        <v>253</v>
      </c>
      <c r="H12" s="331"/>
      <c r="I12" s="332"/>
      <c r="J12" s="331" t="s">
        <v>271</v>
      </c>
      <c r="K12" s="331"/>
      <c r="L12" s="333"/>
      <c r="M12" s="333"/>
      <c r="N12" s="334"/>
      <c r="O12" s="335"/>
      <c r="U12" s="313"/>
    </row>
    <row r="13" spans="1:21" ht="19.7" customHeight="1">
      <c r="B13" s="336"/>
      <c r="C13" s="337"/>
      <c r="D13" s="338" t="s">
        <v>272</v>
      </c>
      <c r="E13" s="337"/>
      <c r="F13" s="338"/>
      <c r="G13" s="339">
        <v>44137</v>
      </c>
      <c r="H13" s="339">
        <v>44138</v>
      </c>
      <c r="I13" s="339">
        <v>44139</v>
      </c>
      <c r="J13" s="339">
        <v>44140</v>
      </c>
      <c r="K13" s="339">
        <v>44141</v>
      </c>
      <c r="L13" s="339">
        <v>44142</v>
      </c>
      <c r="M13" s="340">
        <v>44143</v>
      </c>
      <c r="N13" s="341" t="s">
        <v>273</v>
      </c>
      <c r="O13" s="342"/>
    </row>
    <row r="14" spans="1:21" s="352" customFormat="1" ht="20.100000000000001" customHeight="1">
      <c r="A14" s="312"/>
      <c r="B14" s="343" t="s">
        <v>274</v>
      </c>
      <c r="C14" s="344" t="s">
        <v>275</v>
      </c>
      <c r="D14" s="344" t="s">
        <v>276</v>
      </c>
      <c r="E14" s="344" t="s">
        <v>277</v>
      </c>
      <c r="F14" s="344" t="s">
        <v>278</v>
      </c>
      <c r="G14" s="345">
        <v>92.55</v>
      </c>
      <c r="H14" s="345">
        <v>80.75</v>
      </c>
      <c r="I14" s="345">
        <v>94.06</v>
      </c>
      <c r="J14" s="345">
        <v>88.17</v>
      </c>
      <c r="K14" s="346">
        <v>83.76</v>
      </c>
      <c r="L14" s="346">
        <v>87.33</v>
      </c>
      <c r="M14" s="347" t="s">
        <v>279</v>
      </c>
      <c r="N14" s="348">
        <v>84.84</v>
      </c>
      <c r="O14" s="349"/>
      <c r="P14" s="350"/>
      <c r="Q14" s="351"/>
    </row>
    <row r="15" spans="1:21" s="352" customFormat="1" ht="20.100000000000001" customHeight="1">
      <c r="A15" s="312"/>
      <c r="B15" s="343"/>
      <c r="C15" s="344" t="s">
        <v>280</v>
      </c>
      <c r="D15" s="344" t="s">
        <v>276</v>
      </c>
      <c r="E15" s="344" t="s">
        <v>277</v>
      </c>
      <c r="F15" s="344" t="s">
        <v>278</v>
      </c>
      <c r="G15" s="345">
        <v>89.77</v>
      </c>
      <c r="H15" s="345">
        <v>97.38</v>
      </c>
      <c r="I15" s="345">
        <v>88.94</v>
      </c>
      <c r="J15" s="345">
        <v>105.34</v>
      </c>
      <c r="K15" s="346">
        <v>91.48</v>
      </c>
      <c r="L15" s="346">
        <v>89.49</v>
      </c>
      <c r="M15" s="347" t="s">
        <v>279</v>
      </c>
      <c r="N15" s="348">
        <v>92.12</v>
      </c>
      <c r="O15" s="349"/>
      <c r="P15" s="350"/>
      <c r="Q15" s="351"/>
    </row>
    <row r="16" spans="1:21" s="352" customFormat="1" ht="20.100000000000001" customHeight="1">
      <c r="A16" s="312"/>
      <c r="B16" s="343"/>
      <c r="C16" s="344" t="s">
        <v>280</v>
      </c>
      <c r="D16" s="344" t="s">
        <v>281</v>
      </c>
      <c r="E16" s="344" t="s">
        <v>277</v>
      </c>
      <c r="F16" s="344" t="s">
        <v>278</v>
      </c>
      <c r="G16" s="345">
        <v>112.13</v>
      </c>
      <c r="H16" s="345">
        <v>112.13</v>
      </c>
      <c r="I16" s="345">
        <v>112.13</v>
      </c>
      <c r="J16" s="345">
        <v>112.13</v>
      </c>
      <c r="K16" s="346">
        <v>93.13</v>
      </c>
      <c r="L16" s="346">
        <v>75.760000000000005</v>
      </c>
      <c r="M16" s="347" t="s">
        <v>279</v>
      </c>
      <c r="N16" s="348">
        <v>101.61</v>
      </c>
      <c r="O16" s="349"/>
      <c r="P16" s="350"/>
      <c r="Q16" s="351"/>
    </row>
    <row r="17" spans="1:17" s="352" customFormat="1" ht="20.100000000000001" customHeight="1">
      <c r="A17" s="312"/>
      <c r="B17" s="343"/>
      <c r="C17" s="344" t="s">
        <v>280</v>
      </c>
      <c r="D17" s="344" t="s">
        <v>282</v>
      </c>
      <c r="E17" s="344" t="s">
        <v>277</v>
      </c>
      <c r="F17" s="344" t="s">
        <v>278</v>
      </c>
      <c r="G17" s="345" t="s">
        <v>279</v>
      </c>
      <c r="H17" s="345">
        <v>129.29</v>
      </c>
      <c r="I17" s="345" t="s">
        <v>279</v>
      </c>
      <c r="J17" s="345">
        <v>110.56</v>
      </c>
      <c r="K17" s="346" t="s">
        <v>279</v>
      </c>
      <c r="L17" s="346" t="s">
        <v>279</v>
      </c>
      <c r="M17" s="347" t="s">
        <v>279</v>
      </c>
      <c r="N17" s="348">
        <v>111.85</v>
      </c>
      <c r="O17" s="349"/>
      <c r="P17" s="350"/>
      <c r="Q17" s="351"/>
    </row>
    <row r="18" spans="1:17" s="352" customFormat="1" ht="20.100000000000001" customHeight="1">
      <c r="A18" s="312"/>
      <c r="B18" s="343"/>
      <c r="C18" s="344" t="s">
        <v>275</v>
      </c>
      <c r="D18" s="344" t="s">
        <v>283</v>
      </c>
      <c r="E18" s="344" t="s">
        <v>277</v>
      </c>
      <c r="F18" s="344" t="s">
        <v>278</v>
      </c>
      <c r="G18" s="345">
        <v>75.61</v>
      </c>
      <c r="H18" s="345">
        <v>75.55</v>
      </c>
      <c r="I18" s="345">
        <v>74.56</v>
      </c>
      <c r="J18" s="345">
        <v>77.66</v>
      </c>
      <c r="K18" s="346">
        <v>70.83</v>
      </c>
      <c r="L18" s="346">
        <v>61.98</v>
      </c>
      <c r="M18" s="347">
        <v>67.83</v>
      </c>
      <c r="N18" s="348">
        <v>72.760000000000005</v>
      </c>
      <c r="O18" s="349"/>
      <c r="P18" s="350"/>
      <c r="Q18" s="351"/>
    </row>
    <row r="19" spans="1:17" s="352" customFormat="1" ht="20.100000000000001" customHeight="1">
      <c r="A19" s="312"/>
      <c r="B19" s="343"/>
      <c r="C19" s="344" t="s">
        <v>280</v>
      </c>
      <c r="D19" s="344" t="s">
        <v>283</v>
      </c>
      <c r="E19" s="344" t="s">
        <v>277</v>
      </c>
      <c r="F19" s="344" t="s">
        <v>278</v>
      </c>
      <c r="G19" s="345">
        <v>84.4</v>
      </c>
      <c r="H19" s="345">
        <v>83</v>
      </c>
      <c r="I19" s="345">
        <v>82.92</v>
      </c>
      <c r="J19" s="345">
        <v>84</v>
      </c>
      <c r="K19" s="346">
        <v>84</v>
      </c>
      <c r="L19" s="346">
        <v>69.099999999999994</v>
      </c>
      <c r="M19" s="347">
        <v>129.79</v>
      </c>
      <c r="N19" s="348">
        <v>83.61</v>
      </c>
      <c r="O19" s="349"/>
      <c r="P19" s="350"/>
      <c r="Q19" s="351"/>
    </row>
    <row r="20" spans="1:17" s="352" customFormat="1" ht="20.100000000000001" customHeight="1">
      <c r="A20" s="312"/>
      <c r="B20" s="343"/>
      <c r="C20" s="344" t="s">
        <v>275</v>
      </c>
      <c r="D20" s="344" t="s">
        <v>284</v>
      </c>
      <c r="E20" s="344" t="s">
        <v>277</v>
      </c>
      <c r="F20" s="344" t="s">
        <v>278</v>
      </c>
      <c r="G20" s="345" t="s">
        <v>279</v>
      </c>
      <c r="H20" s="345">
        <v>58.4</v>
      </c>
      <c r="I20" s="345" t="s">
        <v>279</v>
      </c>
      <c r="J20" s="345" t="s">
        <v>279</v>
      </c>
      <c r="K20" s="346">
        <v>54.96</v>
      </c>
      <c r="L20" s="346" t="s">
        <v>279</v>
      </c>
      <c r="M20" s="347" t="s">
        <v>279</v>
      </c>
      <c r="N20" s="348">
        <v>57.89</v>
      </c>
      <c r="O20" s="349"/>
      <c r="P20" s="350"/>
      <c r="Q20" s="351"/>
    </row>
    <row r="21" spans="1:17" s="352" customFormat="1" ht="20.100000000000001" customHeight="1">
      <c r="A21" s="312"/>
      <c r="B21" s="343"/>
      <c r="C21" s="344" t="s">
        <v>280</v>
      </c>
      <c r="D21" s="344" t="s">
        <v>284</v>
      </c>
      <c r="E21" s="344" t="s">
        <v>277</v>
      </c>
      <c r="F21" s="344" t="s">
        <v>278</v>
      </c>
      <c r="G21" s="345">
        <v>65</v>
      </c>
      <c r="H21" s="345">
        <v>65</v>
      </c>
      <c r="I21" s="345">
        <v>65</v>
      </c>
      <c r="J21" s="345">
        <v>65</v>
      </c>
      <c r="K21" s="346">
        <v>72.08</v>
      </c>
      <c r="L21" s="346" t="s">
        <v>279</v>
      </c>
      <c r="M21" s="347" t="s">
        <v>279</v>
      </c>
      <c r="N21" s="348">
        <v>71.12</v>
      </c>
      <c r="O21" s="349"/>
      <c r="P21" s="350"/>
      <c r="Q21" s="351"/>
    </row>
    <row r="22" spans="1:17" s="352" customFormat="1" ht="20.100000000000001" customHeight="1">
      <c r="A22" s="312"/>
      <c r="B22" s="343"/>
      <c r="C22" s="344" t="s">
        <v>275</v>
      </c>
      <c r="D22" s="344" t="s">
        <v>285</v>
      </c>
      <c r="E22" s="344" t="s">
        <v>277</v>
      </c>
      <c r="F22" s="344" t="s">
        <v>278</v>
      </c>
      <c r="G22" s="345">
        <v>133.49</v>
      </c>
      <c r="H22" s="345">
        <v>104.15</v>
      </c>
      <c r="I22" s="345">
        <v>117.38</v>
      </c>
      <c r="J22" s="345">
        <v>98.79</v>
      </c>
      <c r="K22" s="346">
        <v>101.66</v>
      </c>
      <c r="L22" s="346">
        <v>61.88</v>
      </c>
      <c r="M22" s="347">
        <v>98.36</v>
      </c>
      <c r="N22" s="348">
        <v>104.66</v>
      </c>
      <c r="O22" s="349"/>
      <c r="P22" s="350"/>
      <c r="Q22" s="351"/>
    </row>
    <row r="23" spans="1:17" s="352" customFormat="1" ht="20.100000000000001" customHeight="1">
      <c r="A23" s="312"/>
      <c r="B23" s="343"/>
      <c r="C23" s="344" t="s">
        <v>280</v>
      </c>
      <c r="D23" s="344" t="s">
        <v>285</v>
      </c>
      <c r="E23" s="344" t="s">
        <v>277</v>
      </c>
      <c r="F23" s="344" t="s">
        <v>278</v>
      </c>
      <c r="G23" s="345">
        <v>95.82</v>
      </c>
      <c r="H23" s="345">
        <v>104.04</v>
      </c>
      <c r="I23" s="345">
        <v>98.3</v>
      </c>
      <c r="J23" s="345">
        <v>84.09</v>
      </c>
      <c r="K23" s="346">
        <v>93.7</v>
      </c>
      <c r="L23" s="346">
        <v>86.55</v>
      </c>
      <c r="M23" s="347">
        <v>70.709999999999994</v>
      </c>
      <c r="N23" s="348">
        <v>94.37</v>
      </c>
      <c r="O23" s="349"/>
      <c r="P23" s="350"/>
      <c r="Q23" s="351"/>
    </row>
    <row r="24" spans="1:17" s="352" customFormat="1" ht="20.100000000000001" customHeight="1">
      <c r="A24" s="312"/>
      <c r="B24" s="353"/>
      <c r="C24" s="344" t="s">
        <v>286</v>
      </c>
      <c r="D24" s="344" t="s">
        <v>287</v>
      </c>
      <c r="E24" s="344" t="s">
        <v>277</v>
      </c>
      <c r="F24" s="344" t="s">
        <v>278</v>
      </c>
      <c r="G24" s="345">
        <v>76.459999999999994</v>
      </c>
      <c r="H24" s="345">
        <v>76.459999999999994</v>
      </c>
      <c r="I24" s="345">
        <v>76.459999999999994</v>
      </c>
      <c r="J24" s="345">
        <v>76.459999999999994</v>
      </c>
      <c r="K24" s="346">
        <v>76.459999999999994</v>
      </c>
      <c r="L24" s="346" t="s">
        <v>279</v>
      </c>
      <c r="M24" s="347" t="s">
        <v>279</v>
      </c>
      <c r="N24" s="348">
        <v>76.459999999999994</v>
      </c>
      <c r="O24" s="349"/>
      <c r="P24" s="350"/>
      <c r="Q24" s="351"/>
    </row>
    <row r="25" spans="1:17" s="352" customFormat="1" ht="20.100000000000001" customHeight="1">
      <c r="A25" s="312"/>
      <c r="B25" s="343" t="s">
        <v>288</v>
      </c>
      <c r="C25" s="344" t="s">
        <v>289</v>
      </c>
      <c r="D25" s="344" t="s">
        <v>290</v>
      </c>
      <c r="E25" s="344" t="s">
        <v>277</v>
      </c>
      <c r="F25" s="344" t="s">
        <v>291</v>
      </c>
      <c r="G25" s="345">
        <v>85.73</v>
      </c>
      <c r="H25" s="345">
        <v>83.09</v>
      </c>
      <c r="I25" s="345">
        <v>81.14</v>
      </c>
      <c r="J25" s="345">
        <v>82.12</v>
      </c>
      <c r="K25" s="346">
        <v>80.17</v>
      </c>
      <c r="L25" s="346" t="s">
        <v>279</v>
      </c>
      <c r="M25" s="347" t="s">
        <v>279</v>
      </c>
      <c r="N25" s="348">
        <v>81.64</v>
      </c>
      <c r="O25" s="349"/>
      <c r="P25" s="350"/>
      <c r="Q25" s="351"/>
    </row>
    <row r="26" spans="1:17" s="352" customFormat="1" ht="20.100000000000001" customHeight="1">
      <c r="A26" s="312"/>
      <c r="B26" s="343"/>
      <c r="C26" s="344" t="s">
        <v>292</v>
      </c>
      <c r="D26" s="344" t="s">
        <v>290</v>
      </c>
      <c r="E26" s="344" t="s">
        <v>277</v>
      </c>
      <c r="F26" s="344" t="s">
        <v>291</v>
      </c>
      <c r="G26" s="345" t="s">
        <v>279</v>
      </c>
      <c r="H26" s="345">
        <v>100.12</v>
      </c>
      <c r="I26" s="345">
        <v>99.14</v>
      </c>
      <c r="J26" s="345">
        <v>98.16</v>
      </c>
      <c r="K26" s="346">
        <v>98.16</v>
      </c>
      <c r="L26" s="346" t="s">
        <v>279</v>
      </c>
      <c r="M26" s="347" t="s">
        <v>279</v>
      </c>
      <c r="N26" s="348">
        <v>98.91</v>
      </c>
      <c r="O26" s="349"/>
      <c r="P26" s="350"/>
      <c r="Q26" s="351"/>
    </row>
    <row r="27" spans="1:17" s="352" customFormat="1" ht="20.100000000000001" customHeight="1">
      <c r="A27" s="312"/>
      <c r="B27" s="353"/>
      <c r="C27" s="344" t="s">
        <v>293</v>
      </c>
      <c r="D27" s="344" t="s">
        <v>290</v>
      </c>
      <c r="E27" s="344" t="s">
        <v>277</v>
      </c>
      <c r="F27" s="344" t="s">
        <v>291</v>
      </c>
      <c r="G27" s="345" t="s">
        <v>279</v>
      </c>
      <c r="H27" s="345">
        <v>92</v>
      </c>
      <c r="I27" s="345">
        <v>90</v>
      </c>
      <c r="J27" s="345">
        <v>92</v>
      </c>
      <c r="K27" s="346">
        <v>91</v>
      </c>
      <c r="L27" s="346" t="s">
        <v>279</v>
      </c>
      <c r="M27" s="347" t="s">
        <v>279</v>
      </c>
      <c r="N27" s="348">
        <v>91.23</v>
      </c>
      <c r="O27" s="349"/>
      <c r="P27" s="350"/>
      <c r="Q27" s="351"/>
    </row>
    <row r="28" spans="1:17" s="352" customFormat="1" ht="20.100000000000001" customHeight="1">
      <c r="A28" s="312"/>
      <c r="B28" s="343" t="s">
        <v>294</v>
      </c>
      <c r="C28" s="344" t="s">
        <v>289</v>
      </c>
      <c r="D28" s="344" t="s">
        <v>295</v>
      </c>
      <c r="E28" s="344" t="s">
        <v>277</v>
      </c>
      <c r="F28" s="344" t="s">
        <v>296</v>
      </c>
      <c r="G28" s="345">
        <v>50.87</v>
      </c>
      <c r="H28" s="345">
        <v>50.87</v>
      </c>
      <c r="I28" s="345">
        <v>50.87</v>
      </c>
      <c r="J28" s="345">
        <v>50.87</v>
      </c>
      <c r="K28" s="346">
        <v>50.87</v>
      </c>
      <c r="L28" s="346" t="s">
        <v>279</v>
      </c>
      <c r="M28" s="347" t="s">
        <v>279</v>
      </c>
      <c r="N28" s="348">
        <v>50.87</v>
      </c>
      <c r="O28" s="349"/>
      <c r="P28" s="350"/>
      <c r="Q28" s="351"/>
    </row>
    <row r="29" spans="1:17" s="352" customFormat="1" ht="20.100000000000001" customHeight="1">
      <c r="A29" s="312"/>
      <c r="B29" s="343"/>
      <c r="C29" s="344" t="s">
        <v>275</v>
      </c>
      <c r="D29" s="344" t="s">
        <v>295</v>
      </c>
      <c r="E29" s="344" t="s">
        <v>277</v>
      </c>
      <c r="F29" s="344" t="s">
        <v>296</v>
      </c>
      <c r="G29" s="345">
        <v>54.89</v>
      </c>
      <c r="H29" s="345">
        <v>54.89</v>
      </c>
      <c r="I29" s="345">
        <v>57.88</v>
      </c>
      <c r="J29" s="345">
        <v>54.89</v>
      </c>
      <c r="K29" s="346">
        <v>60.09</v>
      </c>
      <c r="L29" s="346">
        <v>49.5</v>
      </c>
      <c r="M29" s="347">
        <v>72.19</v>
      </c>
      <c r="N29" s="348">
        <v>59.17</v>
      </c>
      <c r="O29" s="349"/>
      <c r="P29" s="350"/>
      <c r="Q29" s="351"/>
    </row>
    <row r="30" spans="1:17" s="352" customFormat="1" ht="20.100000000000001" customHeight="1">
      <c r="A30" s="312"/>
      <c r="B30" s="343"/>
      <c r="C30" s="344" t="s">
        <v>297</v>
      </c>
      <c r="D30" s="344" t="s">
        <v>295</v>
      </c>
      <c r="E30" s="344" t="s">
        <v>277</v>
      </c>
      <c r="F30" s="344" t="s">
        <v>296</v>
      </c>
      <c r="G30" s="345" t="s">
        <v>279</v>
      </c>
      <c r="H30" s="345">
        <v>65.180000000000007</v>
      </c>
      <c r="I30" s="345">
        <v>65.180000000000007</v>
      </c>
      <c r="J30" s="345">
        <v>65.180000000000007</v>
      </c>
      <c r="K30" s="346">
        <v>65.180000000000007</v>
      </c>
      <c r="L30" s="346" t="s">
        <v>279</v>
      </c>
      <c r="M30" s="347" t="s">
        <v>279</v>
      </c>
      <c r="N30" s="348">
        <v>65.180000000000007</v>
      </c>
      <c r="O30" s="349"/>
      <c r="P30" s="350"/>
      <c r="Q30" s="351"/>
    </row>
    <row r="31" spans="1:17" s="352" customFormat="1" ht="20.100000000000001" customHeight="1">
      <c r="A31" s="312"/>
      <c r="B31" s="353"/>
      <c r="C31" s="344" t="s">
        <v>280</v>
      </c>
      <c r="D31" s="344" t="s">
        <v>295</v>
      </c>
      <c r="E31" s="344" t="s">
        <v>277</v>
      </c>
      <c r="F31" s="344" t="s">
        <v>296</v>
      </c>
      <c r="G31" s="345">
        <v>58.54</v>
      </c>
      <c r="H31" s="345">
        <v>58.54</v>
      </c>
      <c r="I31" s="345">
        <v>58.85</v>
      </c>
      <c r="J31" s="345">
        <v>58.74</v>
      </c>
      <c r="K31" s="346">
        <v>59.27</v>
      </c>
      <c r="L31" s="346" t="s">
        <v>279</v>
      </c>
      <c r="M31" s="347">
        <v>65.58</v>
      </c>
      <c r="N31" s="348">
        <v>58.85</v>
      </c>
      <c r="O31" s="349"/>
      <c r="P31" s="350"/>
      <c r="Q31" s="351"/>
    </row>
    <row r="32" spans="1:17" s="352" customFormat="1" ht="20.100000000000001" customHeight="1">
      <c r="A32" s="312"/>
      <c r="B32" s="343" t="s">
        <v>298</v>
      </c>
      <c r="C32" s="344" t="s">
        <v>280</v>
      </c>
      <c r="D32" s="344" t="s">
        <v>299</v>
      </c>
      <c r="E32" s="344" t="s">
        <v>277</v>
      </c>
      <c r="F32" s="344" t="s">
        <v>278</v>
      </c>
      <c r="G32" s="345">
        <v>78.88</v>
      </c>
      <c r="H32" s="345">
        <v>89.28</v>
      </c>
      <c r="I32" s="345">
        <v>89.28</v>
      </c>
      <c r="J32" s="345">
        <v>89.28</v>
      </c>
      <c r="K32" s="346">
        <v>88.94</v>
      </c>
      <c r="L32" s="346">
        <v>66.33</v>
      </c>
      <c r="M32" s="347" t="s">
        <v>279</v>
      </c>
      <c r="N32" s="348">
        <v>84.56</v>
      </c>
      <c r="O32" s="349"/>
      <c r="P32" s="350"/>
      <c r="Q32" s="351"/>
    </row>
    <row r="33" spans="1:17" s="352" customFormat="1" ht="20.100000000000001" customHeight="1" thickBot="1">
      <c r="A33" s="312"/>
      <c r="B33" s="354"/>
      <c r="C33" s="355" t="s">
        <v>280</v>
      </c>
      <c r="D33" s="355" t="s">
        <v>300</v>
      </c>
      <c r="E33" s="355" t="s">
        <v>277</v>
      </c>
      <c r="F33" s="355" t="s">
        <v>278</v>
      </c>
      <c r="G33" s="356">
        <v>70.739999999999995</v>
      </c>
      <c r="H33" s="356">
        <v>71.180000000000007</v>
      </c>
      <c r="I33" s="356">
        <v>71.180000000000007</v>
      </c>
      <c r="J33" s="356">
        <v>71.180000000000007</v>
      </c>
      <c r="K33" s="356">
        <v>71.22</v>
      </c>
      <c r="L33" s="356">
        <v>73.53</v>
      </c>
      <c r="M33" s="357">
        <v>70.5</v>
      </c>
      <c r="N33" s="358">
        <v>71.03</v>
      </c>
      <c r="O33" s="350"/>
      <c r="P33" s="350"/>
      <c r="Q33" s="351"/>
    </row>
    <row r="34" spans="1:17" s="363" customFormat="1" ht="18.75" customHeight="1">
      <c r="A34" s="359"/>
      <c r="B34" s="360"/>
      <c r="C34" s="315"/>
      <c r="D34" s="360"/>
      <c r="E34" s="315"/>
      <c r="F34" s="315"/>
      <c r="G34" s="315"/>
      <c r="H34" s="315"/>
      <c r="I34" s="315"/>
      <c r="J34" s="315"/>
      <c r="K34" s="315"/>
      <c r="L34" s="315"/>
      <c r="M34" s="315"/>
      <c r="N34" s="315"/>
      <c r="O34" s="361"/>
      <c r="P34" s="362"/>
      <c r="Q34" s="361"/>
    </row>
    <row r="35" spans="1:17" ht="15" customHeight="1">
      <c r="B35" s="324" t="s">
        <v>301</v>
      </c>
      <c r="C35" s="324"/>
      <c r="D35" s="324"/>
      <c r="E35" s="324"/>
      <c r="F35" s="324"/>
      <c r="G35" s="324"/>
      <c r="H35" s="324"/>
      <c r="I35" s="324"/>
      <c r="J35" s="324"/>
      <c r="K35" s="324"/>
      <c r="L35" s="324"/>
      <c r="M35" s="324"/>
      <c r="N35" s="324"/>
      <c r="O35" s="326"/>
      <c r="Q35" s="361"/>
    </row>
    <row r="36" spans="1:17" ht="4.5" customHeight="1" thickBot="1">
      <c r="B36" s="322"/>
      <c r="C36" s="364"/>
      <c r="D36" s="364"/>
      <c r="E36" s="364"/>
      <c r="F36" s="364"/>
      <c r="G36" s="364"/>
      <c r="H36" s="364"/>
      <c r="I36" s="364"/>
      <c r="J36" s="364"/>
      <c r="K36" s="364"/>
      <c r="L36" s="364"/>
      <c r="M36" s="364"/>
      <c r="N36" s="364"/>
      <c r="O36" s="365"/>
      <c r="Q36" s="361"/>
    </row>
    <row r="37" spans="1:17" ht="27" customHeight="1">
      <c r="B37" s="327" t="s">
        <v>211</v>
      </c>
      <c r="C37" s="328" t="s">
        <v>267</v>
      </c>
      <c r="D37" s="329" t="s">
        <v>268</v>
      </c>
      <c r="E37" s="328" t="s">
        <v>269</v>
      </c>
      <c r="F37" s="329" t="s">
        <v>270</v>
      </c>
      <c r="G37" s="366" t="s">
        <v>253</v>
      </c>
      <c r="H37" s="333"/>
      <c r="I37" s="367"/>
      <c r="J37" s="333" t="s">
        <v>271</v>
      </c>
      <c r="K37" s="333"/>
      <c r="L37" s="333"/>
      <c r="M37" s="333"/>
      <c r="N37" s="334"/>
      <c r="O37" s="335"/>
      <c r="Q37" s="361"/>
    </row>
    <row r="38" spans="1:17" s="352" customFormat="1" ht="20.100000000000001" customHeight="1">
      <c r="A38" s="312"/>
      <c r="B38" s="336"/>
      <c r="C38" s="337"/>
      <c r="D38" s="338" t="s">
        <v>272</v>
      </c>
      <c r="E38" s="337"/>
      <c r="F38" s="338"/>
      <c r="G38" s="339">
        <v>44137</v>
      </c>
      <c r="H38" s="339">
        <v>44138</v>
      </c>
      <c r="I38" s="339">
        <v>44139</v>
      </c>
      <c r="J38" s="339">
        <v>44140</v>
      </c>
      <c r="K38" s="339">
        <v>44141</v>
      </c>
      <c r="L38" s="339">
        <v>44142</v>
      </c>
      <c r="M38" s="340">
        <v>44143</v>
      </c>
      <c r="N38" s="341" t="s">
        <v>273</v>
      </c>
      <c r="O38" s="349"/>
      <c r="P38" s="350"/>
      <c r="Q38" s="351"/>
    </row>
    <row r="39" spans="1:17" s="352" customFormat="1" ht="20.100000000000001" customHeight="1">
      <c r="A39" s="312"/>
      <c r="B39" s="343" t="s">
        <v>302</v>
      </c>
      <c r="C39" s="344" t="s">
        <v>303</v>
      </c>
      <c r="D39" s="344" t="s">
        <v>304</v>
      </c>
      <c r="E39" s="344" t="s">
        <v>277</v>
      </c>
      <c r="F39" s="344" t="s">
        <v>305</v>
      </c>
      <c r="G39" s="345">
        <v>130.91</v>
      </c>
      <c r="H39" s="345">
        <v>130.91</v>
      </c>
      <c r="I39" s="345">
        <v>130.91</v>
      </c>
      <c r="J39" s="345">
        <v>130.91</v>
      </c>
      <c r="K39" s="346">
        <v>130.91</v>
      </c>
      <c r="L39" s="346" t="s">
        <v>279</v>
      </c>
      <c r="M39" s="347" t="s">
        <v>279</v>
      </c>
      <c r="N39" s="348">
        <v>130.91</v>
      </c>
      <c r="O39" s="349"/>
      <c r="P39" s="350"/>
      <c r="Q39" s="351"/>
    </row>
    <row r="40" spans="1:17" s="352" customFormat="1" ht="20.100000000000001" customHeight="1">
      <c r="A40" s="312"/>
      <c r="B40" s="343"/>
      <c r="C40" s="344" t="s">
        <v>306</v>
      </c>
      <c r="D40" s="344" t="s">
        <v>304</v>
      </c>
      <c r="E40" s="344" t="s">
        <v>277</v>
      </c>
      <c r="F40" s="344" t="s">
        <v>305</v>
      </c>
      <c r="G40" s="345" t="s">
        <v>279</v>
      </c>
      <c r="H40" s="345">
        <v>116.4</v>
      </c>
      <c r="I40" s="345">
        <v>116.4</v>
      </c>
      <c r="J40" s="345" t="s">
        <v>279</v>
      </c>
      <c r="K40" s="346">
        <v>116.4</v>
      </c>
      <c r="L40" s="346" t="s">
        <v>279</v>
      </c>
      <c r="M40" s="347" t="s">
        <v>279</v>
      </c>
      <c r="N40" s="348">
        <v>116.4</v>
      </c>
      <c r="O40" s="349"/>
      <c r="P40" s="350"/>
      <c r="Q40" s="351"/>
    </row>
    <row r="41" spans="1:17" s="352" customFormat="1" ht="20.100000000000001" customHeight="1">
      <c r="A41" s="312"/>
      <c r="B41" s="343"/>
      <c r="C41" s="344" t="s">
        <v>303</v>
      </c>
      <c r="D41" s="344" t="s">
        <v>307</v>
      </c>
      <c r="E41" s="344" t="s">
        <v>277</v>
      </c>
      <c r="F41" s="344" t="s">
        <v>305</v>
      </c>
      <c r="G41" s="345">
        <v>98.73</v>
      </c>
      <c r="H41" s="345">
        <v>98.73</v>
      </c>
      <c r="I41" s="345">
        <v>98.73</v>
      </c>
      <c r="J41" s="345">
        <v>98.73</v>
      </c>
      <c r="K41" s="346">
        <v>98.73</v>
      </c>
      <c r="L41" s="346" t="s">
        <v>279</v>
      </c>
      <c r="M41" s="347" t="s">
        <v>279</v>
      </c>
      <c r="N41" s="348">
        <v>98.73</v>
      </c>
      <c r="O41" s="349"/>
      <c r="P41" s="350"/>
      <c r="Q41" s="351"/>
    </row>
    <row r="42" spans="1:17" s="352" customFormat="1" ht="20.100000000000001" customHeight="1">
      <c r="A42" s="312"/>
      <c r="B42" s="343"/>
      <c r="C42" s="344" t="s">
        <v>308</v>
      </c>
      <c r="D42" s="344" t="s">
        <v>307</v>
      </c>
      <c r="E42" s="344" t="s">
        <v>277</v>
      </c>
      <c r="F42" s="344" t="s">
        <v>305</v>
      </c>
      <c r="G42" s="345">
        <v>73.489999999999995</v>
      </c>
      <c r="H42" s="345">
        <v>73.709999999999994</v>
      </c>
      <c r="I42" s="345">
        <v>74.099999999999994</v>
      </c>
      <c r="J42" s="345">
        <v>74.28</v>
      </c>
      <c r="K42" s="346">
        <v>75.28</v>
      </c>
      <c r="L42" s="346" t="s">
        <v>279</v>
      </c>
      <c r="M42" s="347" t="s">
        <v>279</v>
      </c>
      <c r="N42" s="348">
        <v>74.16</v>
      </c>
      <c r="O42" s="349"/>
      <c r="P42" s="350"/>
      <c r="Q42" s="351"/>
    </row>
    <row r="43" spans="1:17" s="352" customFormat="1" ht="20.100000000000001" customHeight="1">
      <c r="A43" s="312"/>
      <c r="B43" s="343"/>
      <c r="C43" s="344" t="s">
        <v>306</v>
      </c>
      <c r="D43" s="344" t="s">
        <v>307</v>
      </c>
      <c r="E43" s="344" t="s">
        <v>277</v>
      </c>
      <c r="F43" s="344" t="s">
        <v>305</v>
      </c>
      <c r="G43" s="345" t="s">
        <v>279</v>
      </c>
      <c r="H43" s="345">
        <v>94.25</v>
      </c>
      <c r="I43" s="345">
        <v>91.7</v>
      </c>
      <c r="J43" s="345">
        <v>87.38</v>
      </c>
      <c r="K43" s="346">
        <v>95.53</v>
      </c>
      <c r="L43" s="346" t="s">
        <v>279</v>
      </c>
      <c r="M43" s="347" t="s">
        <v>279</v>
      </c>
      <c r="N43" s="348">
        <v>93.24</v>
      </c>
      <c r="O43" s="349"/>
      <c r="P43" s="350"/>
      <c r="Q43" s="351"/>
    </row>
    <row r="44" spans="1:17" s="352" customFormat="1" ht="20.100000000000001" customHeight="1">
      <c r="A44" s="312"/>
      <c r="B44" s="343"/>
      <c r="C44" s="344" t="s">
        <v>303</v>
      </c>
      <c r="D44" s="344" t="s">
        <v>309</v>
      </c>
      <c r="E44" s="344" t="s">
        <v>277</v>
      </c>
      <c r="F44" s="344" t="s">
        <v>305</v>
      </c>
      <c r="G44" s="345">
        <v>82.22</v>
      </c>
      <c r="H44" s="345">
        <v>82.22</v>
      </c>
      <c r="I44" s="345">
        <v>82.22</v>
      </c>
      <c r="J44" s="345">
        <v>82.22</v>
      </c>
      <c r="K44" s="346">
        <v>82.22</v>
      </c>
      <c r="L44" s="346" t="s">
        <v>279</v>
      </c>
      <c r="M44" s="347" t="s">
        <v>279</v>
      </c>
      <c r="N44" s="348">
        <v>82.22</v>
      </c>
      <c r="O44" s="349"/>
      <c r="P44" s="350"/>
      <c r="Q44" s="351"/>
    </row>
    <row r="45" spans="1:17" s="352" customFormat="1" ht="20.100000000000001" customHeight="1">
      <c r="A45" s="312"/>
      <c r="B45" s="343"/>
      <c r="C45" s="344" t="s">
        <v>308</v>
      </c>
      <c r="D45" s="344" t="s">
        <v>309</v>
      </c>
      <c r="E45" s="344" t="s">
        <v>277</v>
      </c>
      <c r="F45" s="344" t="s">
        <v>305</v>
      </c>
      <c r="G45" s="345">
        <v>62.5</v>
      </c>
      <c r="H45" s="345">
        <v>62.5</v>
      </c>
      <c r="I45" s="345">
        <v>62.5</v>
      </c>
      <c r="J45" s="345">
        <v>62.5</v>
      </c>
      <c r="K45" s="346">
        <v>62.5</v>
      </c>
      <c r="L45" s="346" t="s">
        <v>279</v>
      </c>
      <c r="M45" s="347" t="s">
        <v>279</v>
      </c>
      <c r="N45" s="348">
        <v>62.5</v>
      </c>
      <c r="O45" s="349"/>
      <c r="P45" s="350"/>
      <c r="Q45" s="351"/>
    </row>
    <row r="46" spans="1:17" s="352" customFormat="1" ht="20.100000000000001" customHeight="1">
      <c r="A46" s="312"/>
      <c r="B46" s="343"/>
      <c r="C46" s="344" t="s">
        <v>306</v>
      </c>
      <c r="D46" s="344" t="s">
        <v>309</v>
      </c>
      <c r="E46" s="344" t="s">
        <v>277</v>
      </c>
      <c r="F46" s="344" t="s">
        <v>305</v>
      </c>
      <c r="G46" s="345" t="s">
        <v>279</v>
      </c>
      <c r="H46" s="345">
        <v>85.8</v>
      </c>
      <c r="I46" s="345">
        <v>83.68</v>
      </c>
      <c r="J46" s="345" t="s">
        <v>279</v>
      </c>
      <c r="K46" s="346">
        <v>82.56</v>
      </c>
      <c r="L46" s="346" t="s">
        <v>279</v>
      </c>
      <c r="M46" s="347" t="s">
        <v>279</v>
      </c>
      <c r="N46" s="348">
        <v>83.73</v>
      </c>
      <c r="O46" s="349"/>
      <c r="P46" s="350"/>
      <c r="Q46" s="351"/>
    </row>
    <row r="47" spans="1:17" s="352" customFormat="1" ht="19.5" customHeight="1">
      <c r="A47" s="312"/>
      <c r="B47" s="343"/>
      <c r="C47" s="344" t="s">
        <v>306</v>
      </c>
      <c r="D47" s="344" t="s">
        <v>310</v>
      </c>
      <c r="E47" s="344" t="s">
        <v>277</v>
      </c>
      <c r="F47" s="344" t="s">
        <v>305</v>
      </c>
      <c r="G47" s="345" t="s">
        <v>279</v>
      </c>
      <c r="H47" s="345">
        <v>77.599999999999994</v>
      </c>
      <c r="I47" s="345">
        <v>77.599999999999994</v>
      </c>
      <c r="J47" s="345" t="s">
        <v>279</v>
      </c>
      <c r="K47" s="346">
        <v>77.599999999999994</v>
      </c>
      <c r="L47" s="346" t="s">
        <v>279</v>
      </c>
      <c r="M47" s="347" t="s">
        <v>279</v>
      </c>
      <c r="N47" s="348">
        <v>77.599999999999994</v>
      </c>
      <c r="O47" s="349"/>
      <c r="P47" s="350"/>
      <c r="Q47" s="351"/>
    </row>
    <row r="48" spans="1:17" s="352" customFormat="1" ht="20.100000000000001" customHeight="1">
      <c r="A48" s="312"/>
      <c r="B48" s="343"/>
      <c r="C48" s="344" t="s">
        <v>303</v>
      </c>
      <c r="D48" s="344" t="s">
        <v>311</v>
      </c>
      <c r="E48" s="344" t="s">
        <v>277</v>
      </c>
      <c r="F48" s="344" t="s">
        <v>305</v>
      </c>
      <c r="G48" s="345">
        <v>107.97</v>
      </c>
      <c r="H48" s="345">
        <v>107.97</v>
      </c>
      <c r="I48" s="345">
        <v>107.97</v>
      </c>
      <c r="J48" s="345">
        <v>107.97</v>
      </c>
      <c r="K48" s="346">
        <v>107.97</v>
      </c>
      <c r="L48" s="346" t="s">
        <v>279</v>
      </c>
      <c r="M48" s="347" t="s">
        <v>279</v>
      </c>
      <c r="N48" s="348">
        <v>107.97</v>
      </c>
      <c r="O48" s="349"/>
      <c r="P48" s="350"/>
      <c r="Q48" s="351"/>
    </row>
    <row r="49" spans="1:17" s="352" customFormat="1" ht="20.100000000000001" customHeight="1">
      <c r="A49" s="312"/>
      <c r="B49" s="343"/>
      <c r="C49" s="344" t="s">
        <v>306</v>
      </c>
      <c r="D49" s="344" t="s">
        <v>312</v>
      </c>
      <c r="E49" s="344" t="s">
        <v>277</v>
      </c>
      <c r="F49" s="344" t="s">
        <v>305</v>
      </c>
      <c r="G49" s="345" t="s">
        <v>279</v>
      </c>
      <c r="H49" s="345">
        <v>113.07</v>
      </c>
      <c r="I49" s="345">
        <v>85.36</v>
      </c>
      <c r="J49" s="345" t="s">
        <v>279</v>
      </c>
      <c r="K49" s="346">
        <v>85.09</v>
      </c>
      <c r="L49" s="346" t="s">
        <v>279</v>
      </c>
      <c r="M49" s="347" t="s">
        <v>279</v>
      </c>
      <c r="N49" s="348">
        <v>90.84</v>
      </c>
      <c r="O49" s="349"/>
      <c r="P49" s="350"/>
      <c r="Q49" s="351"/>
    </row>
    <row r="50" spans="1:17" s="352" customFormat="1" ht="20.100000000000001" customHeight="1">
      <c r="A50" s="312"/>
      <c r="B50" s="343"/>
      <c r="C50" s="344" t="s">
        <v>303</v>
      </c>
      <c r="D50" s="344" t="s">
        <v>313</v>
      </c>
      <c r="E50" s="344" t="s">
        <v>277</v>
      </c>
      <c r="F50" s="344" t="s">
        <v>305</v>
      </c>
      <c r="G50" s="345">
        <v>94.51</v>
      </c>
      <c r="H50" s="345">
        <v>94.51</v>
      </c>
      <c r="I50" s="345">
        <v>94.51</v>
      </c>
      <c r="J50" s="345">
        <v>94.51</v>
      </c>
      <c r="K50" s="346">
        <v>94.51</v>
      </c>
      <c r="L50" s="346" t="s">
        <v>279</v>
      </c>
      <c r="M50" s="347" t="s">
        <v>279</v>
      </c>
      <c r="N50" s="348">
        <v>94.51</v>
      </c>
      <c r="O50" s="349"/>
      <c r="P50" s="350"/>
      <c r="Q50" s="351"/>
    </row>
    <row r="51" spans="1:17" s="352" customFormat="1" ht="20.100000000000001" customHeight="1">
      <c r="A51" s="312"/>
      <c r="B51" s="343"/>
      <c r="C51" s="344" t="s">
        <v>308</v>
      </c>
      <c r="D51" s="344" t="s">
        <v>313</v>
      </c>
      <c r="E51" s="344" t="s">
        <v>277</v>
      </c>
      <c r="F51" s="344" t="s">
        <v>305</v>
      </c>
      <c r="G51" s="345">
        <v>76.239999999999995</v>
      </c>
      <c r="H51" s="345">
        <v>76.45</v>
      </c>
      <c r="I51" s="345">
        <v>75.98</v>
      </c>
      <c r="J51" s="345">
        <v>78.2</v>
      </c>
      <c r="K51" s="346">
        <v>75.33</v>
      </c>
      <c r="L51" s="346" t="s">
        <v>279</v>
      </c>
      <c r="M51" s="347" t="s">
        <v>279</v>
      </c>
      <c r="N51" s="348">
        <v>76.290000000000006</v>
      </c>
      <c r="O51" s="349"/>
      <c r="P51" s="350"/>
      <c r="Q51" s="351"/>
    </row>
    <row r="52" spans="1:17" s="352" customFormat="1" ht="21" customHeight="1">
      <c r="A52" s="312"/>
      <c r="B52" s="353"/>
      <c r="C52" s="344" t="s">
        <v>306</v>
      </c>
      <c r="D52" s="344" t="s">
        <v>313</v>
      </c>
      <c r="E52" s="344" t="s">
        <v>277</v>
      </c>
      <c r="F52" s="344" t="s">
        <v>305</v>
      </c>
      <c r="G52" s="345" t="s">
        <v>279</v>
      </c>
      <c r="H52" s="345">
        <v>102.02</v>
      </c>
      <c r="I52" s="345">
        <v>104.77</v>
      </c>
      <c r="J52" s="345">
        <v>103.98</v>
      </c>
      <c r="K52" s="346">
        <v>92.89</v>
      </c>
      <c r="L52" s="346" t="s">
        <v>279</v>
      </c>
      <c r="M52" s="347" t="s">
        <v>279</v>
      </c>
      <c r="N52" s="348">
        <v>96.95</v>
      </c>
      <c r="O52" s="349"/>
      <c r="P52" s="350"/>
      <c r="Q52" s="351"/>
    </row>
    <row r="53" spans="1:17" s="352" customFormat="1" ht="18" customHeight="1">
      <c r="A53" s="312"/>
      <c r="B53" s="343" t="s">
        <v>314</v>
      </c>
      <c r="C53" s="344" t="s">
        <v>308</v>
      </c>
      <c r="D53" s="344" t="s">
        <v>315</v>
      </c>
      <c r="E53" s="344" t="s">
        <v>277</v>
      </c>
      <c r="F53" s="344" t="s">
        <v>316</v>
      </c>
      <c r="G53" s="345" t="s">
        <v>279</v>
      </c>
      <c r="H53" s="345" t="s">
        <v>279</v>
      </c>
      <c r="I53" s="345">
        <v>130.26</v>
      </c>
      <c r="J53" s="345" t="s">
        <v>279</v>
      </c>
      <c r="K53" s="346" t="s">
        <v>279</v>
      </c>
      <c r="L53" s="346" t="s">
        <v>279</v>
      </c>
      <c r="M53" s="347" t="s">
        <v>279</v>
      </c>
      <c r="N53" s="348">
        <v>130.26</v>
      </c>
      <c r="O53" s="349"/>
      <c r="P53" s="350"/>
      <c r="Q53" s="351"/>
    </row>
    <row r="54" spans="1:17" s="352" customFormat="1" ht="20.100000000000001" customHeight="1">
      <c r="A54" s="312"/>
      <c r="B54" s="343"/>
      <c r="C54" s="344" t="s">
        <v>308</v>
      </c>
      <c r="D54" s="344" t="s">
        <v>317</v>
      </c>
      <c r="E54" s="344" t="s">
        <v>277</v>
      </c>
      <c r="F54" s="344" t="s">
        <v>318</v>
      </c>
      <c r="G54" s="345">
        <v>74</v>
      </c>
      <c r="H54" s="345">
        <v>74</v>
      </c>
      <c r="I54" s="345">
        <v>77.53</v>
      </c>
      <c r="J54" s="345">
        <v>74</v>
      </c>
      <c r="K54" s="346">
        <v>74</v>
      </c>
      <c r="L54" s="346" t="s">
        <v>279</v>
      </c>
      <c r="M54" s="347" t="s">
        <v>279</v>
      </c>
      <c r="N54" s="348">
        <v>75.040000000000006</v>
      </c>
      <c r="O54" s="349"/>
      <c r="P54" s="350"/>
      <c r="Q54" s="351"/>
    </row>
    <row r="55" spans="1:17" s="352" customFormat="1" ht="20.100000000000001" customHeight="1">
      <c r="A55" s="312"/>
      <c r="B55" s="343"/>
      <c r="C55" s="344" t="s">
        <v>306</v>
      </c>
      <c r="D55" s="344" t="s">
        <v>317</v>
      </c>
      <c r="E55" s="344" t="s">
        <v>277</v>
      </c>
      <c r="F55" s="344" t="s">
        <v>318</v>
      </c>
      <c r="G55" s="345" t="s">
        <v>279</v>
      </c>
      <c r="H55" s="345">
        <v>97.19</v>
      </c>
      <c r="I55" s="345">
        <v>86.62</v>
      </c>
      <c r="J55" s="345">
        <v>90.91</v>
      </c>
      <c r="K55" s="346">
        <v>86.09</v>
      </c>
      <c r="L55" s="346" t="s">
        <v>279</v>
      </c>
      <c r="M55" s="347" t="s">
        <v>279</v>
      </c>
      <c r="N55" s="348">
        <v>90.61</v>
      </c>
      <c r="O55" s="349"/>
      <c r="P55" s="350"/>
      <c r="Q55" s="351"/>
    </row>
    <row r="56" spans="1:17" s="352" customFormat="1" ht="20.100000000000001" customHeight="1">
      <c r="A56" s="312"/>
      <c r="B56" s="343"/>
      <c r="C56" s="344" t="s">
        <v>319</v>
      </c>
      <c r="D56" s="344" t="s">
        <v>320</v>
      </c>
      <c r="E56" s="344" t="s">
        <v>277</v>
      </c>
      <c r="F56" s="344" t="s">
        <v>321</v>
      </c>
      <c r="G56" s="345">
        <v>90</v>
      </c>
      <c r="H56" s="345">
        <v>90</v>
      </c>
      <c r="I56" s="345">
        <v>90</v>
      </c>
      <c r="J56" s="345">
        <v>90</v>
      </c>
      <c r="K56" s="346">
        <v>90</v>
      </c>
      <c r="L56" s="346" t="s">
        <v>279</v>
      </c>
      <c r="M56" s="347" t="s">
        <v>279</v>
      </c>
      <c r="N56" s="348">
        <v>90</v>
      </c>
      <c r="O56" s="349"/>
      <c r="P56" s="350"/>
      <c r="Q56" s="351"/>
    </row>
    <row r="57" spans="1:17" s="352" customFormat="1" ht="20.100000000000001" customHeight="1">
      <c r="A57" s="312"/>
      <c r="B57" s="343"/>
      <c r="C57" s="344" t="s">
        <v>308</v>
      </c>
      <c r="D57" s="344" t="s">
        <v>320</v>
      </c>
      <c r="E57" s="344" t="s">
        <v>277</v>
      </c>
      <c r="F57" s="344" t="s">
        <v>321</v>
      </c>
      <c r="G57" s="345">
        <v>89.28</v>
      </c>
      <c r="H57" s="345">
        <v>89.33</v>
      </c>
      <c r="I57" s="345">
        <v>89</v>
      </c>
      <c r="J57" s="345">
        <v>89.28</v>
      </c>
      <c r="K57" s="346">
        <v>89</v>
      </c>
      <c r="L57" s="346" t="s">
        <v>279</v>
      </c>
      <c r="M57" s="347" t="s">
        <v>279</v>
      </c>
      <c r="N57" s="348">
        <v>89.19</v>
      </c>
      <c r="O57" s="349"/>
      <c r="P57" s="350"/>
      <c r="Q57" s="351"/>
    </row>
    <row r="58" spans="1:17" s="352" customFormat="1" ht="20.100000000000001" customHeight="1">
      <c r="A58" s="312"/>
      <c r="B58" s="343"/>
      <c r="C58" s="344" t="s">
        <v>306</v>
      </c>
      <c r="D58" s="344" t="s">
        <v>320</v>
      </c>
      <c r="E58" s="344" t="s">
        <v>277</v>
      </c>
      <c r="F58" s="344" t="s">
        <v>321</v>
      </c>
      <c r="G58" s="345" t="s">
        <v>279</v>
      </c>
      <c r="H58" s="345">
        <v>103.52</v>
      </c>
      <c r="I58" s="345">
        <v>100.19</v>
      </c>
      <c r="J58" s="345" t="s">
        <v>279</v>
      </c>
      <c r="K58" s="346">
        <v>87.08</v>
      </c>
      <c r="L58" s="346" t="s">
        <v>279</v>
      </c>
      <c r="M58" s="347" t="s">
        <v>279</v>
      </c>
      <c r="N58" s="348">
        <v>93.67</v>
      </c>
      <c r="O58" s="349"/>
      <c r="P58" s="350"/>
      <c r="Q58" s="351"/>
    </row>
    <row r="59" spans="1:17" s="352" customFormat="1" ht="20.100000000000001" customHeight="1">
      <c r="A59" s="312"/>
      <c r="B59" s="343"/>
      <c r="C59" s="344" t="s">
        <v>308</v>
      </c>
      <c r="D59" s="344" t="s">
        <v>322</v>
      </c>
      <c r="E59" s="344" t="s">
        <v>277</v>
      </c>
      <c r="F59" s="344" t="s">
        <v>323</v>
      </c>
      <c r="G59" s="345">
        <v>89</v>
      </c>
      <c r="H59" s="345">
        <v>80.91</v>
      </c>
      <c r="I59" s="345">
        <v>89</v>
      </c>
      <c r="J59" s="345">
        <v>89</v>
      </c>
      <c r="K59" s="346">
        <v>89</v>
      </c>
      <c r="L59" s="346" t="s">
        <v>279</v>
      </c>
      <c r="M59" s="347" t="s">
        <v>279</v>
      </c>
      <c r="N59" s="348">
        <v>87.24</v>
      </c>
      <c r="O59" s="349"/>
      <c r="P59" s="350"/>
      <c r="Q59" s="351"/>
    </row>
    <row r="60" spans="1:17" s="352" customFormat="1" ht="20.100000000000001" customHeight="1">
      <c r="A60" s="312"/>
      <c r="B60" s="343"/>
      <c r="C60" s="344" t="s">
        <v>324</v>
      </c>
      <c r="D60" s="344" t="s">
        <v>322</v>
      </c>
      <c r="E60" s="344" t="s">
        <v>277</v>
      </c>
      <c r="F60" s="344" t="s">
        <v>323</v>
      </c>
      <c r="G60" s="345">
        <v>93</v>
      </c>
      <c r="H60" s="345">
        <v>93</v>
      </c>
      <c r="I60" s="345">
        <v>93</v>
      </c>
      <c r="J60" s="345">
        <v>93</v>
      </c>
      <c r="K60" s="346">
        <v>93</v>
      </c>
      <c r="L60" s="346" t="s">
        <v>279</v>
      </c>
      <c r="M60" s="347" t="s">
        <v>279</v>
      </c>
      <c r="N60" s="348">
        <v>93</v>
      </c>
      <c r="O60" s="349"/>
      <c r="P60" s="350"/>
      <c r="Q60" s="351"/>
    </row>
    <row r="61" spans="1:17" s="352" customFormat="1" ht="20.100000000000001" customHeight="1">
      <c r="A61" s="312"/>
      <c r="B61" s="343"/>
      <c r="C61" s="344" t="s">
        <v>306</v>
      </c>
      <c r="D61" s="344" t="s">
        <v>325</v>
      </c>
      <c r="E61" s="344" t="s">
        <v>277</v>
      </c>
      <c r="F61" s="344" t="s">
        <v>326</v>
      </c>
      <c r="G61" s="345" t="s">
        <v>279</v>
      </c>
      <c r="H61" s="345">
        <v>85</v>
      </c>
      <c r="I61" s="345">
        <v>86.97</v>
      </c>
      <c r="J61" s="345">
        <v>100</v>
      </c>
      <c r="K61" s="346">
        <v>85</v>
      </c>
      <c r="L61" s="346" t="s">
        <v>279</v>
      </c>
      <c r="M61" s="347" t="s">
        <v>279</v>
      </c>
      <c r="N61" s="348">
        <v>87.94</v>
      </c>
      <c r="O61" s="349"/>
      <c r="P61" s="350"/>
      <c r="Q61" s="351"/>
    </row>
    <row r="62" spans="1:17" s="352" customFormat="1" ht="20.100000000000001" customHeight="1" thickBot="1">
      <c r="A62" s="312"/>
      <c r="B62" s="354"/>
      <c r="C62" s="355" t="s">
        <v>308</v>
      </c>
      <c r="D62" s="355" t="s">
        <v>327</v>
      </c>
      <c r="E62" s="355" t="s">
        <v>277</v>
      </c>
      <c r="F62" s="355" t="s">
        <v>328</v>
      </c>
      <c r="G62" s="356">
        <v>74.319999999999993</v>
      </c>
      <c r="H62" s="356" t="s">
        <v>279</v>
      </c>
      <c r="I62" s="356" t="s">
        <v>279</v>
      </c>
      <c r="J62" s="356" t="s">
        <v>279</v>
      </c>
      <c r="K62" s="356" t="s">
        <v>279</v>
      </c>
      <c r="L62" s="356" t="s">
        <v>279</v>
      </c>
      <c r="M62" s="357" t="s">
        <v>279</v>
      </c>
      <c r="N62" s="358">
        <v>74.319999999999993</v>
      </c>
      <c r="O62" s="350"/>
      <c r="P62" s="350"/>
      <c r="Q62" s="351"/>
    </row>
    <row r="63" spans="1:17" ht="15.6" customHeight="1">
      <c r="B63" s="360"/>
      <c r="C63" s="315"/>
      <c r="D63" s="360"/>
      <c r="E63" s="315"/>
      <c r="F63" s="315"/>
      <c r="G63" s="315"/>
      <c r="H63" s="315"/>
      <c r="I63" s="315"/>
      <c r="J63" s="315"/>
      <c r="K63" s="315"/>
      <c r="L63" s="315"/>
      <c r="M63" s="368"/>
      <c r="N63" s="369"/>
      <c r="O63" s="370"/>
      <c r="Q63" s="361"/>
    </row>
    <row r="64" spans="1:17" ht="15" customHeight="1">
      <c r="B64" s="324" t="s">
        <v>329</v>
      </c>
      <c r="C64" s="324"/>
      <c r="D64" s="324"/>
      <c r="E64" s="324"/>
      <c r="F64" s="324"/>
      <c r="G64" s="324"/>
      <c r="H64" s="324"/>
      <c r="I64" s="324"/>
      <c r="J64" s="324"/>
      <c r="K64" s="324"/>
      <c r="L64" s="324"/>
      <c r="M64" s="324"/>
      <c r="N64" s="324"/>
      <c r="O64" s="326"/>
      <c r="Q64" s="361"/>
    </row>
    <row r="65" spans="1:17" ht="4.5" customHeight="1" thickBot="1">
      <c r="B65" s="322"/>
      <c r="C65" s="364"/>
      <c r="D65" s="364"/>
      <c r="E65" s="364"/>
      <c r="F65" s="364"/>
      <c r="G65" s="364"/>
      <c r="H65" s="364"/>
      <c r="I65" s="364"/>
      <c r="J65" s="364"/>
      <c r="K65" s="364"/>
      <c r="L65" s="364"/>
      <c r="M65" s="364"/>
      <c r="N65" s="364"/>
      <c r="O65" s="365"/>
      <c r="Q65" s="361"/>
    </row>
    <row r="66" spans="1:17" ht="27" customHeight="1">
      <c r="B66" s="327" t="s">
        <v>211</v>
      </c>
      <c r="C66" s="328" t="s">
        <v>267</v>
      </c>
      <c r="D66" s="329" t="s">
        <v>268</v>
      </c>
      <c r="E66" s="328" t="s">
        <v>269</v>
      </c>
      <c r="F66" s="329" t="s">
        <v>270</v>
      </c>
      <c r="G66" s="366" t="s">
        <v>253</v>
      </c>
      <c r="H66" s="333"/>
      <c r="I66" s="367"/>
      <c r="J66" s="333" t="s">
        <v>271</v>
      </c>
      <c r="K66" s="333"/>
      <c r="L66" s="333"/>
      <c r="M66" s="333"/>
      <c r="N66" s="334"/>
      <c r="O66" s="335"/>
      <c r="Q66" s="361"/>
    </row>
    <row r="67" spans="1:17" ht="19.7" customHeight="1">
      <c r="B67" s="336"/>
      <c r="C67" s="337"/>
      <c r="D67" s="338" t="s">
        <v>272</v>
      </c>
      <c r="E67" s="337"/>
      <c r="F67" s="338"/>
      <c r="G67" s="339">
        <v>44137</v>
      </c>
      <c r="H67" s="339">
        <v>44138</v>
      </c>
      <c r="I67" s="339">
        <v>44139</v>
      </c>
      <c r="J67" s="339">
        <v>44140</v>
      </c>
      <c r="K67" s="339">
        <v>44141</v>
      </c>
      <c r="L67" s="339">
        <v>44142</v>
      </c>
      <c r="M67" s="371">
        <v>44143</v>
      </c>
      <c r="N67" s="372" t="s">
        <v>273</v>
      </c>
      <c r="O67" s="342"/>
      <c r="Q67" s="361"/>
    </row>
    <row r="68" spans="1:17" s="352" customFormat="1" ht="20.100000000000001" customHeight="1" thickBot="1">
      <c r="A68" s="312"/>
      <c r="B68" s="354" t="s">
        <v>330</v>
      </c>
      <c r="C68" s="355" t="s">
        <v>331</v>
      </c>
      <c r="D68" s="355" t="s">
        <v>332</v>
      </c>
      <c r="E68" s="355" t="s">
        <v>277</v>
      </c>
      <c r="F68" s="355" t="s">
        <v>333</v>
      </c>
      <c r="G68" s="373" t="s">
        <v>279</v>
      </c>
      <c r="H68" s="373">
        <v>183.64</v>
      </c>
      <c r="I68" s="373">
        <v>183.64</v>
      </c>
      <c r="J68" s="373">
        <v>183.64</v>
      </c>
      <c r="K68" s="373">
        <v>183.64</v>
      </c>
      <c r="L68" s="373" t="s">
        <v>279</v>
      </c>
      <c r="M68" s="374" t="s">
        <v>279</v>
      </c>
      <c r="N68" s="358">
        <v>183.64</v>
      </c>
      <c r="O68" s="350"/>
      <c r="P68" s="350"/>
      <c r="Q68" s="351"/>
    </row>
    <row r="69" spans="1:17" ht="15.6" customHeight="1">
      <c r="B69" s="360"/>
      <c r="C69" s="315"/>
      <c r="D69" s="360"/>
      <c r="E69" s="315"/>
      <c r="F69" s="315"/>
      <c r="G69" s="315"/>
      <c r="H69" s="315"/>
      <c r="I69" s="315"/>
      <c r="J69" s="315"/>
      <c r="K69" s="315"/>
      <c r="L69" s="315"/>
      <c r="M69" s="368"/>
      <c r="N69" s="314"/>
      <c r="O69" s="370"/>
      <c r="Q69" s="361"/>
    </row>
    <row r="70" spans="1:17" ht="15" customHeight="1">
      <c r="B70" s="324" t="s">
        <v>334</v>
      </c>
      <c r="C70" s="324"/>
      <c r="D70" s="324"/>
      <c r="E70" s="324"/>
      <c r="F70" s="324"/>
      <c r="G70" s="324"/>
      <c r="H70" s="324"/>
      <c r="I70" s="324"/>
      <c r="J70" s="324"/>
      <c r="K70" s="324"/>
      <c r="L70" s="324"/>
      <c r="M70" s="324"/>
      <c r="N70" s="324"/>
      <c r="O70" s="326"/>
      <c r="Q70" s="361"/>
    </row>
    <row r="71" spans="1:17" ht="4.5" customHeight="1" thickBot="1">
      <c r="B71" s="322"/>
      <c r="C71" s="364"/>
      <c r="D71" s="364"/>
      <c r="E71" s="364"/>
      <c r="F71" s="364"/>
      <c r="G71" s="364"/>
      <c r="H71" s="364"/>
      <c r="I71" s="364"/>
      <c r="J71" s="364"/>
      <c r="K71" s="364"/>
      <c r="L71" s="364"/>
      <c r="M71" s="364"/>
      <c r="N71" s="364"/>
      <c r="O71" s="365"/>
      <c r="Q71" s="361"/>
    </row>
    <row r="72" spans="1:17" ht="27" customHeight="1">
      <c r="B72" s="327" t="s">
        <v>211</v>
      </c>
      <c r="C72" s="328" t="s">
        <v>267</v>
      </c>
      <c r="D72" s="329" t="s">
        <v>268</v>
      </c>
      <c r="E72" s="328" t="s">
        <v>269</v>
      </c>
      <c r="F72" s="329" t="s">
        <v>270</v>
      </c>
      <c r="G72" s="366" t="s">
        <v>253</v>
      </c>
      <c r="H72" s="333"/>
      <c r="I72" s="367"/>
      <c r="J72" s="333" t="s">
        <v>271</v>
      </c>
      <c r="K72" s="333"/>
      <c r="L72" s="333"/>
      <c r="M72" s="333"/>
      <c r="N72" s="334"/>
      <c r="O72" s="335"/>
      <c r="Q72" s="361"/>
    </row>
    <row r="73" spans="1:17" ht="19.7" customHeight="1">
      <c r="B73" s="336"/>
      <c r="C73" s="337"/>
      <c r="D73" s="338" t="s">
        <v>272</v>
      </c>
      <c r="E73" s="337"/>
      <c r="F73" s="338"/>
      <c r="G73" s="339">
        <v>44137</v>
      </c>
      <c r="H73" s="339">
        <v>44138</v>
      </c>
      <c r="I73" s="339">
        <v>44139</v>
      </c>
      <c r="J73" s="339">
        <v>44140</v>
      </c>
      <c r="K73" s="339">
        <v>44141</v>
      </c>
      <c r="L73" s="339">
        <v>44142</v>
      </c>
      <c r="M73" s="371">
        <v>44143</v>
      </c>
      <c r="N73" s="372" t="s">
        <v>273</v>
      </c>
      <c r="O73" s="342"/>
      <c r="Q73" s="361"/>
    </row>
    <row r="74" spans="1:17" s="352" customFormat="1" ht="18" customHeight="1">
      <c r="A74" s="312"/>
      <c r="B74" s="343" t="s">
        <v>335</v>
      </c>
      <c r="C74" s="344" t="s">
        <v>289</v>
      </c>
      <c r="D74" s="344" t="s">
        <v>336</v>
      </c>
      <c r="E74" s="344" t="s">
        <v>277</v>
      </c>
      <c r="F74" s="344" t="s">
        <v>86</v>
      </c>
      <c r="G74" s="345">
        <v>134.91999999999999</v>
      </c>
      <c r="H74" s="345">
        <v>134.91999999999999</v>
      </c>
      <c r="I74" s="345">
        <v>134.91999999999999</v>
      </c>
      <c r="J74" s="345">
        <v>134.91999999999999</v>
      </c>
      <c r="K74" s="346">
        <v>134.91999999999999</v>
      </c>
      <c r="L74" s="346" t="s">
        <v>279</v>
      </c>
      <c r="M74" s="347" t="s">
        <v>279</v>
      </c>
      <c r="N74" s="348">
        <v>134.91999999999999</v>
      </c>
      <c r="O74" s="349"/>
      <c r="P74" s="350"/>
      <c r="Q74" s="351"/>
    </row>
    <row r="75" spans="1:17" s="352" customFormat="1" ht="18" customHeight="1">
      <c r="A75" s="312"/>
      <c r="B75" s="343"/>
      <c r="C75" s="344" t="s">
        <v>293</v>
      </c>
      <c r="D75" s="344" t="s">
        <v>337</v>
      </c>
      <c r="E75" s="344" t="s">
        <v>277</v>
      </c>
      <c r="F75" s="344" t="s">
        <v>86</v>
      </c>
      <c r="G75" s="345" t="s">
        <v>279</v>
      </c>
      <c r="H75" s="345">
        <v>200</v>
      </c>
      <c r="I75" s="345">
        <v>205</v>
      </c>
      <c r="J75" s="345">
        <v>205</v>
      </c>
      <c r="K75" s="346">
        <v>210</v>
      </c>
      <c r="L75" s="346" t="s">
        <v>279</v>
      </c>
      <c r="M75" s="347" t="s">
        <v>279</v>
      </c>
      <c r="N75" s="348">
        <v>205.17</v>
      </c>
      <c r="O75" s="349"/>
      <c r="P75" s="350"/>
      <c r="Q75" s="351"/>
    </row>
    <row r="76" spans="1:17" s="352" customFormat="1" ht="20.100000000000001" customHeight="1">
      <c r="A76" s="312"/>
      <c r="B76" s="343"/>
      <c r="C76" s="344" t="s">
        <v>293</v>
      </c>
      <c r="D76" s="344" t="s">
        <v>338</v>
      </c>
      <c r="E76" s="344" t="s">
        <v>277</v>
      </c>
      <c r="F76" s="344" t="s">
        <v>86</v>
      </c>
      <c r="G76" s="345" t="s">
        <v>279</v>
      </c>
      <c r="H76" s="345">
        <v>170</v>
      </c>
      <c r="I76" s="345">
        <v>175</v>
      </c>
      <c r="J76" s="345">
        <v>180</v>
      </c>
      <c r="K76" s="346">
        <v>180</v>
      </c>
      <c r="L76" s="346" t="s">
        <v>279</v>
      </c>
      <c r="M76" s="347" t="s">
        <v>279</v>
      </c>
      <c r="N76" s="348">
        <v>176.31</v>
      </c>
      <c r="O76" s="349"/>
      <c r="P76" s="350"/>
      <c r="Q76" s="351"/>
    </row>
    <row r="77" spans="1:17" s="352" customFormat="1" ht="20.100000000000001" customHeight="1">
      <c r="A77" s="312"/>
      <c r="B77" s="343"/>
      <c r="C77" s="344" t="s">
        <v>289</v>
      </c>
      <c r="D77" s="344" t="s">
        <v>339</v>
      </c>
      <c r="E77" s="344" t="s">
        <v>277</v>
      </c>
      <c r="F77" s="344" t="s">
        <v>86</v>
      </c>
      <c r="G77" s="345">
        <v>122.39</v>
      </c>
      <c r="H77" s="345">
        <v>122.39</v>
      </c>
      <c r="I77" s="345">
        <v>122.39</v>
      </c>
      <c r="J77" s="345">
        <v>122.39</v>
      </c>
      <c r="K77" s="346">
        <v>122.39</v>
      </c>
      <c r="L77" s="346" t="s">
        <v>279</v>
      </c>
      <c r="M77" s="347" t="s">
        <v>279</v>
      </c>
      <c r="N77" s="348">
        <v>122.39</v>
      </c>
      <c r="O77" s="349"/>
      <c r="P77" s="350"/>
      <c r="Q77" s="351"/>
    </row>
    <row r="78" spans="1:17" s="352" customFormat="1" ht="20.100000000000001" customHeight="1">
      <c r="A78" s="312"/>
      <c r="B78" s="343"/>
      <c r="C78" s="344" t="s">
        <v>289</v>
      </c>
      <c r="D78" s="344" t="s">
        <v>340</v>
      </c>
      <c r="E78" s="344" t="s">
        <v>277</v>
      </c>
      <c r="F78" s="344" t="s">
        <v>86</v>
      </c>
      <c r="G78" s="345">
        <v>131.56</v>
      </c>
      <c r="H78" s="345">
        <v>131.56</v>
      </c>
      <c r="I78" s="345">
        <v>131.56</v>
      </c>
      <c r="J78" s="345">
        <v>131.56</v>
      </c>
      <c r="K78" s="346">
        <v>131.56</v>
      </c>
      <c r="L78" s="346" t="s">
        <v>279</v>
      </c>
      <c r="M78" s="347" t="s">
        <v>279</v>
      </c>
      <c r="N78" s="348">
        <v>131.56</v>
      </c>
      <c r="O78" s="349"/>
      <c r="P78" s="350"/>
      <c r="Q78" s="351"/>
    </row>
    <row r="79" spans="1:17" s="352" customFormat="1" ht="19.5" customHeight="1" thickBot="1">
      <c r="A79" s="312"/>
      <c r="B79" s="354"/>
      <c r="C79" s="355" t="s">
        <v>289</v>
      </c>
      <c r="D79" s="355" t="s">
        <v>341</v>
      </c>
      <c r="E79" s="355" t="s">
        <v>277</v>
      </c>
      <c r="F79" s="355" t="s">
        <v>86</v>
      </c>
      <c r="G79" s="356">
        <v>137.49</v>
      </c>
      <c r="H79" s="356">
        <v>137.49</v>
      </c>
      <c r="I79" s="356">
        <v>137.49</v>
      </c>
      <c r="J79" s="356">
        <v>137.49</v>
      </c>
      <c r="K79" s="356">
        <v>137.49</v>
      </c>
      <c r="L79" s="356" t="s">
        <v>279</v>
      </c>
      <c r="M79" s="357" t="s">
        <v>279</v>
      </c>
      <c r="N79" s="358">
        <v>137.49</v>
      </c>
      <c r="O79" s="350"/>
      <c r="P79" s="350"/>
      <c r="Q79" s="351"/>
    </row>
    <row r="80" spans="1:17" ht="22.5" customHeight="1">
      <c r="B80" s="322"/>
      <c r="C80" s="322"/>
      <c r="D80" s="322"/>
      <c r="E80" s="322"/>
      <c r="F80" s="322"/>
      <c r="G80" s="322"/>
      <c r="H80" s="322"/>
      <c r="I80" s="322"/>
      <c r="J80" s="322"/>
      <c r="K80" s="322"/>
      <c r="L80" s="322"/>
      <c r="M80" s="322"/>
      <c r="N80" s="375" t="s">
        <v>79</v>
      </c>
      <c r="O80" s="320"/>
      <c r="Q80" s="361"/>
    </row>
    <row r="81" spans="2:17" ht="27.75" customHeight="1">
      <c r="B81" s="376"/>
      <c r="C81" s="376"/>
      <c r="D81" s="376"/>
      <c r="E81" s="376"/>
      <c r="F81" s="376"/>
      <c r="G81" s="377"/>
      <c r="H81" s="376"/>
      <c r="I81" s="376"/>
      <c r="J81" s="376"/>
      <c r="K81" s="376"/>
      <c r="L81" s="376"/>
      <c r="M81" s="376"/>
      <c r="N81" s="376"/>
      <c r="O81" s="323"/>
      <c r="Q81" s="361"/>
    </row>
    <row r="82" spans="2:17">
      <c r="M82" s="250"/>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3"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0"/>
  <sheetViews>
    <sheetView showGridLines="0" topLeftCell="A13" zoomScaleNormal="100" zoomScaleSheetLayoutView="100" workbookViewId="0"/>
  </sheetViews>
  <sheetFormatPr baseColWidth="10" defaultColWidth="12.5703125" defaultRowHeight="15.75"/>
  <cols>
    <col min="1" max="1" width="2.7109375" style="378" customWidth="1"/>
    <col min="2" max="2" width="16" style="379" bestFit="1" customWidth="1"/>
    <col min="3" max="3" width="12.7109375" style="379" customWidth="1"/>
    <col min="4" max="4" width="36" style="379" bestFit="1" customWidth="1"/>
    <col min="5" max="5" width="7.7109375" style="379" customWidth="1"/>
    <col min="6" max="6" width="21.7109375" style="379" customWidth="1"/>
    <col min="7" max="7" width="60.7109375" style="379" customWidth="1"/>
    <col min="8" max="8" width="3.140625" style="314" customWidth="1"/>
    <col min="9" max="9" width="9.28515625" style="314" customWidth="1"/>
    <col min="10" max="10" width="10.85546875" style="314" bestFit="1" customWidth="1"/>
    <col min="11" max="11" width="12.5703125" style="314"/>
    <col min="12" max="13" width="14.7109375" style="314" bestFit="1" customWidth="1"/>
    <col min="14" max="14" width="12.85546875" style="314" bestFit="1" customWidth="1"/>
    <col min="15" max="16384" width="12.5703125" style="314"/>
  </cols>
  <sheetData>
    <row r="1" spans="1:10" ht="11.25" customHeight="1"/>
    <row r="2" spans="1:10">
      <c r="G2" s="317"/>
      <c r="H2" s="318"/>
    </row>
    <row r="3" spans="1:10" ht="8.25" customHeight="1">
      <c r="H3" s="318"/>
    </row>
    <row r="4" spans="1:10" ht="1.5" customHeight="1" thickBot="1">
      <c r="H4" s="318"/>
    </row>
    <row r="5" spans="1:10" ht="26.25" customHeight="1" thickBot="1">
      <c r="B5" s="681" t="s">
        <v>342</v>
      </c>
      <c r="C5" s="682"/>
      <c r="D5" s="682"/>
      <c r="E5" s="682"/>
      <c r="F5" s="682"/>
      <c r="G5" s="683"/>
      <c r="H5" s="319"/>
    </row>
    <row r="6" spans="1:10" ht="15" customHeight="1">
      <c r="B6" s="684"/>
      <c r="C6" s="684"/>
      <c r="D6" s="684"/>
      <c r="E6" s="684"/>
      <c r="F6" s="684"/>
      <c r="G6" s="684"/>
      <c r="H6" s="320"/>
    </row>
    <row r="7" spans="1:10" ht="33.6" customHeight="1">
      <c r="B7" s="685" t="s">
        <v>343</v>
      </c>
      <c r="C7" s="685"/>
      <c r="D7" s="685"/>
      <c r="E7" s="685"/>
      <c r="F7" s="685"/>
      <c r="G7" s="685"/>
      <c r="H7" s="320"/>
    </row>
    <row r="8" spans="1:10" ht="27" customHeight="1">
      <c r="B8" s="686" t="s">
        <v>344</v>
      </c>
      <c r="C8" s="687"/>
      <c r="D8" s="687"/>
      <c r="E8" s="687"/>
      <c r="F8" s="687"/>
      <c r="G8" s="687"/>
      <c r="H8" s="320"/>
    </row>
    <row r="9" spans="1:10" ht="9" customHeight="1">
      <c r="B9" s="380"/>
      <c r="C9" s="381"/>
      <c r="D9" s="381"/>
      <c r="E9" s="381"/>
      <c r="F9" s="381"/>
      <c r="G9" s="381"/>
      <c r="H9" s="320"/>
    </row>
    <row r="10" spans="1:10" s="352" customFormat="1" ht="21" customHeight="1">
      <c r="A10" s="378"/>
      <c r="B10" s="678" t="s">
        <v>266</v>
      </c>
      <c r="C10" s="678"/>
      <c r="D10" s="678"/>
      <c r="E10" s="678"/>
      <c r="F10" s="678"/>
      <c r="G10" s="678"/>
      <c r="H10" s="382"/>
    </row>
    <row r="11" spans="1:10" ht="3.75" customHeight="1" thickBot="1">
      <c r="B11" s="383"/>
      <c r="C11" s="384"/>
      <c r="D11" s="384"/>
      <c r="E11" s="384"/>
      <c r="F11" s="384"/>
      <c r="G11" s="384"/>
      <c r="H11" s="365"/>
    </row>
    <row r="12" spans="1:10" ht="30" customHeight="1">
      <c r="B12" s="327" t="s">
        <v>211</v>
      </c>
      <c r="C12" s="328" t="s">
        <v>267</v>
      </c>
      <c r="D12" s="329" t="s">
        <v>268</v>
      </c>
      <c r="E12" s="328" t="s">
        <v>269</v>
      </c>
      <c r="F12" s="329" t="s">
        <v>270</v>
      </c>
      <c r="G12" s="385" t="s">
        <v>345</v>
      </c>
      <c r="H12" s="335"/>
    </row>
    <row r="13" spans="1:10" ht="30" customHeight="1">
      <c r="B13" s="336"/>
      <c r="C13" s="337"/>
      <c r="D13" s="386" t="s">
        <v>272</v>
      </c>
      <c r="E13" s="337"/>
      <c r="F13" s="338"/>
      <c r="G13" s="387" t="s">
        <v>346</v>
      </c>
      <c r="H13" s="342"/>
    </row>
    <row r="14" spans="1:10" s="395" customFormat="1" ht="30" customHeight="1">
      <c r="A14" s="388"/>
      <c r="B14" s="389" t="s">
        <v>274</v>
      </c>
      <c r="C14" s="390" t="s">
        <v>347</v>
      </c>
      <c r="D14" s="390" t="s">
        <v>287</v>
      </c>
      <c r="E14" s="390" t="s">
        <v>277</v>
      </c>
      <c r="F14" s="391" t="s">
        <v>278</v>
      </c>
      <c r="G14" s="392">
        <v>83.19</v>
      </c>
      <c r="H14" s="350"/>
      <c r="I14" s="393"/>
      <c r="J14" s="394"/>
    </row>
    <row r="15" spans="1:10" s="395" customFormat="1" ht="30" customHeight="1">
      <c r="A15" s="388"/>
      <c r="B15" s="389" t="s">
        <v>288</v>
      </c>
      <c r="C15" s="390" t="s">
        <v>347</v>
      </c>
      <c r="D15" s="390" t="s">
        <v>287</v>
      </c>
      <c r="E15" s="390" t="s">
        <v>277</v>
      </c>
      <c r="F15" s="391" t="s">
        <v>348</v>
      </c>
      <c r="G15" s="392">
        <v>89.14</v>
      </c>
      <c r="H15" s="350"/>
      <c r="I15" s="393"/>
      <c r="J15" s="394"/>
    </row>
    <row r="16" spans="1:10" s="395" customFormat="1" ht="30" customHeight="1">
      <c r="A16" s="388"/>
      <c r="B16" s="389" t="s">
        <v>294</v>
      </c>
      <c r="C16" s="390" t="s">
        <v>347</v>
      </c>
      <c r="D16" s="390" t="s">
        <v>295</v>
      </c>
      <c r="E16" s="390" t="s">
        <v>277</v>
      </c>
      <c r="F16" s="391" t="s">
        <v>296</v>
      </c>
      <c r="G16" s="392">
        <v>60.4</v>
      </c>
      <c r="H16" s="350"/>
      <c r="I16" s="393"/>
      <c r="J16" s="394"/>
    </row>
    <row r="17" spans="1:14" s="395" customFormat="1" ht="30" customHeight="1" thickBot="1">
      <c r="A17" s="388"/>
      <c r="B17" s="354" t="s">
        <v>298</v>
      </c>
      <c r="C17" s="355" t="s">
        <v>347</v>
      </c>
      <c r="D17" s="355" t="s">
        <v>287</v>
      </c>
      <c r="E17" s="355" t="s">
        <v>277</v>
      </c>
      <c r="F17" s="355" t="s">
        <v>278</v>
      </c>
      <c r="G17" s="396">
        <v>76.790000000000006</v>
      </c>
      <c r="H17" s="350"/>
      <c r="I17" s="393"/>
      <c r="J17" s="394"/>
    </row>
    <row r="18" spans="1:14" s="395" customFormat="1" ht="50.25" customHeight="1">
      <c r="A18" s="397"/>
      <c r="B18" s="398"/>
      <c r="C18" s="399"/>
      <c r="D18" s="398"/>
      <c r="E18" s="399"/>
      <c r="F18" s="399"/>
      <c r="G18" s="399"/>
      <c r="H18" s="350"/>
      <c r="I18" s="400"/>
      <c r="J18" s="401"/>
      <c r="N18" s="402"/>
    </row>
    <row r="19" spans="1:14" s="352" customFormat="1" ht="15" customHeight="1">
      <c r="A19" s="378"/>
      <c r="B19" s="678" t="s">
        <v>301</v>
      </c>
      <c r="C19" s="678"/>
      <c r="D19" s="678"/>
      <c r="E19" s="678"/>
      <c r="F19" s="678"/>
      <c r="G19" s="678"/>
      <c r="H19" s="382"/>
    </row>
    <row r="20" spans="1:14" s="352" customFormat="1" ht="4.5" customHeight="1" thickBot="1">
      <c r="A20" s="378"/>
      <c r="B20" s="403"/>
      <c r="C20" s="404"/>
      <c r="D20" s="404"/>
      <c r="E20" s="404"/>
      <c r="F20" s="404"/>
      <c r="G20" s="404"/>
      <c r="H20" s="405"/>
    </row>
    <row r="21" spans="1:14" s="352" customFormat="1" ht="30" customHeight="1">
      <c r="A21" s="378"/>
      <c r="B21" s="406" t="s">
        <v>211</v>
      </c>
      <c r="C21" s="407" t="s">
        <v>267</v>
      </c>
      <c r="D21" s="408" t="s">
        <v>268</v>
      </c>
      <c r="E21" s="407" t="s">
        <v>269</v>
      </c>
      <c r="F21" s="408" t="s">
        <v>270</v>
      </c>
      <c r="G21" s="409" t="s">
        <v>345</v>
      </c>
      <c r="H21" s="410"/>
    </row>
    <row r="22" spans="1:14" s="352" customFormat="1" ht="30" customHeight="1">
      <c r="A22" s="378"/>
      <c r="B22" s="411"/>
      <c r="C22" s="412"/>
      <c r="D22" s="386" t="s">
        <v>272</v>
      </c>
      <c r="E22" s="412"/>
      <c r="F22" s="386" t="s">
        <v>349</v>
      </c>
      <c r="G22" s="387" t="s">
        <v>346</v>
      </c>
      <c r="H22" s="413"/>
    </row>
    <row r="23" spans="1:14" s="352" customFormat="1" ht="30" customHeight="1">
      <c r="A23" s="378"/>
      <c r="B23" s="414" t="s">
        <v>302</v>
      </c>
      <c r="C23" s="415" t="s">
        <v>347</v>
      </c>
      <c r="D23" s="415" t="s">
        <v>304</v>
      </c>
      <c r="E23" s="415" t="s">
        <v>277</v>
      </c>
      <c r="F23" s="416" t="s">
        <v>350</v>
      </c>
      <c r="G23" s="417">
        <v>123</v>
      </c>
      <c r="H23" s="350"/>
      <c r="I23" s="418"/>
      <c r="J23" s="394"/>
    </row>
    <row r="24" spans="1:14" s="352" customFormat="1" ht="30" customHeight="1">
      <c r="A24" s="378"/>
      <c r="B24" s="419"/>
      <c r="C24" s="415" t="s">
        <v>347</v>
      </c>
      <c r="D24" s="415" t="s">
        <v>351</v>
      </c>
      <c r="E24" s="415" t="s">
        <v>277</v>
      </c>
      <c r="F24" s="416" t="s">
        <v>350</v>
      </c>
      <c r="G24" s="417">
        <v>83.69</v>
      </c>
      <c r="H24" s="350"/>
      <c r="I24" s="418"/>
      <c r="J24" s="394"/>
    </row>
    <row r="25" spans="1:14" s="352" customFormat="1" ht="30" customHeight="1">
      <c r="A25" s="378"/>
      <c r="B25" s="419"/>
      <c r="C25" s="415" t="s">
        <v>347</v>
      </c>
      <c r="D25" s="415" t="s">
        <v>309</v>
      </c>
      <c r="E25" s="415" t="s">
        <v>277</v>
      </c>
      <c r="F25" s="416" t="s">
        <v>350</v>
      </c>
      <c r="G25" s="417">
        <v>77.459999999999994</v>
      </c>
      <c r="H25" s="350"/>
      <c r="I25" s="418"/>
      <c r="J25" s="394"/>
    </row>
    <row r="26" spans="1:14" s="352" customFormat="1" ht="30" customHeight="1">
      <c r="A26" s="378"/>
      <c r="B26" s="419"/>
      <c r="C26" s="415" t="s">
        <v>347</v>
      </c>
      <c r="D26" s="415" t="s">
        <v>352</v>
      </c>
      <c r="E26" s="415" t="s">
        <v>277</v>
      </c>
      <c r="F26" s="416" t="s">
        <v>350</v>
      </c>
      <c r="G26" s="417">
        <v>106.85</v>
      </c>
      <c r="H26" s="350"/>
      <c r="I26" s="418"/>
      <c r="J26" s="394"/>
    </row>
    <row r="27" spans="1:14" s="352" customFormat="1" ht="30" customHeight="1">
      <c r="A27" s="378"/>
      <c r="B27" s="414" t="s">
        <v>314</v>
      </c>
      <c r="C27" s="415" t="s">
        <v>347</v>
      </c>
      <c r="D27" s="415" t="s">
        <v>315</v>
      </c>
      <c r="E27" s="415" t="s">
        <v>277</v>
      </c>
      <c r="F27" s="416" t="s">
        <v>353</v>
      </c>
      <c r="G27" s="420">
        <v>130.26</v>
      </c>
      <c r="H27" s="350"/>
      <c r="I27" s="418"/>
      <c r="J27" s="394"/>
    </row>
    <row r="28" spans="1:14" s="352" customFormat="1" ht="30" customHeight="1">
      <c r="A28" s="378"/>
      <c r="B28" s="419"/>
      <c r="C28" s="415" t="s">
        <v>347</v>
      </c>
      <c r="D28" s="415" t="s">
        <v>317</v>
      </c>
      <c r="E28" s="415" t="s">
        <v>277</v>
      </c>
      <c r="F28" s="416" t="s">
        <v>354</v>
      </c>
      <c r="G28" s="417">
        <v>82.49</v>
      </c>
      <c r="H28" s="350"/>
      <c r="I28" s="418"/>
      <c r="J28" s="394"/>
    </row>
    <row r="29" spans="1:14" s="352" customFormat="1" ht="30" customHeight="1">
      <c r="A29" s="378"/>
      <c r="B29" s="419"/>
      <c r="C29" s="415" t="s">
        <v>347</v>
      </c>
      <c r="D29" s="415" t="s">
        <v>320</v>
      </c>
      <c r="E29" s="415" t="s">
        <v>277</v>
      </c>
      <c r="F29" s="416" t="s">
        <v>355</v>
      </c>
      <c r="G29" s="417">
        <v>90.14</v>
      </c>
      <c r="H29" s="350"/>
      <c r="I29" s="418"/>
      <c r="J29" s="394"/>
    </row>
    <row r="30" spans="1:14" s="352" customFormat="1" ht="30" customHeight="1" thickBot="1">
      <c r="A30" s="378"/>
      <c r="B30" s="354"/>
      <c r="C30" s="355" t="s">
        <v>347</v>
      </c>
      <c r="D30" s="355" t="s">
        <v>327</v>
      </c>
      <c r="E30" s="355" t="s">
        <v>277</v>
      </c>
      <c r="F30" s="355" t="s">
        <v>328</v>
      </c>
      <c r="G30" s="421">
        <v>74.319999999999993</v>
      </c>
      <c r="H30" s="350"/>
      <c r="I30" s="418"/>
      <c r="J30" s="394"/>
    </row>
    <row r="31" spans="1:14" ht="15.6" customHeight="1">
      <c r="B31" s="360"/>
      <c r="C31" s="315"/>
      <c r="D31" s="360"/>
      <c r="E31" s="315"/>
      <c r="F31" s="315"/>
      <c r="G31" s="315"/>
      <c r="H31" s="370"/>
    </row>
    <row r="32" spans="1:14" s="352" customFormat="1" ht="15" customHeight="1">
      <c r="A32" s="378"/>
      <c r="B32" s="678" t="s">
        <v>329</v>
      </c>
      <c r="C32" s="678"/>
      <c r="D32" s="678"/>
      <c r="E32" s="678"/>
      <c r="F32" s="678"/>
      <c r="G32" s="678"/>
      <c r="H32" s="382"/>
    </row>
    <row r="33" spans="1:10" s="352" customFormat="1" ht="4.5" customHeight="1" thickBot="1">
      <c r="A33" s="378"/>
      <c r="B33" s="403"/>
      <c r="C33" s="404"/>
      <c r="D33" s="404"/>
      <c r="E33" s="404"/>
      <c r="F33" s="404"/>
      <c r="G33" s="404"/>
      <c r="H33" s="405"/>
    </row>
    <row r="34" spans="1:10" s="352" customFormat="1" ht="30" customHeight="1">
      <c r="A34" s="378"/>
      <c r="B34" s="406" t="s">
        <v>211</v>
      </c>
      <c r="C34" s="407" t="s">
        <v>267</v>
      </c>
      <c r="D34" s="408" t="s">
        <v>268</v>
      </c>
      <c r="E34" s="407" t="s">
        <v>269</v>
      </c>
      <c r="F34" s="408" t="s">
        <v>270</v>
      </c>
      <c r="G34" s="409" t="s">
        <v>345</v>
      </c>
      <c r="H34" s="410"/>
    </row>
    <row r="35" spans="1:10" s="352" customFormat="1" ht="30" customHeight="1">
      <c r="A35" s="378"/>
      <c r="B35" s="411"/>
      <c r="C35" s="412"/>
      <c r="D35" s="386" t="s">
        <v>272</v>
      </c>
      <c r="E35" s="412"/>
      <c r="F35" s="386"/>
      <c r="G35" s="387" t="s">
        <v>346</v>
      </c>
      <c r="H35" s="413"/>
    </row>
    <row r="36" spans="1:10" s="395" customFormat="1" ht="30" customHeight="1" thickBot="1">
      <c r="A36" s="388"/>
      <c r="B36" s="354" t="s">
        <v>330</v>
      </c>
      <c r="C36" s="355" t="s">
        <v>347</v>
      </c>
      <c r="D36" s="355" t="s">
        <v>356</v>
      </c>
      <c r="E36" s="355" t="s">
        <v>277</v>
      </c>
      <c r="F36" s="355" t="s">
        <v>333</v>
      </c>
      <c r="G36" s="422">
        <v>183.64</v>
      </c>
      <c r="H36" s="350"/>
      <c r="I36" s="418"/>
      <c r="J36" s="394"/>
    </row>
    <row r="37" spans="1:10" ht="15.6" customHeight="1">
      <c r="B37" s="360"/>
      <c r="C37" s="315"/>
      <c r="D37" s="360"/>
      <c r="E37" s="315"/>
      <c r="F37" s="315"/>
      <c r="G37" s="315"/>
      <c r="H37" s="370"/>
    </row>
    <row r="38" spans="1:10" s="352" customFormat="1" ht="15" customHeight="1">
      <c r="A38" s="378"/>
      <c r="B38" s="678" t="s">
        <v>334</v>
      </c>
      <c r="C38" s="678"/>
      <c r="D38" s="678"/>
      <c r="E38" s="678"/>
      <c r="F38" s="678"/>
      <c r="G38" s="678"/>
      <c r="H38" s="382"/>
    </row>
    <row r="39" spans="1:10" s="352" customFormat="1" ht="5.25" customHeight="1" thickBot="1">
      <c r="A39" s="378"/>
      <c r="B39" s="403"/>
      <c r="C39" s="404"/>
      <c r="D39" s="404"/>
      <c r="E39" s="404"/>
      <c r="F39" s="404"/>
      <c r="G39" s="404"/>
      <c r="H39" s="405"/>
    </row>
    <row r="40" spans="1:10" s="352" customFormat="1" ht="30" customHeight="1">
      <c r="A40" s="378"/>
      <c r="B40" s="406" t="s">
        <v>211</v>
      </c>
      <c r="C40" s="407" t="s">
        <v>267</v>
      </c>
      <c r="D40" s="408" t="s">
        <v>268</v>
      </c>
      <c r="E40" s="407" t="s">
        <v>269</v>
      </c>
      <c r="F40" s="408" t="s">
        <v>270</v>
      </c>
      <c r="G40" s="409" t="s">
        <v>345</v>
      </c>
      <c r="H40" s="410"/>
    </row>
    <row r="41" spans="1:10" s="352" customFormat="1" ht="30" customHeight="1">
      <c r="A41" s="378"/>
      <c r="B41" s="411"/>
      <c r="C41" s="412"/>
      <c r="D41" s="386" t="s">
        <v>272</v>
      </c>
      <c r="E41" s="412"/>
      <c r="F41" s="386"/>
      <c r="G41" s="387" t="s">
        <v>346</v>
      </c>
      <c r="H41" s="413"/>
    </row>
    <row r="42" spans="1:10" s="352" customFormat="1" ht="30" customHeight="1">
      <c r="A42" s="378"/>
      <c r="B42" s="414" t="s">
        <v>335</v>
      </c>
      <c r="C42" s="415" t="s">
        <v>347</v>
      </c>
      <c r="D42" s="415" t="s">
        <v>357</v>
      </c>
      <c r="E42" s="415" t="s">
        <v>277</v>
      </c>
      <c r="F42" s="416" t="s">
        <v>86</v>
      </c>
      <c r="G42" s="420">
        <v>132</v>
      </c>
      <c r="H42" s="350"/>
      <c r="I42" s="418"/>
      <c r="J42" s="394"/>
    </row>
    <row r="43" spans="1:10" s="352" customFormat="1" ht="30" customHeight="1" thickBot="1">
      <c r="A43" s="378"/>
      <c r="B43" s="354"/>
      <c r="C43" s="355" t="s">
        <v>347</v>
      </c>
      <c r="D43" s="355" t="s">
        <v>358</v>
      </c>
      <c r="E43" s="355" t="s">
        <v>277</v>
      </c>
      <c r="F43" s="355" t="s">
        <v>86</v>
      </c>
      <c r="G43" s="421">
        <v>186.43</v>
      </c>
      <c r="H43" s="350"/>
      <c r="I43" s="418"/>
      <c r="J43" s="394"/>
    </row>
    <row r="44" spans="1:10" ht="15.6" customHeight="1">
      <c r="B44" s="423"/>
      <c r="C44" s="424"/>
      <c r="D44" s="423"/>
      <c r="E44" s="424"/>
      <c r="F44" s="424"/>
      <c r="G44" s="375" t="s">
        <v>79</v>
      </c>
      <c r="H44" s="370"/>
    </row>
    <row r="45" spans="1:10" ht="21" customHeight="1">
      <c r="B45" s="383"/>
      <c r="C45" s="383"/>
      <c r="D45" s="383"/>
      <c r="E45" s="383"/>
      <c r="F45" s="383"/>
      <c r="G45" s="383"/>
      <c r="H45" s="320"/>
    </row>
    <row r="46" spans="1:10" ht="18" customHeight="1">
      <c r="B46" s="425"/>
      <c r="C46" s="425"/>
      <c r="D46" s="425"/>
      <c r="E46" s="425"/>
      <c r="F46" s="425"/>
      <c r="G46" s="426"/>
      <c r="H46" s="323"/>
    </row>
    <row r="47" spans="1:10" ht="15.6" customHeight="1">
      <c r="B47" s="423"/>
      <c r="C47" s="424"/>
      <c r="D47" s="423"/>
      <c r="E47" s="424"/>
      <c r="F47" s="424"/>
      <c r="G47" s="424"/>
      <c r="H47" s="370"/>
    </row>
    <row r="48" spans="1:10">
      <c r="G48" s="314"/>
    </row>
    <row r="49" spans="2:7" ht="15">
      <c r="B49" s="679"/>
      <c r="C49" s="679"/>
      <c r="D49" s="679"/>
      <c r="E49" s="679"/>
      <c r="F49" s="679"/>
      <c r="G49" s="679"/>
    </row>
    <row r="50" spans="2:7" ht="15">
      <c r="B50" s="680"/>
      <c r="C50" s="680"/>
      <c r="D50" s="680"/>
      <c r="E50" s="680"/>
      <c r="F50" s="680"/>
      <c r="G50" s="680"/>
    </row>
  </sheetData>
  <mergeCells count="9">
    <mergeCell ref="B32:G32"/>
    <mergeCell ref="B38:G38"/>
    <mergeCell ref="B49:G50"/>
    <mergeCell ref="B5:G5"/>
    <mergeCell ref="B6:G6"/>
    <mergeCell ref="B7:G7"/>
    <mergeCell ref="B8:G8"/>
    <mergeCell ref="B10:G10"/>
    <mergeCell ref="B19:G19"/>
  </mergeCells>
  <printOptions horizontalCentered="1" verticalCentered="1"/>
  <pageMargins left="0.23622047244094491" right="0.23622047244094491" top="0.35433070866141736" bottom="0.35433070866141736" header="0.31496062992125984" footer="0.11811023622047245"/>
  <pageSetup paperSize="9" scale="63"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80"/>
  <sheetViews>
    <sheetView zoomScaleNormal="100" zoomScaleSheetLayoutView="75" workbookViewId="0"/>
  </sheetViews>
  <sheetFormatPr baseColWidth="10" defaultColWidth="12.5703125" defaultRowHeight="16.350000000000001" customHeight="1"/>
  <cols>
    <col min="1" max="1" width="2.7109375" style="436" customWidth="1"/>
    <col min="2" max="2" width="21.5703125" style="428" bestFit="1" customWidth="1"/>
    <col min="3" max="3" width="13.5703125" style="428" bestFit="1" customWidth="1"/>
    <col min="4" max="4" width="29.5703125" style="428" bestFit="1" customWidth="1"/>
    <col min="5" max="5" width="10.140625" style="428" customWidth="1"/>
    <col min="6" max="6" width="12" style="428" bestFit="1" customWidth="1"/>
    <col min="7" max="14" width="10.7109375" style="428" customWidth="1"/>
    <col min="15" max="15" width="1.140625" style="314" customWidth="1"/>
    <col min="16" max="16" width="9.28515625" style="314" customWidth="1"/>
    <col min="17" max="17" width="12.5703125" style="314"/>
    <col min="18" max="18" width="10.85546875" style="314" bestFit="1" customWidth="1"/>
    <col min="19" max="16384" width="12.5703125" style="314"/>
  </cols>
  <sheetData>
    <row r="2" spans="2:18" ht="16.350000000000001" customHeight="1">
      <c r="B2" s="427"/>
      <c r="C2" s="427"/>
      <c r="D2" s="427"/>
      <c r="E2" s="427"/>
      <c r="F2" s="427"/>
      <c r="G2" s="427"/>
      <c r="K2" s="317"/>
      <c r="L2" s="317"/>
      <c r="M2" s="317"/>
      <c r="N2" s="317"/>
    </row>
    <row r="3" spans="2:18" ht="16.350000000000001" customHeight="1">
      <c r="B3" s="427"/>
      <c r="C3" s="427"/>
      <c r="D3" s="427"/>
      <c r="E3" s="427"/>
      <c r="F3" s="427"/>
      <c r="G3" s="427"/>
    </row>
    <row r="4" spans="2:18" ht="29.25" customHeight="1" thickBot="1">
      <c r="B4" s="670" t="s">
        <v>359</v>
      </c>
      <c r="C4" s="670"/>
      <c r="D4" s="670"/>
      <c r="E4" s="670"/>
      <c r="F4" s="670"/>
      <c r="G4" s="670"/>
      <c r="H4" s="670"/>
      <c r="I4" s="670"/>
      <c r="J4" s="670"/>
      <c r="K4" s="670"/>
      <c r="L4" s="670"/>
      <c r="M4" s="670"/>
      <c r="N4" s="670"/>
    </row>
    <row r="5" spans="2:18" ht="16.350000000000001" customHeight="1">
      <c r="B5" s="671" t="s">
        <v>360</v>
      </c>
      <c r="C5" s="672"/>
      <c r="D5" s="672"/>
      <c r="E5" s="672"/>
      <c r="F5" s="672"/>
      <c r="G5" s="672"/>
      <c r="H5" s="672"/>
      <c r="I5" s="672"/>
      <c r="J5" s="672"/>
      <c r="K5" s="672"/>
      <c r="L5" s="672"/>
      <c r="M5" s="672"/>
      <c r="N5" s="673"/>
    </row>
    <row r="6" spans="2:18" ht="16.350000000000001" customHeight="1" thickBot="1">
      <c r="B6" s="674" t="s">
        <v>264</v>
      </c>
      <c r="C6" s="675"/>
      <c r="D6" s="675"/>
      <c r="E6" s="675"/>
      <c r="F6" s="675"/>
      <c r="G6" s="675"/>
      <c r="H6" s="675"/>
      <c r="I6" s="675"/>
      <c r="J6" s="675"/>
      <c r="K6" s="675"/>
      <c r="L6" s="675"/>
      <c r="M6" s="675"/>
      <c r="N6" s="676"/>
    </row>
    <row r="7" spans="2:18" ht="16.350000000000001" customHeight="1">
      <c r="B7" s="684"/>
      <c r="C7" s="684"/>
      <c r="D7" s="684"/>
      <c r="E7" s="684"/>
      <c r="F7" s="684"/>
      <c r="G7" s="684"/>
      <c r="H7" s="684"/>
      <c r="I7" s="684"/>
      <c r="J7" s="684"/>
      <c r="K7" s="684"/>
      <c r="L7" s="684"/>
      <c r="M7" s="684"/>
      <c r="N7" s="684"/>
      <c r="Q7" s="313"/>
    </row>
    <row r="8" spans="2:18" ht="16.350000000000001" customHeight="1">
      <c r="B8" s="677" t="s">
        <v>265</v>
      </c>
      <c r="C8" s="677"/>
      <c r="D8" s="677"/>
      <c r="E8" s="677"/>
      <c r="F8" s="677"/>
      <c r="G8" s="677"/>
      <c r="H8" s="677"/>
      <c r="I8" s="677"/>
      <c r="J8" s="677"/>
      <c r="K8" s="677"/>
      <c r="L8" s="677"/>
      <c r="M8" s="677"/>
      <c r="N8" s="677"/>
    </row>
    <row r="9" spans="2:18" ht="29.25" customHeight="1">
      <c r="B9" s="684" t="s">
        <v>99</v>
      </c>
      <c r="C9" s="684"/>
      <c r="D9" s="684"/>
      <c r="E9" s="684"/>
      <c r="F9" s="684"/>
      <c r="G9" s="684"/>
      <c r="H9" s="684"/>
      <c r="I9" s="684"/>
      <c r="J9" s="684"/>
      <c r="K9" s="684"/>
      <c r="L9" s="684"/>
      <c r="M9" s="684"/>
      <c r="N9" s="684"/>
      <c r="P9" s="323"/>
      <c r="Q9" s="323"/>
    </row>
    <row r="10" spans="2:18" ht="3" customHeight="1" thickBot="1">
      <c r="P10" s="323"/>
      <c r="Q10" s="323"/>
    </row>
    <row r="11" spans="2:18" ht="22.15" customHeight="1">
      <c r="B11" s="327" t="s">
        <v>211</v>
      </c>
      <c r="C11" s="328" t="s">
        <v>267</v>
      </c>
      <c r="D11" s="329" t="s">
        <v>268</v>
      </c>
      <c r="E11" s="328" t="s">
        <v>269</v>
      </c>
      <c r="F11" s="329" t="s">
        <v>270</v>
      </c>
      <c r="G11" s="330" t="s">
        <v>253</v>
      </c>
      <c r="H11" s="331"/>
      <c r="I11" s="332"/>
      <c r="J11" s="331" t="s">
        <v>271</v>
      </c>
      <c r="K11" s="331"/>
      <c r="L11" s="333"/>
      <c r="M11" s="333"/>
      <c r="N11" s="334"/>
    </row>
    <row r="12" spans="2:18" ht="16.350000000000001" customHeight="1">
      <c r="B12" s="336"/>
      <c r="C12" s="337"/>
      <c r="D12" s="338" t="s">
        <v>272</v>
      </c>
      <c r="E12" s="337"/>
      <c r="F12" s="338"/>
      <c r="G12" s="339">
        <v>44137</v>
      </c>
      <c r="H12" s="339">
        <v>44138</v>
      </c>
      <c r="I12" s="339">
        <v>44139</v>
      </c>
      <c r="J12" s="339">
        <v>44140</v>
      </c>
      <c r="K12" s="339">
        <v>44141</v>
      </c>
      <c r="L12" s="339">
        <v>44142</v>
      </c>
      <c r="M12" s="371">
        <v>44143</v>
      </c>
      <c r="N12" s="372" t="s">
        <v>273</v>
      </c>
    </row>
    <row r="13" spans="2:18" ht="20.100000000000001" customHeight="1">
      <c r="B13" s="429" t="s">
        <v>361</v>
      </c>
      <c r="C13" s="430" t="s">
        <v>362</v>
      </c>
      <c r="D13" s="430" t="s">
        <v>363</v>
      </c>
      <c r="E13" s="430" t="s">
        <v>86</v>
      </c>
      <c r="F13" s="430" t="s">
        <v>364</v>
      </c>
      <c r="G13" s="431">
        <v>190</v>
      </c>
      <c r="H13" s="431">
        <v>190</v>
      </c>
      <c r="I13" s="431">
        <v>190</v>
      </c>
      <c r="J13" s="431">
        <v>190</v>
      </c>
      <c r="K13" s="431">
        <v>190</v>
      </c>
      <c r="L13" s="431" t="s">
        <v>279</v>
      </c>
      <c r="M13" s="432" t="s">
        <v>279</v>
      </c>
      <c r="N13" s="433">
        <v>190</v>
      </c>
      <c r="P13" s="350"/>
      <c r="Q13" s="351"/>
      <c r="R13" s="361"/>
    </row>
    <row r="14" spans="2:18" ht="20.100000000000001" customHeight="1">
      <c r="B14" s="429"/>
      <c r="C14" s="430" t="s">
        <v>365</v>
      </c>
      <c r="D14" s="430" t="s">
        <v>363</v>
      </c>
      <c r="E14" s="430" t="s">
        <v>86</v>
      </c>
      <c r="F14" s="430" t="s">
        <v>364</v>
      </c>
      <c r="G14" s="431">
        <v>190</v>
      </c>
      <c r="H14" s="431">
        <v>190</v>
      </c>
      <c r="I14" s="431">
        <v>190</v>
      </c>
      <c r="J14" s="431">
        <v>190</v>
      </c>
      <c r="K14" s="431">
        <v>190</v>
      </c>
      <c r="L14" s="431" t="s">
        <v>279</v>
      </c>
      <c r="M14" s="432" t="s">
        <v>279</v>
      </c>
      <c r="N14" s="433">
        <v>190</v>
      </c>
      <c r="P14" s="350"/>
      <c r="Q14" s="351"/>
      <c r="R14" s="361"/>
    </row>
    <row r="15" spans="2:18" ht="20.100000000000001" customHeight="1">
      <c r="B15" s="429"/>
      <c r="C15" s="430" t="s">
        <v>366</v>
      </c>
      <c r="D15" s="430" t="s">
        <v>367</v>
      </c>
      <c r="E15" s="430" t="s">
        <v>86</v>
      </c>
      <c r="F15" s="430" t="s">
        <v>368</v>
      </c>
      <c r="G15" s="431">
        <v>238.33</v>
      </c>
      <c r="H15" s="431">
        <v>238.33</v>
      </c>
      <c r="I15" s="431">
        <v>238.33</v>
      </c>
      <c r="J15" s="431">
        <v>238.33</v>
      </c>
      <c r="K15" s="431">
        <v>238.33</v>
      </c>
      <c r="L15" s="431" t="s">
        <v>279</v>
      </c>
      <c r="M15" s="432" t="s">
        <v>279</v>
      </c>
      <c r="N15" s="433">
        <v>238.33</v>
      </c>
      <c r="P15" s="350"/>
      <c r="Q15" s="351"/>
      <c r="R15" s="361"/>
    </row>
    <row r="16" spans="2:18" ht="20.100000000000001" customHeight="1">
      <c r="B16" s="429"/>
      <c r="C16" s="390" t="s">
        <v>369</v>
      </c>
      <c r="D16" s="390" t="s">
        <v>367</v>
      </c>
      <c r="E16" s="390" t="s">
        <v>86</v>
      </c>
      <c r="F16" s="390" t="s">
        <v>368</v>
      </c>
      <c r="G16" s="345">
        <v>210</v>
      </c>
      <c r="H16" s="345">
        <v>210</v>
      </c>
      <c r="I16" s="345">
        <v>210</v>
      </c>
      <c r="J16" s="345">
        <v>210</v>
      </c>
      <c r="K16" s="345">
        <v>210</v>
      </c>
      <c r="L16" s="345" t="s">
        <v>279</v>
      </c>
      <c r="M16" s="434" t="s">
        <v>279</v>
      </c>
      <c r="N16" s="435">
        <v>210</v>
      </c>
      <c r="P16" s="350"/>
      <c r="Q16" s="351"/>
      <c r="R16" s="361"/>
    </row>
    <row r="17" spans="1:18" ht="20.100000000000001" customHeight="1">
      <c r="B17" s="429"/>
      <c r="C17" s="390" t="s">
        <v>362</v>
      </c>
      <c r="D17" s="390" t="s">
        <v>367</v>
      </c>
      <c r="E17" s="390" t="s">
        <v>86</v>
      </c>
      <c r="F17" s="390" t="s">
        <v>368</v>
      </c>
      <c r="G17" s="345">
        <v>238.5</v>
      </c>
      <c r="H17" s="345">
        <v>238.5</v>
      </c>
      <c r="I17" s="345">
        <v>238.5</v>
      </c>
      <c r="J17" s="345">
        <v>238.5</v>
      </c>
      <c r="K17" s="345">
        <v>238.5</v>
      </c>
      <c r="L17" s="345" t="s">
        <v>279</v>
      </c>
      <c r="M17" s="434" t="s">
        <v>279</v>
      </c>
      <c r="N17" s="435">
        <v>238.5</v>
      </c>
      <c r="P17" s="350"/>
      <c r="Q17" s="351"/>
      <c r="R17" s="361"/>
    </row>
    <row r="18" spans="1:18" ht="20.100000000000001" customHeight="1">
      <c r="B18" s="429"/>
      <c r="C18" s="390" t="s">
        <v>365</v>
      </c>
      <c r="D18" s="390" t="s">
        <v>367</v>
      </c>
      <c r="E18" s="390" t="s">
        <v>86</v>
      </c>
      <c r="F18" s="390" t="s">
        <v>368</v>
      </c>
      <c r="G18" s="345">
        <v>210</v>
      </c>
      <c r="H18" s="345">
        <v>210</v>
      </c>
      <c r="I18" s="345">
        <v>210</v>
      </c>
      <c r="J18" s="345">
        <v>210</v>
      </c>
      <c r="K18" s="345">
        <v>210</v>
      </c>
      <c r="L18" s="345" t="s">
        <v>279</v>
      </c>
      <c r="M18" s="434" t="s">
        <v>279</v>
      </c>
      <c r="N18" s="435">
        <v>210</v>
      </c>
      <c r="P18" s="350"/>
      <c r="Q18" s="351"/>
      <c r="R18" s="361"/>
    </row>
    <row r="19" spans="1:18" ht="20.100000000000001" customHeight="1">
      <c r="B19" s="429"/>
      <c r="C19" s="390" t="s">
        <v>366</v>
      </c>
      <c r="D19" s="390" t="s">
        <v>370</v>
      </c>
      <c r="E19" s="390" t="s">
        <v>86</v>
      </c>
      <c r="F19" s="390" t="s">
        <v>364</v>
      </c>
      <c r="G19" s="345">
        <v>195</v>
      </c>
      <c r="H19" s="345">
        <v>195</v>
      </c>
      <c r="I19" s="345">
        <v>195</v>
      </c>
      <c r="J19" s="345">
        <v>195</v>
      </c>
      <c r="K19" s="345">
        <v>195</v>
      </c>
      <c r="L19" s="345" t="s">
        <v>279</v>
      </c>
      <c r="M19" s="434" t="s">
        <v>279</v>
      </c>
      <c r="N19" s="435">
        <v>195</v>
      </c>
      <c r="P19" s="350"/>
      <c r="Q19" s="351"/>
      <c r="R19" s="361"/>
    </row>
    <row r="20" spans="1:18" ht="20.100000000000001" customHeight="1">
      <c r="B20" s="429"/>
      <c r="C20" s="390" t="s">
        <v>369</v>
      </c>
      <c r="D20" s="390" t="s">
        <v>370</v>
      </c>
      <c r="E20" s="390" t="s">
        <v>86</v>
      </c>
      <c r="F20" s="390" t="s">
        <v>364</v>
      </c>
      <c r="G20" s="345">
        <v>179.89</v>
      </c>
      <c r="H20" s="345">
        <v>185.16</v>
      </c>
      <c r="I20" s="345">
        <v>185.16</v>
      </c>
      <c r="J20" s="345">
        <v>185.16</v>
      </c>
      <c r="K20" s="345">
        <v>185.16</v>
      </c>
      <c r="L20" s="345" t="s">
        <v>279</v>
      </c>
      <c r="M20" s="434" t="s">
        <v>279</v>
      </c>
      <c r="N20" s="435">
        <v>184.17</v>
      </c>
      <c r="P20" s="350"/>
      <c r="Q20" s="351"/>
      <c r="R20" s="361"/>
    </row>
    <row r="21" spans="1:18" ht="20.100000000000001" customHeight="1">
      <c r="B21" s="429"/>
      <c r="C21" s="390" t="s">
        <v>362</v>
      </c>
      <c r="D21" s="390" t="s">
        <v>370</v>
      </c>
      <c r="E21" s="390" t="s">
        <v>86</v>
      </c>
      <c r="F21" s="390" t="s">
        <v>364</v>
      </c>
      <c r="G21" s="345">
        <v>170</v>
      </c>
      <c r="H21" s="345">
        <v>170</v>
      </c>
      <c r="I21" s="345">
        <v>170</v>
      </c>
      <c r="J21" s="345">
        <v>170</v>
      </c>
      <c r="K21" s="345">
        <v>170</v>
      </c>
      <c r="L21" s="345" t="s">
        <v>279</v>
      </c>
      <c r="M21" s="434" t="s">
        <v>279</v>
      </c>
      <c r="N21" s="435">
        <v>170</v>
      </c>
      <c r="P21" s="350"/>
      <c r="Q21" s="351"/>
      <c r="R21" s="361"/>
    </row>
    <row r="22" spans="1:18" s="439" customFormat="1" ht="20.100000000000001" customHeight="1">
      <c r="A22" s="437"/>
      <c r="B22" s="438"/>
      <c r="C22" s="390" t="s">
        <v>365</v>
      </c>
      <c r="D22" s="390" t="s">
        <v>370</v>
      </c>
      <c r="E22" s="390" t="s">
        <v>86</v>
      </c>
      <c r="F22" s="390" t="s">
        <v>364</v>
      </c>
      <c r="G22" s="345">
        <v>185</v>
      </c>
      <c r="H22" s="345">
        <v>185</v>
      </c>
      <c r="I22" s="345">
        <v>185</v>
      </c>
      <c r="J22" s="345">
        <v>185</v>
      </c>
      <c r="K22" s="345">
        <v>185</v>
      </c>
      <c r="L22" s="345" t="s">
        <v>279</v>
      </c>
      <c r="M22" s="434" t="s">
        <v>279</v>
      </c>
      <c r="N22" s="435">
        <v>185</v>
      </c>
      <c r="P22" s="350"/>
      <c r="Q22" s="351"/>
      <c r="R22" s="440"/>
    </row>
    <row r="23" spans="1:18" s="439" customFormat="1" ht="20.100000000000001" customHeight="1">
      <c r="A23" s="437"/>
      <c r="B23" s="441" t="s">
        <v>371</v>
      </c>
      <c r="C23" s="390" t="s">
        <v>372</v>
      </c>
      <c r="D23" s="390" t="s">
        <v>279</v>
      </c>
      <c r="E23" s="390" t="s">
        <v>86</v>
      </c>
      <c r="F23" s="390" t="s">
        <v>86</v>
      </c>
      <c r="G23" s="345">
        <v>255</v>
      </c>
      <c r="H23" s="345" t="s">
        <v>279</v>
      </c>
      <c r="I23" s="345">
        <v>265</v>
      </c>
      <c r="J23" s="345" t="s">
        <v>279</v>
      </c>
      <c r="K23" s="345">
        <v>265</v>
      </c>
      <c r="L23" s="345" t="s">
        <v>279</v>
      </c>
      <c r="M23" s="434" t="s">
        <v>279</v>
      </c>
      <c r="N23" s="435">
        <v>261.74</v>
      </c>
      <c r="P23" s="350"/>
      <c r="Q23" s="351"/>
      <c r="R23" s="361"/>
    </row>
    <row r="24" spans="1:18" s="439" customFormat="1" ht="20.100000000000001" customHeight="1">
      <c r="A24" s="437"/>
      <c r="B24" s="438"/>
      <c r="C24" s="390" t="s">
        <v>293</v>
      </c>
      <c r="D24" s="390" t="s">
        <v>279</v>
      </c>
      <c r="E24" s="390" t="s">
        <v>86</v>
      </c>
      <c r="F24" s="390" t="s">
        <v>86</v>
      </c>
      <c r="G24" s="442" t="s">
        <v>279</v>
      </c>
      <c r="H24" s="442">
        <v>129</v>
      </c>
      <c r="I24" s="442">
        <v>132</v>
      </c>
      <c r="J24" s="442">
        <v>136</v>
      </c>
      <c r="K24" s="442">
        <v>139</v>
      </c>
      <c r="L24" s="442" t="s">
        <v>279</v>
      </c>
      <c r="M24" s="443" t="s">
        <v>279</v>
      </c>
      <c r="N24" s="444">
        <v>134.27000000000001</v>
      </c>
      <c r="P24" s="350"/>
      <c r="Q24" s="351"/>
      <c r="R24" s="440"/>
    </row>
    <row r="25" spans="1:18" s="439" customFormat="1" ht="20.100000000000001" customHeight="1">
      <c r="A25" s="437"/>
      <c r="B25" s="441" t="s">
        <v>373</v>
      </c>
      <c r="C25" s="390" t="s">
        <v>293</v>
      </c>
      <c r="D25" s="390" t="s">
        <v>374</v>
      </c>
      <c r="E25" s="390" t="s">
        <v>86</v>
      </c>
      <c r="F25" s="390" t="s">
        <v>86</v>
      </c>
      <c r="G25" s="345" t="s">
        <v>279</v>
      </c>
      <c r="H25" s="345">
        <v>42</v>
      </c>
      <c r="I25" s="345">
        <v>44</v>
      </c>
      <c r="J25" s="345">
        <v>43</v>
      </c>
      <c r="K25" s="345">
        <v>44</v>
      </c>
      <c r="L25" s="345" t="s">
        <v>279</v>
      </c>
      <c r="M25" s="434" t="s">
        <v>279</v>
      </c>
      <c r="N25" s="435">
        <v>43.36</v>
      </c>
      <c r="P25" s="350"/>
      <c r="Q25" s="351"/>
      <c r="R25" s="361"/>
    </row>
    <row r="26" spans="1:18" s="439" customFormat="1" ht="20.100000000000001" customHeight="1">
      <c r="A26" s="437"/>
      <c r="B26" s="441" t="s">
        <v>375</v>
      </c>
      <c r="C26" s="390" t="s">
        <v>376</v>
      </c>
      <c r="D26" s="390" t="s">
        <v>377</v>
      </c>
      <c r="E26" s="390" t="s">
        <v>86</v>
      </c>
      <c r="F26" s="390" t="s">
        <v>86</v>
      </c>
      <c r="G26" s="345">
        <v>44.62</v>
      </c>
      <c r="H26" s="345">
        <v>38.090000000000003</v>
      </c>
      <c r="I26" s="345">
        <v>30</v>
      </c>
      <c r="J26" s="345">
        <v>29</v>
      </c>
      <c r="K26" s="345">
        <v>30.59</v>
      </c>
      <c r="L26" s="345" t="s">
        <v>279</v>
      </c>
      <c r="M26" s="434" t="s">
        <v>279</v>
      </c>
      <c r="N26" s="435">
        <v>34.46</v>
      </c>
      <c r="P26" s="350"/>
      <c r="Q26" s="351"/>
      <c r="R26" s="361"/>
    </row>
    <row r="27" spans="1:18" s="439" customFormat="1" ht="20.100000000000001" customHeight="1">
      <c r="A27" s="437"/>
      <c r="B27" s="438"/>
      <c r="C27" s="390" t="s">
        <v>292</v>
      </c>
      <c r="D27" s="390" t="s">
        <v>377</v>
      </c>
      <c r="E27" s="390" t="s">
        <v>86</v>
      </c>
      <c r="F27" s="390" t="s">
        <v>86</v>
      </c>
      <c r="G27" s="442" t="s">
        <v>279</v>
      </c>
      <c r="H27" s="442">
        <v>45</v>
      </c>
      <c r="I27" s="442">
        <v>45</v>
      </c>
      <c r="J27" s="442">
        <v>45</v>
      </c>
      <c r="K27" s="442">
        <v>45</v>
      </c>
      <c r="L27" s="442" t="s">
        <v>279</v>
      </c>
      <c r="M27" s="443" t="s">
        <v>279</v>
      </c>
      <c r="N27" s="444">
        <v>45</v>
      </c>
      <c r="P27" s="350"/>
      <c r="Q27" s="351"/>
      <c r="R27" s="440"/>
    </row>
    <row r="28" spans="1:18" s="439" customFormat="1" ht="20.100000000000001" customHeight="1">
      <c r="A28" s="437"/>
      <c r="B28" s="441" t="s">
        <v>378</v>
      </c>
      <c r="C28" s="390" t="s">
        <v>293</v>
      </c>
      <c r="D28" s="390" t="s">
        <v>279</v>
      </c>
      <c r="E28" s="390" t="s">
        <v>86</v>
      </c>
      <c r="F28" s="390" t="s">
        <v>86</v>
      </c>
      <c r="G28" s="345" t="s">
        <v>279</v>
      </c>
      <c r="H28" s="345">
        <v>74.680000000000007</v>
      </c>
      <c r="I28" s="345">
        <v>77</v>
      </c>
      <c r="J28" s="345">
        <v>78</v>
      </c>
      <c r="K28" s="345">
        <v>82</v>
      </c>
      <c r="L28" s="345" t="s">
        <v>279</v>
      </c>
      <c r="M28" s="434" t="s">
        <v>279</v>
      </c>
      <c r="N28" s="435">
        <v>78.319999999999993</v>
      </c>
      <c r="P28" s="350"/>
      <c r="Q28" s="351"/>
      <c r="R28" s="361"/>
    </row>
    <row r="29" spans="1:18" ht="20.100000000000001" customHeight="1">
      <c r="B29" s="441" t="s">
        <v>379</v>
      </c>
      <c r="C29" s="390" t="s">
        <v>376</v>
      </c>
      <c r="D29" s="390" t="s">
        <v>287</v>
      </c>
      <c r="E29" s="390" t="s">
        <v>86</v>
      </c>
      <c r="F29" s="390" t="s">
        <v>380</v>
      </c>
      <c r="G29" s="345">
        <v>105.88</v>
      </c>
      <c r="H29" s="442">
        <v>84.71</v>
      </c>
      <c r="I29" s="345">
        <v>64</v>
      </c>
      <c r="J29" s="345">
        <v>48</v>
      </c>
      <c r="K29" s="442">
        <v>44</v>
      </c>
      <c r="L29" s="445" t="s">
        <v>279</v>
      </c>
      <c r="M29" s="446" t="s">
        <v>279</v>
      </c>
      <c r="N29" s="444">
        <v>69.319999999999993</v>
      </c>
      <c r="P29" s="350"/>
      <c r="Q29" s="351"/>
      <c r="R29" s="361"/>
    </row>
    <row r="30" spans="1:18" ht="20.100000000000001" customHeight="1">
      <c r="B30" s="429"/>
      <c r="C30" s="390" t="s">
        <v>292</v>
      </c>
      <c r="D30" s="390" t="s">
        <v>287</v>
      </c>
      <c r="E30" s="390" t="s">
        <v>86</v>
      </c>
      <c r="F30" s="390" t="s">
        <v>380</v>
      </c>
      <c r="G30" s="442" t="s">
        <v>279</v>
      </c>
      <c r="H30" s="442">
        <v>80</v>
      </c>
      <c r="I30" s="442">
        <v>80</v>
      </c>
      <c r="J30" s="442">
        <v>80</v>
      </c>
      <c r="K30" s="442">
        <v>80</v>
      </c>
      <c r="L30" s="445" t="s">
        <v>279</v>
      </c>
      <c r="M30" s="446" t="s">
        <v>279</v>
      </c>
      <c r="N30" s="444">
        <v>80</v>
      </c>
      <c r="P30" s="350"/>
      <c r="Q30" s="351"/>
      <c r="R30" s="361"/>
    </row>
    <row r="31" spans="1:18" s="439" customFormat="1" ht="20.100000000000001" customHeight="1">
      <c r="A31" s="437"/>
      <c r="B31" s="438"/>
      <c r="C31" s="390" t="s">
        <v>293</v>
      </c>
      <c r="D31" s="390" t="s">
        <v>287</v>
      </c>
      <c r="E31" s="390" t="s">
        <v>86</v>
      </c>
      <c r="F31" s="390" t="s">
        <v>380</v>
      </c>
      <c r="G31" s="442" t="s">
        <v>279</v>
      </c>
      <c r="H31" s="442">
        <v>120</v>
      </c>
      <c r="I31" s="442">
        <v>125.29</v>
      </c>
      <c r="J31" s="442">
        <v>125.29</v>
      </c>
      <c r="K31" s="442">
        <v>121.12</v>
      </c>
      <c r="L31" s="442" t="s">
        <v>279</v>
      </c>
      <c r="M31" s="443" t="s">
        <v>279</v>
      </c>
      <c r="N31" s="444">
        <v>123.51</v>
      </c>
      <c r="P31" s="350"/>
      <c r="Q31" s="351"/>
      <c r="R31" s="440"/>
    </row>
    <row r="32" spans="1:18" ht="20.100000000000001" customHeight="1">
      <c r="B32" s="429" t="s">
        <v>381</v>
      </c>
      <c r="C32" s="390" t="s">
        <v>293</v>
      </c>
      <c r="D32" s="390" t="s">
        <v>382</v>
      </c>
      <c r="E32" s="390" t="s">
        <v>86</v>
      </c>
      <c r="F32" s="390" t="s">
        <v>86</v>
      </c>
      <c r="G32" s="442" t="s">
        <v>279</v>
      </c>
      <c r="H32" s="442">
        <v>36</v>
      </c>
      <c r="I32" s="442">
        <v>36</v>
      </c>
      <c r="J32" s="442">
        <v>35</v>
      </c>
      <c r="K32" s="442">
        <v>36</v>
      </c>
      <c r="L32" s="445" t="s">
        <v>279</v>
      </c>
      <c r="M32" s="446" t="s">
        <v>279</v>
      </c>
      <c r="N32" s="444">
        <v>35.75</v>
      </c>
      <c r="P32" s="350"/>
      <c r="Q32" s="351"/>
      <c r="R32" s="361"/>
    </row>
    <row r="33" spans="1:18" ht="20.100000000000001" customHeight="1">
      <c r="B33" s="441" t="s">
        <v>383</v>
      </c>
      <c r="C33" s="390" t="s">
        <v>366</v>
      </c>
      <c r="D33" s="390" t="s">
        <v>377</v>
      </c>
      <c r="E33" s="390" t="s">
        <v>86</v>
      </c>
      <c r="F33" s="390" t="s">
        <v>86</v>
      </c>
      <c r="G33" s="345">
        <v>26.5</v>
      </c>
      <c r="H33" s="442">
        <v>26.5</v>
      </c>
      <c r="I33" s="345">
        <v>26.5</v>
      </c>
      <c r="J33" s="345">
        <v>26.5</v>
      </c>
      <c r="K33" s="442">
        <v>26.5</v>
      </c>
      <c r="L33" s="445" t="s">
        <v>279</v>
      </c>
      <c r="M33" s="446" t="s">
        <v>279</v>
      </c>
      <c r="N33" s="444">
        <v>26.5</v>
      </c>
      <c r="P33" s="350"/>
      <c r="Q33" s="351"/>
      <c r="R33" s="361"/>
    </row>
    <row r="34" spans="1:18" ht="20.100000000000001" customHeight="1">
      <c r="B34" s="429"/>
      <c r="C34" s="390" t="s">
        <v>384</v>
      </c>
      <c r="D34" s="390" t="s">
        <v>377</v>
      </c>
      <c r="E34" s="390" t="s">
        <v>86</v>
      </c>
      <c r="F34" s="390" t="s">
        <v>86</v>
      </c>
      <c r="G34" s="442" t="s">
        <v>279</v>
      </c>
      <c r="H34" s="442">
        <v>19.5</v>
      </c>
      <c r="I34" s="442">
        <v>19.5</v>
      </c>
      <c r="J34" s="442">
        <v>19.5</v>
      </c>
      <c r="K34" s="442">
        <v>19.5</v>
      </c>
      <c r="L34" s="445" t="s">
        <v>279</v>
      </c>
      <c r="M34" s="446" t="s">
        <v>279</v>
      </c>
      <c r="N34" s="444">
        <v>19.5</v>
      </c>
      <c r="P34" s="350"/>
      <c r="Q34" s="351"/>
      <c r="R34" s="361"/>
    </row>
    <row r="35" spans="1:18" ht="20.100000000000001" customHeight="1">
      <c r="B35" s="429"/>
      <c r="C35" s="390" t="s">
        <v>362</v>
      </c>
      <c r="D35" s="390" t="s">
        <v>377</v>
      </c>
      <c r="E35" s="390" t="s">
        <v>86</v>
      </c>
      <c r="F35" s="390" t="s">
        <v>86</v>
      </c>
      <c r="G35" s="442">
        <v>28</v>
      </c>
      <c r="H35" s="442">
        <v>28</v>
      </c>
      <c r="I35" s="442">
        <v>28</v>
      </c>
      <c r="J35" s="442">
        <v>28</v>
      </c>
      <c r="K35" s="442">
        <v>28</v>
      </c>
      <c r="L35" s="445" t="s">
        <v>279</v>
      </c>
      <c r="M35" s="446" t="s">
        <v>279</v>
      </c>
      <c r="N35" s="444">
        <v>28</v>
      </c>
      <c r="P35" s="350"/>
      <c r="Q35" s="351"/>
      <c r="R35" s="361"/>
    </row>
    <row r="36" spans="1:18" s="439" customFormat="1" ht="20.100000000000001" customHeight="1">
      <c r="A36" s="437"/>
      <c r="B36" s="438"/>
      <c r="C36" s="390" t="s">
        <v>365</v>
      </c>
      <c r="D36" s="390" t="s">
        <v>377</v>
      </c>
      <c r="E36" s="390" t="s">
        <v>86</v>
      </c>
      <c r="F36" s="390" t="s">
        <v>86</v>
      </c>
      <c r="G36" s="442">
        <v>18</v>
      </c>
      <c r="H36" s="442">
        <v>18</v>
      </c>
      <c r="I36" s="442">
        <v>18</v>
      </c>
      <c r="J36" s="442">
        <v>18</v>
      </c>
      <c r="K36" s="442">
        <v>18</v>
      </c>
      <c r="L36" s="442" t="s">
        <v>279</v>
      </c>
      <c r="M36" s="443" t="s">
        <v>279</v>
      </c>
      <c r="N36" s="444">
        <v>18</v>
      </c>
      <c r="P36" s="350"/>
      <c r="Q36" s="351"/>
      <c r="R36" s="440"/>
    </row>
    <row r="37" spans="1:18" ht="20.100000000000001" customHeight="1">
      <c r="B37" s="441" t="s">
        <v>385</v>
      </c>
      <c r="C37" s="390" t="s">
        <v>366</v>
      </c>
      <c r="D37" s="390" t="s">
        <v>386</v>
      </c>
      <c r="E37" s="390" t="s">
        <v>86</v>
      </c>
      <c r="F37" s="390" t="s">
        <v>387</v>
      </c>
      <c r="G37" s="442">
        <v>165</v>
      </c>
      <c r="H37" s="442">
        <v>165</v>
      </c>
      <c r="I37" s="442">
        <v>165</v>
      </c>
      <c r="J37" s="442">
        <v>165</v>
      </c>
      <c r="K37" s="442">
        <v>165</v>
      </c>
      <c r="L37" s="445" t="s">
        <v>279</v>
      </c>
      <c r="M37" s="446" t="s">
        <v>279</v>
      </c>
      <c r="N37" s="444">
        <v>165</v>
      </c>
      <c r="P37" s="350"/>
      <c r="Q37" s="351"/>
      <c r="R37" s="361"/>
    </row>
    <row r="38" spans="1:18" ht="12.75" customHeight="1">
      <c r="B38" s="429"/>
      <c r="C38" s="390" t="s">
        <v>362</v>
      </c>
      <c r="D38" s="390" t="s">
        <v>386</v>
      </c>
      <c r="E38" s="390" t="s">
        <v>86</v>
      </c>
      <c r="F38" s="390" t="s">
        <v>387</v>
      </c>
      <c r="G38" s="442">
        <v>168</v>
      </c>
      <c r="H38" s="442">
        <v>168</v>
      </c>
      <c r="I38" s="442">
        <v>168</v>
      </c>
      <c r="J38" s="442">
        <v>168</v>
      </c>
      <c r="K38" s="442">
        <v>168</v>
      </c>
      <c r="L38" s="445" t="s">
        <v>279</v>
      </c>
      <c r="M38" s="446" t="s">
        <v>279</v>
      </c>
      <c r="N38" s="444">
        <v>168</v>
      </c>
      <c r="P38" s="350"/>
      <c r="Q38" s="351"/>
      <c r="R38" s="361"/>
    </row>
    <row r="39" spans="1:18" ht="20.100000000000001" customHeight="1">
      <c r="B39" s="429"/>
      <c r="C39" s="390" t="s">
        <v>319</v>
      </c>
      <c r="D39" s="390" t="s">
        <v>386</v>
      </c>
      <c r="E39" s="390" t="s">
        <v>86</v>
      </c>
      <c r="F39" s="390" t="s">
        <v>387</v>
      </c>
      <c r="G39" s="442">
        <v>232.77</v>
      </c>
      <c r="H39" s="442">
        <v>233.16</v>
      </c>
      <c r="I39" s="442">
        <v>232.99</v>
      </c>
      <c r="J39" s="442">
        <v>235.35</v>
      </c>
      <c r="K39" s="442">
        <v>235.35</v>
      </c>
      <c r="L39" s="445" t="s">
        <v>279</v>
      </c>
      <c r="M39" s="446" t="s">
        <v>279</v>
      </c>
      <c r="N39" s="444">
        <v>233.82</v>
      </c>
      <c r="P39" s="350"/>
      <c r="Q39" s="351"/>
      <c r="R39" s="361"/>
    </row>
    <row r="40" spans="1:18" s="439" customFormat="1" ht="20.100000000000001" customHeight="1">
      <c r="A40" s="437"/>
      <c r="B40" s="438"/>
      <c r="C40" s="390" t="s">
        <v>324</v>
      </c>
      <c r="D40" s="390" t="s">
        <v>386</v>
      </c>
      <c r="E40" s="390" t="s">
        <v>86</v>
      </c>
      <c r="F40" s="390" t="s">
        <v>387</v>
      </c>
      <c r="G40" s="442">
        <v>250</v>
      </c>
      <c r="H40" s="442">
        <v>250</v>
      </c>
      <c r="I40" s="442">
        <v>250</v>
      </c>
      <c r="J40" s="442">
        <v>250</v>
      </c>
      <c r="K40" s="442">
        <v>250</v>
      </c>
      <c r="L40" s="442" t="s">
        <v>279</v>
      </c>
      <c r="M40" s="443" t="s">
        <v>279</v>
      </c>
      <c r="N40" s="444">
        <v>250</v>
      </c>
      <c r="P40" s="350"/>
      <c r="Q40" s="351"/>
      <c r="R40" s="440"/>
    </row>
    <row r="41" spans="1:18" ht="20.100000000000001" customHeight="1">
      <c r="B41" s="441" t="s">
        <v>388</v>
      </c>
      <c r="C41" s="390" t="s">
        <v>372</v>
      </c>
      <c r="D41" s="390" t="s">
        <v>377</v>
      </c>
      <c r="E41" s="390" t="s">
        <v>86</v>
      </c>
      <c r="F41" s="390" t="s">
        <v>86</v>
      </c>
      <c r="G41" s="442" t="s">
        <v>279</v>
      </c>
      <c r="H41" s="442">
        <v>51</v>
      </c>
      <c r="I41" s="442">
        <v>51</v>
      </c>
      <c r="J41" s="442">
        <v>51</v>
      </c>
      <c r="K41" s="442">
        <v>51</v>
      </c>
      <c r="L41" s="445" t="s">
        <v>279</v>
      </c>
      <c r="M41" s="446" t="s">
        <v>279</v>
      </c>
      <c r="N41" s="444">
        <v>51</v>
      </c>
      <c r="P41" s="350"/>
      <c r="Q41" s="351"/>
      <c r="R41" s="361"/>
    </row>
    <row r="42" spans="1:18" ht="20.100000000000001" customHeight="1">
      <c r="B42" s="429"/>
      <c r="C42" s="390" t="s">
        <v>319</v>
      </c>
      <c r="D42" s="390" t="s">
        <v>377</v>
      </c>
      <c r="E42" s="390" t="s">
        <v>86</v>
      </c>
      <c r="F42" s="390" t="s">
        <v>86</v>
      </c>
      <c r="G42" s="442">
        <v>44.74</v>
      </c>
      <c r="H42" s="442">
        <v>44.74</v>
      </c>
      <c r="I42" s="442">
        <v>44.74</v>
      </c>
      <c r="J42" s="442">
        <v>44.74</v>
      </c>
      <c r="K42" s="442">
        <v>44.74</v>
      </c>
      <c r="L42" s="445" t="s">
        <v>279</v>
      </c>
      <c r="M42" s="446" t="s">
        <v>279</v>
      </c>
      <c r="N42" s="444">
        <v>44.74</v>
      </c>
      <c r="P42" s="350"/>
      <c r="Q42" s="351"/>
      <c r="R42" s="361"/>
    </row>
    <row r="43" spans="1:18" ht="20.100000000000001" customHeight="1">
      <c r="B43" s="429"/>
      <c r="C43" s="390" t="s">
        <v>293</v>
      </c>
      <c r="D43" s="390" t="s">
        <v>377</v>
      </c>
      <c r="E43" s="390" t="s">
        <v>86</v>
      </c>
      <c r="F43" s="390" t="s">
        <v>86</v>
      </c>
      <c r="G43" s="442" t="s">
        <v>279</v>
      </c>
      <c r="H43" s="442">
        <v>72.19</v>
      </c>
      <c r="I43" s="442">
        <v>72.19</v>
      </c>
      <c r="J43" s="442">
        <v>77.34</v>
      </c>
      <c r="K43" s="442">
        <v>87.66</v>
      </c>
      <c r="L43" s="445" t="s">
        <v>279</v>
      </c>
      <c r="M43" s="446" t="s">
        <v>279</v>
      </c>
      <c r="N43" s="444">
        <v>77.23</v>
      </c>
      <c r="P43" s="350"/>
      <c r="Q43" s="351"/>
      <c r="R43" s="361"/>
    </row>
    <row r="44" spans="1:18" s="439" customFormat="1" ht="20.100000000000001" customHeight="1">
      <c r="A44" s="437"/>
      <c r="B44" s="438"/>
      <c r="C44" s="390" t="s">
        <v>324</v>
      </c>
      <c r="D44" s="390" t="s">
        <v>377</v>
      </c>
      <c r="E44" s="390" t="s">
        <v>86</v>
      </c>
      <c r="F44" s="390" t="s">
        <v>86</v>
      </c>
      <c r="G44" s="345">
        <v>73</v>
      </c>
      <c r="H44" s="345">
        <v>73</v>
      </c>
      <c r="I44" s="345">
        <v>73</v>
      </c>
      <c r="J44" s="345">
        <v>73</v>
      </c>
      <c r="K44" s="345">
        <v>73</v>
      </c>
      <c r="L44" s="345" t="s">
        <v>279</v>
      </c>
      <c r="M44" s="434" t="s">
        <v>279</v>
      </c>
      <c r="N44" s="435">
        <v>73</v>
      </c>
      <c r="P44" s="350"/>
      <c r="Q44" s="351"/>
      <c r="R44" s="440"/>
    </row>
    <row r="45" spans="1:18" ht="21" customHeight="1">
      <c r="B45" s="441" t="s">
        <v>389</v>
      </c>
      <c r="C45" s="390" t="s">
        <v>365</v>
      </c>
      <c r="D45" s="390" t="s">
        <v>390</v>
      </c>
      <c r="E45" s="390" t="s">
        <v>86</v>
      </c>
      <c r="F45" s="390" t="s">
        <v>86</v>
      </c>
      <c r="G45" s="345">
        <v>38</v>
      </c>
      <c r="H45" s="345">
        <v>38</v>
      </c>
      <c r="I45" s="345">
        <v>38</v>
      </c>
      <c r="J45" s="345">
        <v>38</v>
      </c>
      <c r="K45" s="345">
        <v>38</v>
      </c>
      <c r="L45" s="346" t="s">
        <v>279</v>
      </c>
      <c r="M45" s="447" t="s">
        <v>279</v>
      </c>
      <c r="N45" s="435">
        <v>38</v>
      </c>
      <c r="P45" s="350"/>
      <c r="Q45" s="351"/>
      <c r="R45" s="361"/>
    </row>
    <row r="46" spans="1:18" ht="21" customHeight="1">
      <c r="B46" s="441" t="s">
        <v>391</v>
      </c>
      <c r="C46" s="390" t="s">
        <v>293</v>
      </c>
      <c r="D46" s="390" t="s">
        <v>392</v>
      </c>
      <c r="E46" s="390" t="s">
        <v>86</v>
      </c>
      <c r="F46" s="390" t="s">
        <v>86</v>
      </c>
      <c r="G46" s="345" t="s">
        <v>279</v>
      </c>
      <c r="H46" s="345">
        <v>131.02000000000001</v>
      </c>
      <c r="I46" s="345">
        <v>132.94999999999999</v>
      </c>
      <c r="J46" s="345">
        <v>133</v>
      </c>
      <c r="K46" s="345">
        <v>135</v>
      </c>
      <c r="L46" s="346" t="s">
        <v>279</v>
      </c>
      <c r="M46" s="447" t="s">
        <v>279</v>
      </c>
      <c r="N46" s="435">
        <v>133.22</v>
      </c>
      <c r="P46" s="350"/>
      <c r="Q46" s="351"/>
      <c r="R46" s="361"/>
    </row>
    <row r="47" spans="1:18" ht="21" customHeight="1">
      <c r="B47" s="441" t="s">
        <v>393</v>
      </c>
      <c r="C47" s="390" t="s">
        <v>293</v>
      </c>
      <c r="D47" s="390" t="s">
        <v>279</v>
      </c>
      <c r="E47" s="390" t="s">
        <v>86</v>
      </c>
      <c r="F47" s="390" t="s">
        <v>86</v>
      </c>
      <c r="G47" s="345" t="s">
        <v>279</v>
      </c>
      <c r="H47" s="345">
        <v>158</v>
      </c>
      <c r="I47" s="345">
        <v>164</v>
      </c>
      <c r="J47" s="345">
        <v>164</v>
      </c>
      <c r="K47" s="345">
        <v>170</v>
      </c>
      <c r="L47" s="346" t="s">
        <v>279</v>
      </c>
      <c r="M47" s="447" t="s">
        <v>279</v>
      </c>
      <c r="N47" s="435">
        <v>164.48</v>
      </c>
      <c r="P47" s="350"/>
      <c r="Q47" s="351"/>
      <c r="R47" s="361"/>
    </row>
    <row r="48" spans="1:18" ht="20.100000000000001" customHeight="1">
      <c r="B48" s="441" t="s">
        <v>394</v>
      </c>
      <c r="C48" s="390" t="s">
        <v>376</v>
      </c>
      <c r="D48" s="390" t="s">
        <v>395</v>
      </c>
      <c r="E48" s="390" t="s">
        <v>86</v>
      </c>
      <c r="F48" s="390" t="s">
        <v>86</v>
      </c>
      <c r="G48" s="442">
        <v>220.33</v>
      </c>
      <c r="H48" s="442">
        <v>220.33</v>
      </c>
      <c r="I48" s="442">
        <v>214.33</v>
      </c>
      <c r="J48" s="442">
        <v>205.73</v>
      </c>
      <c r="K48" s="442">
        <v>202.78</v>
      </c>
      <c r="L48" s="445" t="s">
        <v>279</v>
      </c>
      <c r="M48" s="446" t="s">
        <v>279</v>
      </c>
      <c r="N48" s="444">
        <v>212.7</v>
      </c>
      <c r="P48" s="350"/>
      <c r="Q48" s="351"/>
      <c r="R48" s="361"/>
    </row>
    <row r="49" spans="1:18" ht="20.100000000000001" customHeight="1">
      <c r="B49" s="429"/>
      <c r="C49" s="390" t="s">
        <v>292</v>
      </c>
      <c r="D49" s="390" t="s">
        <v>395</v>
      </c>
      <c r="E49" s="390" t="s">
        <v>86</v>
      </c>
      <c r="F49" s="390" t="s">
        <v>86</v>
      </c>
      <c r="G49" s="442" t="s">
        <v>279</v>
      </c>
      <c r="H49" s="442">
        <v>250</v>
      </c>
      <c r="I49" s="442">
        <v>250</v>
      </c>
      <c r="J49" s="442">
        <v>250</v>
      </c>
      <c r="K49" s="442">
        <v>250</v>
      </c>
      <c r="L49" s="445" t="s">
        <v>279</v>
      </c>
      <c r="M49" s="446" t="s">
        <v>279</v>
      </c>
      <c r="N49" s="444">
        <v>250</v>
      </c>
      <c r="P49" s="350"/>
      <c r="Q49" s="351"/>
      <c r="R49" s="361"/>
    </row>
    <row r="50" spans="1:18" s="439" customFormat="1" ht="20.100000000000001" customHeight="1">
      <c r="A50" s="437"/>
      <c r="B50" s="438"/>
      <c r="C50" s="390" t="s">
        <v>372</v>
      </c>
      <c r="D50" s="390" t="s">
        <v>396</v>
      </c>
      <c r="E50" s="390" t="s">
        <v>86</v>
      </c>
      <c r="F50" s="390" t="s">
        <v>86</v>
      </c>
      <c r="G50" s="345">
        <v>393</v>
      </c>
      <c r="H50" s="345">
        <v>354</v>
      </c>
      <c r="I50" s="345">
        <v>370</v>
      </c>
      <c r="J50" s="345">
        <v>368</v>
      </c>
      <c r="K50" s="345">
        <v>357</v>
      </c>
      <c r="L50" s="345">
        <v>336</v>
      </c>
      <c r="M50" s="434" t="s">
        <v>279</v>
      </c>
      <c r="N50" s="435">
        <v>363.98</v>
      </c>
      <c r="P50" s="350"/>
      <c r="Q50" s="351"/>
      <c r="R50" s="440"/>
    </row>
    <row r="51" spans="1:18" ht="20.100000000000001" customHeight="1">
      <c r="B51" s="429" t="s">
        <v>397</v>
      </c>
      <c r="C51" s="390" t="s">
        <v>293</v>
      </c>
      <c r="D51" s="390" t="s">
        <v>398</v>
      </c>
      <c r="E51" s="390" t="s">
        <v>277</v>
      </c>
      <c r="F51" s="390" t="s">
        <v>86</v>
      </c>
      <c r="G51" s="345" t="s">
        <v>279</v>
      </c>
      <c r="H51" s="345">
        <v>120</v>
      </c>
      <c r="I51" s="345">
        <v>110</v>
      </c>
      <c r="J51" s="345">
        <v>115</v>
      </c>
      <c r="K51" s="345">
        <v>120</v>
      </c>
      <c r="L51" s="346" t="s">
        <v>279</v>
      </c>
      <c r="M51" s="447" t="s">
        <v>279</v>
      </c>
      <c r="N51" s="435">
        <v>116.13</v>
      </c>
      <c r="P51" s="350"/>
      <c r="Q51" s="351"/>
      <c r="R51" s="361"/>
    </row>
    <row r="52" spans="1:18" ht="20.100000000000001" customHeight="1">
      <c r="B52" s="429"/>
      <c r="C52" s="390" t="s">
        <v>293</v>
      </c>
      <c r="D52" s="390" t="s">
        <v>399</v>
      </c>
      <c r="E52" s="390" t="s">
        <v>277</v>
      </c>
      <c r="F52" s="390" t="s">
        <v>400</v>
      </c>
      <c r="G52" s="345" t="s">
        <v>279</v>
      </c>
      <c r="H52" s="345">
        <v>82.8</v>
      </c>
      <c r="I52" s="345">
        <v>87.4</v>
      </c>
      <c r="J52" s="345">
        <v>82.8</v>
      </c>
      <c r="K52" s="345">
        <v>82.8</v>
      </c>
      <c r="L52" s="346" t="s">
        <v>279</v>
      </c>
      <c r="M52" s="447" t="s">
        <v>279</v>
      </c>
      <c r="N52" s="435">
        <v>83.87</v>
      </c>
      <c r="P52" s="350"/>
      <c r="Q52" s="351"/>
      <c r="R52" s="361"/>
    </row>
    <row r="53" spans="1:18" s="439" customFormat="1" ht="20.100000000000001" customHeight="1">
      <c r="A53" s="437"/>
      <c r="B53" s="438"/>
      <c r="C53" s="390" t="s">
        <v>293</v>
      </c>
      <c r="D53" s="390" t="s">
        <v>401</v>
      </c>
      <c r="E53" s="390" t="s">
        <v>277</v>
      </c>
      <c r="F53" s="390" t="s">
        <v>402</v>
      </c>
      <c r="G53" s="345" t="s">
        <v>279</v>
      </c>
      <c r="H53" s="345">
        <v>118.9</v>
      </c>
      <c r="I53" s="345">
        <v>106.6</v>
      </c>
      <c r="J53" s="345">
        <v>114.8</v>
      </c>
      <c r="K53" s="345">
        <v>123</v>
      </c>
      <c r="L53" s="345" t="s">
        <v>279</v>
      </c>
      <c r="M53" s="434" t="s">
        <v>279</v>
      </c>
      <c r="N53" s="435">
        <v>116.31</v>
      </c>
      <c r="P53" s="350"/>
      <c r="Q53" s="351"/>
      <c r="R53" s="440"/>
    </row>
    <row r="54" spans="1:18" s="448" customFormat="1" ht="20.100000000000001" customHeight="1">
      <c r="A54" s="436"/>
      <c r="B54" s="441" t="s">
        <v>403</v>
      </c>
      <c r="C54" s="390" t="s">
        <v>376</v>
      </c>
      <c r="D54" s="390" t="s">
        <v>404</v>
      </c>
      <c r="E54" s="390" t="s">
        <v>86</v>
      </c>
      <c r="F54" s="390" t="s">
        <v>405</v>
      </c>
      <c r="G54" s="345">
        <v>75</v>
      </c>
      <c r="H54" s="345">
        <v>68.040000000000006</v>
      </c>
      <c r="I54" s="345">
        <v>57.52</v>
      </c>
      <c r="J54" s="345">
        <v>49.92</v>
      </c>
      <c r="K54" s="345">
        <v>48.98</v>
      </c>
      <c r="L54" s="345">
        <v>38.54</v>
      </c>
      <c r="M54" s="434" t="s">
        <v>279</v>
      </c>
      <c r="N54" s="435">
        <v>54.7</v>
      </c>
      <c r="P54" s="350"/>
      <c r="Q54" s="351"/>
      <c r="R54" s="361"/>
    </row>
    <row r="55" spans="1:18" ht="20.100000000000001" customHeight="1">
      <c r="B55" s="429"/>
      <c r="C55" s="390" t="s">
        <v>372</v>
      </c>
      <c r="D55" s="390" t="s">
        <v>404</v>
      </c>
      <c r="E55" s="390" t="s">
        <v>86</v>
      </c>
      <c r="F55" s="390" t="s">
        <v>405</v>
      </c>
      <c r="G55" s="345">
        <v>107</v>
      </c>
      <c r="H55" s="345">
        <v>92</v>
      </c>
      <c r="I55" s="345">
        <v>83</v>
      </c>
      <c r="J55" s="345">
        <v>78</v>
      </c>
      <c r="K55" s="345">
        <v>69</v>
      </c>
      <c r="L55" s="345">
        <v>68</v>
      </c>
      <c r="M55" s="434" t="s">
        <v>279</v>
      </c>
      <c r="N55" s="435">
        <v>86.1</v>
      </c>
      <c r="P55" s="350"/>
      <c r="Q55" s="351"/>
      <c r="R55" s="361"/>
    </row>
    <row r="56" spans="1:18" ht="20.100000000000001" customHeight="1">
      <c r="B56" s="429"/>
      <c r="C56" s="390" t="s">
        <v>293</v>
      </c>
      <c r="D56" s="390" t="s">
        <v>406</v>
      </c>
      <c r="E56" s="390" t="s">
        <v>86</v>
      </c>
      <c r="F56" s="390" t="s">
        <v>86</v>
      </c>
      <c r="G56" s="345" t="s">
        <v>279</v>
      </c>
      <c r="H56" s="345">
        <v>84</v>
      </c>
      <c r="I56" s="345">
        <v>88</v>
      </c>
      <c r="J56" s="345">
        <v>93</v>
      </c>
      <c r="K56" s="345">
        <v>93</v>
      </c>
      <c r="L56" s="345" t="s">
        <v>279</v>
      </c>
      <c r="M56" s="434" t="s">
        <v>279</v>
      </c>
      <c r="N56" s="435">
        <v>89.52</v>
      </c>
      <c r="P56" s="350"/>
      <c r="Q56" s="351"/>
      <c r="R56" s="361"/>
    </row>
    <row r="57" spans="1:18" ht="20.100000000000001" customHeight="1">
      <c r="B57" s="441" t="s">
        <v>407</v>
      </c>
      <c r="C57" s="390" t="s">
        <v>372</v>
      </c>
      <c r="D57" s="390" t="s">
        <v>408</v>
      </c>
      <c r="E57" s="390" t="s">
        <v>277</v>
      </c>
      <c r="F57" s="390" t="s">
        <v>409</v>
      </c>
      <c r="G57" s="449">
        <v>130</v>
      </c>
      <c r="H57" s="449">
        <v>132</v>
      </c>
      <c r="I57" s="449">
        <v>122.03</v>
      </c>
      <c r="J57" s="449" t="s">
        <v>279</v>
      </c>
      <c r="K57" s="449">
        <v>124</v>
      </c>
      <c r="L57" s="449">
        <v>114</v>
      </c>
      <c r="M57" s="449" t="s">
        <v>279</v>
      </c>
      <c r="N57" s="450">
        <v>124.88</v>
      </c>
      <c r="P57" s="350"/>
      <c r="Q57" s="351"/>
      <c r="R57" s="361"/>
    </row>
    <row r="58" spans="1:18" ht="20.100000000000001" customHeight="1">
      <c r="B58" s="429"/>
      <c r="C58" s="390" t="s">
        <v>376</v>
      </c>
      <c r="D58" s="390" t="s">
        <v>410</v>
      </c>
      <c r="E58" s="390" t="s">
        <v>277</v>
      </c>
      <c r="F58" s="390" t="s">
        <v>409</v>
      </c>
      <c r="G58" s="449">
        <v>72.94</v>
      </c>
      <c r="H58" s="449">
        <v>67.06</v>
      </c>
      <c r="I58" s="449">
        <v>61</v>
      </c>
      <c r="J58" s="449">
        <v>63.53</v>
      </c>
      <c r="K58" s="449">
        <v>59</v>
      </c>
      <c r="L58" s="449" t="s">
        <v>279</v>
      </c>
      <c r="M58" s="449" t="s">
        <v>279</v>
      </c>
      <c r="N58" s="450">
        <v>64.709999999999994</v>
      </c>
      <c r="P58" s="350"/>
      <c r="Q58" s="351"/>
      <c r="R58" s="361"/>
    </row>
    <row r="59" spans="1:18" ht="20.100000000000001" customHeight="1">
      <c r="B59" s="429"/>
      <c r="C59" s="390" t="s">
        <v>292</v>
      </c>
      <c r="D59" s="390" t="s">
        <v>411</v>
      </c>
      <c r="E59" s="390" t="s">
        <v>277</v>
      </c>
      <c r="F59" s="390" t="s">
        <v>412</v>
      </c>
      <c r="G59" s="449" t="s">
        <v>279</v>
      </c>
      <c r="H59" s="449">
        <v>70</v>
      </c>
      <c r="I59" s="449">
        <v>70</v>
      </c>
      <c r="J59" s="449">
        <v>70</v>
      </c>
      <c r="K59" s="449">
        <v>70</v>
      </c>
      <c r="L59" s="449" t="s">
        <v>279</v>
      </c>
      <c r="M59" s="449" t="s">
        <v>279</v>
      </c>
      <c r="N59" s="450">
        <v>70</v>
      </c>
      <c r="P59" s="350"/>
      <c r="Q59" s="351"/>
      <c r="R59" s="361"/>
    </row>
    <row r="60" spans="1:18" ht="20.100000000000001" customHeight="1">
      <c r="B60" s="441" t="s">
        <v>413</v>
      </c>
      <c r="C60" s="390" t="s">
        <v>414</v>
      </c>
      <c r="D60" s="390" t="s">
        <v>377</v>
      </c>
      <c r="E60" s="390" t="s">
        <v>86</v>
      </c>
      <c r="F60" s="390" t="s">
        <v>86</v>
      </c>
      <c r="G60" s="345" t="s">
        <v>279</v>
      </c>
      <c r="H60" s="345">
        <v>59</v>
      </c>
      <c r="I60" s="345">
        <v>59</v>
      </c>
      <c r="J60" s="345">
        <v>59</v>
      </c>
      <c r="K60" s="345">
        <v>59</v>
      </c>
      <c r="L60" s="346" t="s">
        <v>279</v>
      </c>
      <c r="M60" s="447" t="s">
        <v>279</v>
      </c>
      <c r="N60" s="435">
        <v>59</v>
      </c>
      <c r="P60" s="350"/>
      <c r="Q60" s="351"/>
      <c r="R60" s="361"/>
    </row>
    <row r="61" spans="1:18" s="439" customFormat="1" ht="20.100000000000001" customHeight="1">
      <c r="A61" s="437"/>
      <c r="B61" s="438"/>
      <c r="C61" s="390" t="s">
        <v>415</v>
      </c>
      <c r="D61" s="390" t="s">
        <v>377</v>
      </c>
      <c r="E61" s="390" t="s">
        <v>86</v>
      </c>
      <c r="F61" s="390" t="s">
        <v>86</v>
      </c>
      <c r="G61" s="345" t="s">
        <v>279</v>
      </c>
      <c r="H61" s="345">
        <v>54</v>
      </c>
      <c r="I61" s="345">
        <v>54</v>
      </c>
      <c r="J61" s="345">
        <v>54</v>
      </c>
      <c r="K61" s="345">
        <v>54</v>
      </c>
      <c r="L61" s="345" t="s">
        <v>279</v>
      </c>
      <c r="M61" s="434" t="s">
        <v>279</v>
      </c>
      <c r="N61" s="435">
        <v>54</v>
      </c>
      <c r="P61" s="350"/>
      <c r="Q61" s="351"/>
      <c r="R61" s="440"/>
    </row>
    <row r="62" spans="1:18" s="439" customFormat="1" ht="20.100000000000001" customHeight="1">
      <c r="A62" s="437"/>
      <c r="B62" s="441" t="s">
        <v>416</v>
      </c>
      <c r="C62" s="390" t="s">
        <v>319</v>
      </c>
      <c r="D62" s="390" t="s">
        <v>417</v>
      </c>
      <c r="E62" s="390" t="s">
        <v>86</v>
      </c>
      <c r="F62" s="390" t="s">
        <v>86</v>
      </c>
      <c r="G62" s="449">
        <v>231.43</v>
      </c>
      <c r="H62" s="449">
        <v>231.2</v>
      </c>
      <c r="I62" s="449">
        <v>233.33</v>
      </c>
      <c r="J62" s="449">
        <v>231.43</v>
      </c>
      <c r="K62" s="449">
        <v>231.43</v>
      </c>
      <c r="L62" s="449" t="s">
        <v>279</v>
      </c>
      <c r="M62" s="449" t="s">
        <v>279</v>
      </c>
      <c r="N62" s="450">
        <v>231.76</v>
      </c>
      <c r="P62" s="350"/>
      <c r="Q62" s="351"/>
      <c r="R62" s="440"/>
    </row>
    <row r="63" spans="1:18" ht="20.100000000000001" customHeight="1">
      <c r="B63" s="441" t="s">
        <v>418</v>
      </c>
      <c r="C63" s="390" t="s">
        <v>376</v>
      </c>
      <c r="D63" s="390" t="s">
        <v>419</v>
      </c>
      <c r="E63" s="390" t="s">
        <v>277</v>
      </c>
      <c r="F63" s="390" t="s">
        <v>86</v>
      </c>
      <c r="G63" s="345" t="s">
        <v>279</v>
      </c>
      <c r="H63" s="345">
        <v>223</v>
      </c>
      <c r="I63" s="345">
        <v>206</v>
      </c>
      <c r="J63" s="345">
        <v>218</v>
      </c>
      <c r="K63" s="345">
        <v>246</v>
      </c>
      <c r="L63" s="345">
        <v>196</v>
      </c>
      <c r="M63" s="434" t="s">
        <v>279</v>
      </c>
      <c r="N63" s="435">
        <v>207.85</v>
      </c>
      <c r="P63" s="350"/>
      <c r="Q63" s="351"/>
      <c r="R63" s="361"/>
    </row>
    <row r="64" spans="1:18" ht="20.100000000000001" customHeight="1">
      <c r="B64" s="429"/>
      <c r="C64" s="390" t="s">
        <v>372</v>
      </c>
      <c r="D64" s="390" t="s">
        <v>419</v>
      </c>
      <c r="E64" s="390" t="s">
        <v>277</v>
      </c>
      <c r="F64" s="390" t="s">
        <v>86</v>
      </c>
      <c r="G64" s="345">
        <v>200</v>
      </c>
      <c r="H64" s="345">
        <v>193</v>
      </c>
      <c r="I64" s="345">
        <v>191</v>
      </c>
      <c r="J64" s="345">
        <v>190</v>
      </c>
      <c r="K64" s="345">
        <v>193</v>
      </c>
      <c r="L64" s="345">
        <v>191</v>
      </c>
      <c r="M64" s="434" t="s">
        <v>279</v>
      </c>
      <c r="N64" s="435">
        <v>192.9</v>
      </c>
      <c r="P64" s="350"/>
      <c r="Q64" s="351"/>
      <c r="R64" s="361"/>
    </row>
    <row r="65" spans="2:18" ht="20.100000000000001" customHeight="1">
      <c r="B65" s="429"/>
      <c r="C65" s="390" t="s">
        <v>293</v>
      </c>
      <c r="D65" s="390" t="s">
        <v>419</v>
      </c>
      <c r="E65" s="390" t="s">
        <v>277</v>
      </c>
      <c r="F65" s="390" t="s">
        <v>86</v>
      </c>
      <c r="G65" s="345" t="s">
        <v>279</v>
      </c>
      <c r="H65" s="345">
        <v>160</v>
      </c>
      <c r="I65" s="345">
        <v>140</v>
      </c>
      <c r="J65" s="345">
        <v>135</v>
      </c>
      <c r="K65" s="345">
        <v>130</v>
      </c>
      <c r="L65" s="345" t="s">
        <v>279</v>
      </c>
      <c r="M65" s="434" t="s">
        <v>279</v>
      </c>
      <c r="N65" s="435">
        <v>141.15</v>
      </c>
      <c r="P65" s="350"/>
      <c r="Q65" s="351"/>
      <c r="R65" s="361"/>
    </row>
    <row r="66" spans="2:18" ht="20.100000000000001" customHeight="1">
      <c r="B66" s="429"/>
      <c r="C66" s="390" t="s">
        <v>376</v>
      </c>
      <c r="D66" s="390" t="s">
        <v>420</v>
      </c>
      <c r="E66" s="390" t="s">
        <v>277</v>
      </c>
      <c r="F66" s="390" t="s">
        <v>86</v>
      </c>
      <c r="G66" s="345" t="s">
        <v>279</v>
      </c>
      <c r="H66" s="345">
        <v>112</v>
      </c>
      <c r="I66" s="345">
        <v>95</v>
      </c>
      <c r="J66" s="345">
        <v>94</v>
      </c>
      <c r="K66" s="345">
        <v>83</v>
      </c>
      <c r="L66" s="345">
        <v>105</v>
      </c>
      <c r="M66" s="434" t="s">
        <v>279</v>
      </c>
      <c r="N66" s="435">
        <v>99.57</v>
      </c>
      <c r="P66" s="350"/>
      <c r="Q66" s="351"/>
      <c r="R66" s="361"/>
    </row>
    <row r="67" spans="2:18" ht="20.100000000000001" customHeight="1">
      <c r="B67" s="429"/>
      <c r="C67" s="390" t="s">
        <v>376</v>
      </c>
      <c r="D67" s="390" t="s">
        <v>421</v>
      </c>
      <c r="E67" s="390" t="s">
        <v>277</v>
      </c>
      <c r="F67" s="390" t="s">
        <v>422</v>
      </c>
      <c r="G67" s="345">
        <v>77</v>
      </c>
      <c r="H67" s="345">
        <v>87.65</v>
      </c>
      <c r="I67" s="345">
        <v>69.5</v>
      </c>
      <c r="J67" s="345">
        <v>78.819999999999993</v>
      </c>
      <c r="K67" s="345">
        <v>67</v>
      </c>
      <c r="L67" s="345">
        <v>71.760000000000005</v>
      </c>
      <c r="M67" s="434" t="s">
        <v>279</v>
      </c>
      <c r="N67" s="435">
        <v>75.56</v>
      </c>
      <c r="P67" s="350"/>
      <c r="Q67" s="351"/>
      <c r="R67" s="361"/>
    </row>
    <row r="68" spans="2:18" ht="20.100000000000001" customHeight="1">
      <c r="B68" s="429"/>
      <c r="C68" s="390" t="s">
        <v>372</v>
      </c>
      <c r="D68" s="390" t="s">
        <v>421</v>
      </c>
      <c r="E68" s="390" t="s">
        <v>277</v>
      </c>
      <c r="F68" s="390" t="s">
        <v>422</v>
      </c>
      <c r="G68" s="345">
        <v>87</v>
      </c>
      <c r="H68" s="345">
        <v>85</v>
      </c>
      <c r="I68" s="345">
        <v>92</v>
      </c>
      <c r="J68" s="345">
        <v>77</v>
      </c>
      <c r="K68" s="345">
        <v>77</v>
      </c>
      <c r="L68" s="345">
        <v>58</v>
      </c>
      <c r="M68" s="434" t="s">
        <v>279</v>
      </c>
      <c r="N68" s="435">
        <v>84.97</v>
      </c>
      <c r="P68" s="350"/>
      <c r="Q68" s="351"/>
      <c r="R68" s="361"/>
    </row>
    <row r="69" spans="2:18" ht="20.100000000000001" customHeight="1">
      <c r="B69" s="429"/>
      <c r="C69" s="390" t="s">
        <v>292</v>
      </c>
      <c r="D69" s="390" t="s">
        <v>421</v>
      </c>
      <c r="E69" s="390" t="s">
        <v>277</v>
      </c>
      <c r="F69" s="390" t="s">
        <v>422</v>
      </c>
      <c r="G69" s="345" t="s">
        <v>279</v>
      </c>
      <c r="H69" s="345">
        <v>90</v>
      </c>
      <c r="I69" s="345">
        <v>90</v>
      </c>
      <c r="J69" s="345">
        <v>90</v>
      </c>
      <c r="K69" s="345">
        <v>90</v>
      </c>
      <c r="L69" s="345" t="s">
        <v>279</v>
      </c>
      <c r="M69" s="434" t="s">
        <v>279</v>
      </c>
      <c r="N69" s="435">
        <v>90</v>
      </c>
      <c r="P69" s="350"/>
      <c r="Q69" s="351"/>
      <c r="R69" s="361"/>
    </row>
    <row r="70" spans="2:18" ht="20.100000000000001" customHeight="1">
      <c r="B70" s="429"/>
      <c r="C70" s="390" t="s">
        <v>293</v>
      </c>
      <c r="D70" s="390" t="s">
        <v>421</v>
      </c>
      <c r="E70" s="390" t="s">
        <v>277</v>
      </c>
      <c r="F70" s="390" t="s">
        <v>422</v>
      </c>
      <c r="G70" s="449" t="s">
        <v>279</v>
      </c>
      <c r="H70" s="449">
        <v>77.14</v>
      </c>
      <c r="I70" s="449">
        <v>75</v>
      </c>
      <c r="J70" s="449">
        <v>72.319999999999993</v>
      </c>
      <c r="K70" s="449">
        <v>67.5</v>
      </c>
      <c r="L70" s="449" t="s">
        <v>279</v>
      </c>
      <c r="M70" s="449" t="s">
        <v>279</v>
      </c>
      <c r="N70" s="450">
        <v>72.459999999999994</v>
      </c>
      <c r="P70" s="350"/>
      <c r="Q70" s="351"/>
      <c r="R70" s="361"/>
    </row>
    <row r="71" spans="2:18" ht="20.100000000000001" customHeight="1">
      <c r="B71" s="441" t="s">
        <v>423</v>
      </c>
      <c r="C71" s="390" t="s">
        <v>414</v>
      </c>
      <c r="D71" s="390" t="s">
        <v>377</v>
      </c>
      <c r="E71" s="390" t="s">
        <v>86</v>
      </c>
      <c r="F71" s="390" t="s">
        <v>86</v>
      </c>
      <c r="G71" s="345" t="s">
        <v>279</v>
      </c>
      <c r="H71" s="345">
        <v>28</v>
      </c>
      <c r="I71" s="345">
        <v>28</v>
      </c>
      <c r="J71" s="345">
        <v>28</v>
      </c>
      <c r="K71" s="345">
        <v>28</v>
      </c>
      <c r="L71" s="345" t="s">
        <v>279</v>
      </c>
      <c r="M71" s="434" t="s">
        <v>279</v>
      </c>
      <c r="N71" s="435">
        <v>28</v>
      </c>
      <c r="P71" s="350"/>
      <c r="Q71" s="351"/>
      <c r="R71" s="361"/>
    </row>
    <row r="72" spans="2:18" ht="20.100000000000001" customHeight="1">
      <c r="B72" s="429"/>
      <c r="C72" s="390" t="s">
        <v>365</v>
      </c>
      <c r="D72" s="390" t="s">
        <v>377</v>
      </c>
      <c r="E72" s="390" t="s">
        <v>86</v>
      </c>
      <c r="F72" s="390" t="s">
        <v>86</v>
      </c>
      <c r="G72" s="345">
        <v>34</v>
      </c>
      <c r="H72" s="345">
        <v>34</v>
      </c>
      <c r="I72" s="345">
        <v>34</v>
      </c>
      <c r="J72" s="345">
        <v>34</v>
      </c>
      <c r="K72" s="345">
        <v>34</v>
      </c>
      <c r="L72" s="345" t="s">
        <v>279</v>
      </c>
      <c r="M72" s="434" t="s">
        <v>279</v>
      </c>
      <c r="N72" s="435">
        <v>34</v>
      </c>
      <c r="P72" s="350"/>
      <c r="Q72" s="351"/>
      <c r="R72" s="361"/>
    </row>
    <row r="73" spans="2:18" ht="20.100000000000001" customHeight="1" thickBot="1">
      <c r="B73" s="354"/>
      <c r="C73" s="451" t="s">
        <v>415</v>
      </c>
      <c r="D73" s="451" t="s">
        <v>377</v>
      </c>
      <c r="E73" s="451" t="s">
        <v>86</v>
      </c>
      <c r="F73" s="451" t="s">
        <v>86</v>
      </c>
      <c r="G73" s="452" t="s">
        <v>279</v>
      </c>
      <c r="H73" s="452">
        <v>26</v>
      </c>
      <c r="I73" s="452">
        <v>26</v>
      </c>
      <c r="J73" s="452">
        <v>26</v>
      </c>
      <c r="K73" s="452">
        <v>26</v>
      </c>
      <c r="L73" s="452" t="s">
        <v>279</v>
      </c>
      <c r="M73" s="452" t="s">
        <v>279</v>
      </c>
      <c r="N73" s="453">
        <v>26</v>
      </c>
      <c r="P73" s="350"/>
      <c r="Q73" s="351"/>
      <c r="R73" s="361"/>
    </row>
    <row r="74" spans="2:18" ht="16.350000000000001" customHeight="1">
      <c r="N74" s="98" t="s">
        <v>79</v>
      </c>
      <c r="P74" s="350"/>
      <c r="Q74" s="351"/>
    </row>
    <row r="75" spans="2:18" ht="16.350000000000001" customHeight="1">
      <c r="M75" s="454"/>
      <c r="N75" s="250"/>
      <c r="P75" s="350"/>
      <c r="Q75" s="351"/>
    </row>
    <row r="76" spans="2:18" ht="16.350000000000001" customHeight="1">
      <c r="P76" s="350"/>
      <c r="Q76" s="351"/>
    </row>
    <row r="77" spans="2:18" ht="16.350000000000001" customHeight="1">
      <c r="P77" s="350"/>
      <c r="Q77" s="351"/>
    </row>
    <row r="78" spans="2:18" ht="16.350000000000001" customHeight="1">
      <c r="Q78" s="361"/>
    </row>
    <row r="79" spans="2:18" ht="16.350000000000001" customHeight="1">
      <c r="Q79" s="361"/>
    </row>
    <row r="80" spans="2:18" ht="16.350000000000001" customHeight="1">
      <c r="Q80" s="361"/>
    </row>
  </sheetData>
  <mergeCells count="6">
    <mergeCell ref="B9:N9"/>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6"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7"/>
  <sheetViews>
    <sheetView showGridLines="0" zoomScaleNormal="100" zoomScaleSheetLayoutView="80" workbookViewId="0"/>
  </sheetViews>
  <sheetFormatPr baseColWidth="10" defaultColWidth="12.5703125" defaultRowHeight="15"/>
  <cols>
    <col min="1" max="1" width="2.7109375" style="455" customWidth="1"/>
    <col min="2" max="2" width="36.28515625" style="428" bestFit="1" customWidth="1"/>
    <col min="3" max="3" width="12.7109375" style="428" customWidth="1"/>
    <col min="4" max="4" width="29.5703125" style="428" bestFit="1" customWidth="1"/>
    <col min="5" max="5" width="7.7109375" style="428" customWidth="1"/>
    <col min="6" max="6" width="21.7109375" style="428" customWidth="1"/>
    <col min="7" max="7" width="51.7109375" style="428" bestFit="1" customWidth="1"/>
    <col min="8" max="8" width="3.7109375" style="314" customWidth="1"/>
    <col min="9" max="9" width="8.28515625" style="314" bestFit="1" customWidth="1"/>
    <col min="10" max="10" width="10.85546875" style="456" bestFit="1" customWidth="1"/>
    <col min="11" max="11" width="9.28515625" style="314" customWidth="1"/>
    <col min="12" max="12" width="12.5703125" style="314"/>
    <col min="13" max="14" width="14.7109375" style="314" bestFit="1" customWidth="1"/>
    <col min="15" max="15" width="12.85546875" style="314" bestFit="1" customWidth="1"/>
    <col min="16" max="16384" width="12.5703125" style="314"/>
  </cols>
  <sheetData>
    <row r="2" spans="1:11">
      <c r="G2" s="317"/>
      <c r="H2" s="318"/>
    </row>
    <row r="3" spans="1:11" ht="8.25" customHeight="1">
      <c r="H3" s="318"/>
    </row>
    <row r="4" spans="1:11" ht="0.75" customHeight="1" thickBot="1">
      <c r="H4" s="318"/>
    </row>
    <row r="5" spans="1:11" ht="26.25" customHeight="1" thickBot="1">
      <c r="B5" s="681" t="s">
        <v>424</v>
      </c>
      <c r="C5" s="682"/>
      <c r="D5" s="682"/>
      <c r="E5" s="682"/>
      <c r="F5" s="682"/>
      <c r="G5" s="683"/>
      <c r="H5" s="319"/>
    </row>
    <row r="6" spans="1:11" ht="15" customHeight="1">
      <c r="B6" s="685"/>
      <c r="C6" s="685"/>
      <c r="D6" s="685"/>
      <c r="E6" s="685"/>
      <c r="F6" s="685"/>
      <c r="G6" s="685"/>
      <c r="H6" s="320"/>
    </row>
    <row r="7" spans="1:11" ht="15" customHeight="1">
      <c r="B7" s="685" t="s">
        <v>343</v>
      </c>
      <c r="C7" s="685"/>
      <c r="D7" s="685"/>
      <c r="E7" s="685"/>
      <c r="F7" s="685"/>
      <c r="G7" s="685"/>
      <c r="H7" s="320"/>
    </row>
    <row r="8" spans="1:11" ht="15" customHeight="1">
      <c r="B8" s="457"/>
      <c r="C8" s="457"/>
      <c r="D8" s="457"/>
      <c r="E8" s="457"/>
      <c r="F8" s="457"/>
      <c r="G8" s="457"/>
      <c r="H8" s="320"/>
    </row>
    <row r="9" spans="1:11" ht="16.5" customHeight="1">
      <c r="B9" s="677" t="s">
        <v>344</v>
      </c>
      <c r="C9" s="677"/>
      <c r="D9" s="677"/>
      <c r="E9" s="677"/>
      <c r="F9" s="677"/>
      <c r="G9" s="677"/>
      <c r="H9" s="320"/>
    </row>
    <row r="10" spans="1:11" s="323" customFormat="1" ht="12" customHeight="1">
      <c r="A10" s="458"/>
      <c r="B10" s="459"/>
      <c r="C10" s="459"/>
      <c r="D10" s="459"/>
      <c r="E10" s="459"/>
      <c r="F10" s="459"/>
      <c r="G10" s="459"/>
      <c r="H10" s="320"/>
      <c r="J10" s="460"/>
    </row>
    <row r="11" spans="1:11" ht="17.25" customHeight="1">
      <c r="A11" s="461"/>
      <c r="B11" s="688" t="s">
        <v>99</v>
      </c>
      <c r="C11" s="688"/>
      <c r="D11" s="688"/>
      <c r="E11" s="688"/>
      <c r="F11" s="688"/>
      <c r="G11" s="688"/>
      <c r="H11" s="462"/>
    </row>
    <row r="12" spans="1:11" ht="6.75" customHeight="1" thickBot="1">
      <c r="A12" s="461"/>
      <c r="B12" s="459"/>
      <c r="C12" s="459"/>
      <c r="D12" s="459"/>
      <c r="E12" s="459"/>
      <c r="F12" s="459"/>
      <c r="G12" s="459"/>
      <c r="H12" s="462"/>
    </row>
    <row r="13" spans="1:11" ht="16.350000000000001" customHeight="1">
      <c r="A13" s="461"/>
      <c r="B13" s="327" t="s">
        <v>211</v>
      </c>
      <c r="C13" s="328" t="s">
        <v>267</v>
      </c>
      <c r="D13" s="329" t="s">
        <v>268</v>
      </c>
      <c r="E13" s="328" t="s">
        <v>269</v>
      </c>
      <c r="F13" s="329" t="s">
        <v>270</v>
      </c>
      <c r="G13" s="385" t="s">
        <v>345</v>
      </c>
      <c r="H13" s="463"/>
    </row>
    <row r="14" spans="1:11" ht="16.350000000000001" customHeight="1">
      <c r="A14" s="461"/>
      <c r="B14" s="336"/>
      <c r="C14" s="337"/>
      <c r="D14" s="386" t="s">
        <v>272</v>
      </c>
      <c r="E14" s="337"/>
      <c r="F14" s="338"/>
      <c r="G14" s="387" t="s">
        <v>346</v>
      </c>
      <c r="H14" s="464"/>
    </row>
    <row r="15" spans="1:11" s="448" customFormat="1" ht="30" customHeight="1">
      <c r="A15" s="461"/>
      <c r="B15" s="414" t="s">
        <v>361</v>
      </c>
      <c r="C15" s="344" t="s">
        <v>347</v>
      </c>
      <c r="D15" s="344" t="s">
        <v>363</v>
      </c>
      <c r="E15" s="344" t="s">
        <v>86</v>
      </c>
      <c r="F15" s="344" t="s">
        <v>364</v>
      </c>
      <c r="G15" s="392">
        <v>190</v>
      </c>
      <c r="H15" s="370"/>
      <c r="I15" s="418"/>
      <c r="J15" s="465"/>
      <c r="K15" s="466"/>
    </row>
    <row r="16" spans="1:11" s="448" customFormat="1" ht="30" customHeight="1">
      <c r="A16" s="461"/>
      <c r="B16" s="343"/>
      <c r="C16" s="344" t="s">
        <v>347</v>
      </c>
      <c r="D16" s="344" t="s">
        <v>367</v>
      </c>
      <c r="E16" s="344" t="s">
        <v>86</v>
      </c>
      <c r="F16" s="344" t="s">
        <v>425</v>
      </c>
      <c r="G16" s="392">
        <v>234.71</v>
      </c>
      <c r="H16" s="370"/>
      <c r="I16" s="418"/>
      <c r="J16" s="465"/>
      <c r="K16" s="466"/>
    </row>
    <row r="17" spans="1:11" s="439" customFormat="1" ht="30" customHeight="1">
      <c r="A17" s="467"/>
      <c r="B17" s="353"/>
      <c r="C17" s="344" t="s">
        <v>347</v>
      </c>
      <c r="D17" s="344" t="s">
        <v>370</v>
      </c>
      <c r="E17" s="344" t="s">
        <v>86</v>
      </c>
      <c r="F17" s="344" t="s">
        <v>364</v>
      </c>
      <c r="G17" s="392">
        <v>192.15</v>
      </c>
      <c r="H17" s="468"/>
      <c r="I17" s="418"/>
      <c r="J17" s="465"/>
      <c r="K17" s="469"/>
    </row>
    <row r="18" spans="1:11" s="352" customFormat="1" ht="30" customHeight="1">
      <c r="A18" s="455"/>
      <c r="B18" s="470" t="s">
        <v>375</v>
      </c>
      <c r="C18" s="344" t="s">
        <v>347</v>
      </c>
      <c r="D18" s="344" t="s">
        <v>377</v>
      </c>
      <c r="E18" s="344" t="s">
        <v>86</v>
      </c>
      <c r="F18" s="344" t="s">
        <v>426</v>
      </c>
      <c r="G18" s="392">
        <v>34.74</v>
      </c>
      <c r="H18" s="349"/>
      <c r="I18" s="418"/>
      <c r="J18" s="465"/>
      <c r="K18" s="418"/>
    </row>
    <row r="19" spans="1:11" s="352" customFormat="1" ht="30" customHeight="1">
      <c r="A19" s="455"/>
      <c r="B19" s="470" t="s">
        <v>379</v>
      </c>
      <c r="C19" s="344" t="s">
        <v>347</v>
      </c>
      <c r="D19" s="344" t="s">
        <v>287</v>
      </c>
      <c r="E19" s="344" t="s">
        <v>86</v>
      </c>
      <c r="F19" s="344" t="s">
        <v>427</v>
      </c>
      <c r="G19" s="392">
        <v>70.73</v>
      </c>
      <c r="H19" s="349"/>
      <c r="I19" s="418"/>
      <c r="J19" s="465"/>
      <c r="K19" s="418"/>
    </row>
    <row r="20" spans="1:11" s="352" customFormat="1" ht="30" customHeight="1">
      <c r="A20" s="455"/>
      <c r="B20" s="470" t="s">
        <v>383</v>
      </c>
      <c r="C20" s="344" t="s">
        <v>347</v>
      </c>
      <c r="D20" s="344" t="s">
        <v>377</v>
      </c>
      <c r="E20" s="344" t="s">
        <v>86</v>
      </c>
      <c r="F20" s="344" t="s">
        <v>86</v>
      </c>
      <c r="G20" s="392">
        <v>25.29</v>
      </c>
      <c r="H20" s="349"/>
      <c r="I20" s="418"/>
      <c r="J20" s="465"/>
      <c r="K20" s="418"/>
    </row>
    <row r="21" spans="1:11" s="352" customFormat="1" ht="30" customHeight="1">
      <c r="A21" s="455"/>
      <c r="B21" s="471" t="s">
        <v>385</v>
      </c>
      <c r="C21" s="344" t="s">
        <v>347</v>
      </c>
      <c r="D21" s="344" t="s">
        <v>386</v>
      </c>
      <c r="E21" s="344" t="s">
        <v>86</v>
      </c>
      <c r="F21" s="344" t="s">
        <v>428</v>
      </c>
      <c r="G21" s="472">
        <v>184.72</v>
      </c>
      <c r="H21" s="349"/>
      <c r="I21" s="418"/>
      <c r="J21" s="465"/>
      <c r="K21" s="418"/>
    </row>
    <row r="22" spans="1:11" s="352" customFormat="1" ht="30" customHeight="1">
      <c r="A22" s="455"/>
      <c r="B22" s="470" t="s">
        <v>388</v>
      </c>
      <c r="C22" s="344" t="s">
        <v>347</v>
      </c>
      <c r="D22" s="344" t="s">
        <v>377</v>
      </c>
      <c r="E22" s="344" t="s">
        <v>86</v>
      </c>
      <c r="F22" s="344" t="s">
        <v>86</v>
      </c>
      <c r="G22" s="392">
        <v>62.1</v>
      </c>
      <c r="H22" s="349"/>
      <c r="I22" s="418"/>
      <c r="J22" s="465"/>
      <c r="K22" s="418"/>
    </row>
    <row r="23" spans="1:11" s="352" customFormat="1" ht="30" customHeight="1">
      <c r="A23" s="455"/>
      <c r="B23" s="470" t="s">
        <v>394</v>
      </c>
      <c r="C23" s="344" t="s">
        <v>347</v>
      </c>
      <c r="D23" s="344" t="s">
        <v>377</v>
      </c>
      <c r="E23" s="344" t="s">
        <v>86</v>
      </c>
      <c r="F23" s="344" t="s">
        <v>86</v>
      </c>
      <c r="G23" s="392">
        <v>221.92</v>
      </c>
      <c r="H23" s="349"/>
      <c r="I23" s="418"/>
      <c r="J23" s="465"/>
      <c r="K23" s="418"/>
    </row>
    <row r="24" spans="1:11" s="352" customFormat="1" ht="30" customHeight="1">
      <c r="A24" s="455"/>
      <c r="B24" s="470" t="s">
        <v>397</v>
      </c>
      <c r="C24" s="344" t="s">
        <v>347</v>
      </c>
      <c r="D24" s="344" t="s">
        <v>377</v>
      </c>
      <c r="E24" s="344" t="s">
        <v>277</v>
      </c>
      <c r="F24" s="344" t="s">
        <v>429</v>
      </c>
      <c r="G24" s="392">
        <v>98.87</v>
      </c>
      <c r="H24" s="349"/>
      <c r="I24" s="418"/>
      <c r="J24" s="465"/>
      <c r="K24" s="418"/>
    </row>
    <row r="25" spans="1:11" s="352" customFormat="1" ht="30" customHeight="1">
      <c r="A25" s="455"/>
      <c r="B25" s="470" t="s">
        <v>403</v>
      </c>
      <c r="C25" s="344" t="s">
        <v>347</v>
      </c>
      <c r="D25" s="344" t="s">
        <v>430</v>
      </c>
      <c r="E25" s="344" t="s">
        <v>86</v>
      </c>
      <c r="F25" s="344" t="s">
        <v>405</v>
      </c>
      <c r="G25" s="392">
        <v>66.709999999999994</v>
      </c>
      <c r="H25" s="349"/>
      <c r="I25" s="418"/>
      <c r="J25" s="465"/>
      <c r="K25" s="418"/>
    </row>
    <row r="26" spans="1:11" s="352" customFormat="1" ht="30" customHeight="1">
      <c r="A26" s="455"/>
      <c r="B26" s="470" t="s">
        <v>431</v>
      </c>
      <c r="C26" s="344" t="s">
        <v>347</v>
      </c>
      <c r="D26" s="344" t="s">
        <v>377</v>
      </c>
      <c r="E26" s="344" t="s">
        <v>277</v>
      </c>
      <c r="F26" s="344" t="s">
        <v>432</v>
      </c>
      <c r="G26" s="392">
        <v>85.88</v>
      </c>
      <c r="H26" s="349"/>
      <c r="I26" s="418"/>
      <c r="J26" s="465"/>
      <c r="K26" s="418"/>
    </row>
    <row r="27" spans="1:11" s="448" customFormat="1" ht="30" customHeight="1">
      <c r="A27" s="461"/>
      <c r="B27" s="414" t="s">
        <v>413</v>
      </c>
      <c r="C27" s="344" t="s">
        <v>347</v>
      </c>
      <c r="D27" s="344" t="s">
        <v>377</v>
      </c>
      <c r="E27" s="344" t="s">
        <v>86</v>
      </c>
      <c r="F27" s="344" t="s">
        <v>86</v>
      </c>
      <c r="G27" s="392">
        <v>59.29</v>
      </c>
      <c r="I27" s="418"/>
      <c r="J27" s="465"/>
      <c r="K27" s="466"/>
    </row>
    <row r="28" spans="1:11" s="448" customFormat="1" ht="30" customHeight="1">
      <c r="A28" s="461"/>
      <c r="B28" s="414" t="s">
        <v>418</v>
      </c>
      <c r="C28" s="344" t="s">
        <v>347</v>
      </c>
      <c r="D28" s="344" t="s">
        <v>433</v>
      </c>
      <c r="E28" s="344" t="s">
        <v>277</v>
      </c>
      <c r="F28" s="344" t="s">
        <v>86</v>
      </c>
      <c r="G28" s="392">
        <v>189.34</v>
      </c>
      <c r="I28" s="418"/>
      <c r="J28" s="465"/>
      <c r="K28" s="466"/>
    </row>
    <row r="29" spans="1:11" s="448" customFormat="1" ht="30" customHeight="1">
      <c r="A29" s="461"/>
      <c r="B29" s="343"/>
      <c r="C29" s="344" t="s">
        <v>347</v>
      </c>
      <c r="D29" s="344" t="s">
        <v>420</v>
      </c>
      <c r="E29" s="344" t="s">
        <v>277</v>
      </c>
      <c r="F29" s="344" t="s">
        <v>86</v>
      </c>
      <c r="G29" s="392">
        <v>99.57</v>
      </c>
      <c r="H29" s="370"/>
      <c r="I29" s="418"/>
      <c r="J29" s="465"/>
      <c r="K29" s="466"/>
    </row>
    <row r="30" spans="1:11" ht="30" customHeight="1">
      <c r="B30" s="353"/>
      <c r="C30" s="344" t="s">
        <v>347</v>
      </c>
      <c r="D30" s="344" t="s">
        <v>421</v>
      </c>
      <c r="E30" s="344" t="s">
        <v>277</v>
      </c>
      <c r="F30" s="344" t="s">
        <v>422</v>
      </c>
      <c r="G30" s="392">
        <v>78.39</v>
      </c>
      <c r="H30" s="370"/>
      <c r="I30" s="418"/>
      <c r="J30" s="465"/>
      <c r="K30" s="469"/>
    </row>
    <row r="31" spans="1:11" s="352" customFormat="1" ht="30" customHeight="1" thickBot="1">
      <c r="A31" s="455"/>
      <c r="B31" s="473" t="s">
        <v>434</v>
      </c>
      <c r="C31" s="474" t="s">
        <v>347</v>
      </c>
      <c r="D31" s="474" t="s">
        <v>377</v>
      </c>
      <c r="E31" s="474" t="s">
        <v>86</v>
      </c>
      <c r="F31" s="474" t="s">
        <v>86</v>
      </c>
      <c r="G31" s="475">
        <v>30.9</v>
      </c>
      <c r="H31" s="349"/>
      <c r="I31" s="418"/>
      <c r="J31" s="465"/>
      <c r="K31" s="418"/>
    </row>
    <row r="32" spans="1:11">
      <c r="B32" s="476"/>
      <c r="C32" s="476"/>
      <c r="D32" s="476"/>
      <c r="E32" s="476"/>
      <c r="F32" s="476"/>
      <c r="G32" s="98" t="s">
        <v>79</v>
      </c>
      <c r="I32" s="323"/>
      <c r="J32" s="460"/>
    </row>
    <row r="33" spans="7:7" ht="14.25" customHeight="1">
      <c r="G33" s="250"/>
    </row>
    <row r="36" spans="7:7" ht="21" customHeight="1"/>
    <row r="37" spans="7:7" ht="18" customHeight="1"/>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477" customWidth="1"/>
    <col min="2" max="2" width="25" style="477" customWidth="1"/>
    <col min="3" max="3" width="11.5703125" style="477" customWidth="1"/>
    <col min="4" max="4" width="11.42578125" style="477"/>
    <col min="5" max="5" width="19" style="477" customWidth="1"/>
    <col min="6" max="6" width="15" style="477" customWidth="1"/>
    <col min="7" max="7" width="14.5703125" style="477" customWidth="1"/>
    <col min="8" max="8" width="15.85546875" style="477" customWidth="1"/>
    <col min="9" max="9" width="2.7109375" style="477" customWidth="1"/>
    <col min="10" max="16384" width="11.42578125" style="477"/>
  </cols>
  <sheetData>
    <row r="3" spans="2:8" ht="18">
      <c r="B3" s="669" t="s">
        <v>435</v>
      </c>
      <c r="C3" s="669"/>
      <c r="D3" s="669"/>
      <c r="E3" s="669"/>
      <c r="F3" s="669"/>
      <c r="G3" s="669"/>
      <c r="H3" s="669"/>
    </row>
    <row r="4" spans="2:8" ht="15">
      <c r="B4" s="691" t="s">
        <v>436</v>
      </c>
      <c r="C4" s="691"/>
      <c r="D4" s="691"/>
      <c r="E4" s="691"/>
      <c r="F4" s="691"/>
      <c r="G4" s="691"/>
      <c r="H4" s="691"/>
    </row>
    <row r="5" spans="2:8" ht="15.75" thickBot="1">
      <c r="B5" s="478"/>
      <c r="C5" s="478"/>
      <c r="D5" s="478"/>
      <c r="E5" s="478"/>
      <c r="F5" s="478"/>
      <c r="G5" s="478"/>
      <c r="H5" s="478"/>
    </row>
    <row r="6" spans="2:8" ht="15" thickBot="1">
      <c r="B6" s="681" t="s">
        <v>437</v>
      </c>
      <c r="C6" s="682"/>
      <c r="D6" s="682"/>
      <c r="E6" s="682"/>
      <c r="F6" s="682"/>
      <c r="G6" s="682"/>
      <c r="H6" s="683"/>
    </row>
    <row r="7" spans="2:8" ht="9" customHeight="1">
      <c r="B7" s="479"/>
      <c r="C7" s="479"/>
      <c r="D7" s="479"/>
      <c r="E7" s="479"/>
      <c r="F7" s="479"/>
      <c r="G7" s="479"/>
      <c r="H7" s="479"/>
    </row>
    <row r="8" spans="2:8">
      <c r="B8" s="692" t="s">
        <v>438</v>
      </c>
      <c r="C8" s="692"/>
      <c r="D8" s="692"/>
      <c r="E8" s="692"/>
      <c r="F8" s="692"/>
      <c r="G8" s="692"/>
      <c r="H8" s="692"/>
    </row>
    <row r="9" spans="2:8">
      <c r="B9" s="223" t="s">
        <v>439</v>
      </c>
      <c r="C9" s="223" t="s">
        <v>440</v>
      </c>
      <c r="D9" s="223"/>
      <c r="E9" s="223"/>
      <c r="F9" s="223"/>
      <c r="G9" s="223"/>
      <c r="H9" s="223"/>
    </row>
    <row r="10" spans="2:8" ht="13.5" thickBot="1">
      <c r="B10" s="480"/>
      <c r="C10" s="480"/>
      <c r="D10" s="480"/>
      <c r="E10" s="480"/>
      <c r="F10" s="480"/>
      <c r="G10" s="480"/>
      <c r="H10" s="480"/>
    </row>
    <row r="11" spans="2:8" ht="12.75" customHeight="1">
      <c r="B11" s="481"/>
      <c r="C11" s="482" t="s">
        <v>441</v>
      </c>
      <c r="D11" s="483"/>
      <c r="E11" s="484"/>
      <c r="F11" s="693" t="s">
        <v>170</v>
      </c>
      <c r="G11" s="693" t="s">
        <v>171</v>
      </c>
      <c r="H11" s="485"/>
    </row>
    <row r="12" spans="2:8">
      <c r="B12" s="486" t="s">
        <v>442</v>
      </c>
      <c r="C12" s="487" t="s">
        <v>443</v>
      </c>
      <c r="D12" s="488"/>
      <c r="E12" s="489"/>
      <c r="F12" s="694"/>
      <c r="G12" s="694"/>
      <c r="H12" s="490" t="s">
        <v>231</v>
      </c>
    </row>
    <row r="13" spans="2:8" ht="13.5" thickBot="1">
      <c r="B13" s="486"/>
      <c r="C13" s="487" t="s">
        <v>444</v>
      </c>
      <c r="D13" s="488"/>
      <c r="E13" s="489"/>
      <c r="F13" s="695"/>
      <c r="G13" s="695"/>
      <c r="H13" s="490"/>
    </row>
    <row r="14" spans="2:8" ht="15.95" customHeight="1">
      <c r="B14" s="689" t="s">
        <v>445</v>
      </c>
      <c r="C14" s="491" t="s">
        <v>446</v>
      </c>
      <c r="D14" s="492"/>
      <c r="E14" s="493"/>
      <c r="F14" s="628">
        <v>360.28</v>
      </c>
      <c r="G14" s="628">
        <v>347.7</v>
      </c>
      <c r="H14" s="494">
        <f>G14-F14</f>
        <v>-12.579999999999984</v>
      </c>
    </row>
    <row r="15" spans="2:8" ht="15.95" customHeight="1">
      <c r="B15" s="690"/>
      <c r="C15" s="495" t="s">
        <v>447</v>
      </c>
      <c r="D15" s="496"/>
      <c r="E15" s="497"/>
      <c r="F15" s="629">
        <v>346.74</v>
      </c>
      <c r="G15" s="629">
        <v>343.57</v>
      </c>
      <c r="H15" s="498">
        <f t="shared" ref="H15:H52" si="0">G15-F15</f>
        <v>-3.1700000000000159</v>
      </c>
    </row>
    <row r="16" spans="2:8" ht="15.95" customHeight="1">
      <c r="B16" s="690"/>
      <c r="C16" s="499" t="s">
        <v>448</v>
      </c>
      <c r="D16" s="496"/>
      <c r="E16" s="497"/>
      <c r="F16" s="630">
        <v>350.9</v>
      </c>
      <c r="G16" s="630">
        <v>344.84</v>
      </c>
      <c r="H16" s="498">
        <f t="shared" si="0"/>
        <v>-6.0600000000000023</v>
      </c>
    </row>
    <row r="17" spans="2:8" ht="15.95" customHeight="1">
      <c r="B17" s="690"/>
      <c r="C17" s="500" t="s">
        <v>449</v>
      </c>
      <c r="D17" s="220"/>
      <c r="E17" s="501"/>
      <c r="F17" s="629">
        <v>338.26</v>
      </c>
      <c r="G17" s="629">
        <v>338.3</v>
      </c>
      <c r="H17" s="502">
        <f t="shared" si="0"/>
        <v>4.0000000000020464E-2</v>
      </c>
    </row>
    <row r="18" spans="2:8" ht="15.95" customHeight="1">
      <c r="B18" s="690"/>
      <c r="C18" s="495" t="s">
        <v>450</v>
      </c>
      <c r="D18" s="496"/>
      <c r="E18" s="497"/>
      <c r="F18" s="629">
        <v>338.34</v>
      </c>
      <c r="G18" s="629">
        <v>338.11</v>
      </c>
      <c r="H18" s="498">
        <f t="shared" si="0"/>
        <v>-0.22999999999996135</v>
      </c>
    </row>
    <row r="19" spans="2:8" ht="15.95" customHeight="1">
      <c r="B19" s="690"/>
      <c r="C19" s="499" t="s">
        <v>451</v>
      </c>
      <c r="D19" s="496"/>
      <c r="E19" s="497"/>
      <c r="F19" s="630">
        <v>338.32</v>
      </c>
      <c r="G19" s="630">
        <v>338.16</v>
      </c>
      <c r="H19" s="498">
        <f t="shared" si="0"/>
        <v>-0.15999999999996817</v>
      </c>
    </row>
    <row r="20" spans="2:8" ht="15.95" customHeight="1">
      <c r="B20" s="503"/>
      <c r="C20" s="500" t="s">
        <v>452</v>
      </c>
      <c r="D20" s="220"/>
      <c r="E20" s="501"/>
      <c r="F20" s="629">
        <v>302.54000000000002</v>
      </c>
      <c r="G20" s="629">
        <v>300.54000000000002</v>
      </c>
      <c r="H20" s="502">
        <f t="shared" si="0"/>
        <v>-2</v>
      </c>
    </row>
    <row r="21" spans="2:8" ht="15.95" customHeight="1">
      <c r="B21" s="503"/>
      <c r="C21" s="495" t="s">
        <v>453</v>
      </c>
      <c r="D21" s="496"/>
      <c r="E21" s="497"/>
      <c r="F21" s="629">
        <v>315.11</v>
      </c>
      <c r="G21" s="629">
        <v>309.87</v>
      </c>
      <c r="H21" s="498">
        <f t="shared" si="0"/>
        <v>-5.2400000000000091</v>
      </c>
    </row>
    <row r="22" spans="2:8" ht="15.95" customHeight="1" thickBot="1">
      <c r="B22" s="504"/>
      <c r="C22" s="505" t="s">
        <v>454</v>
      </c>
      <c r="D22" s="506"/>
      <c r="E22" s="507"/>
      <c r="F22" s="631">
        <v>310.14</v>
      </c>
      <c r="G22" s="631">
        <v>306.18</v>
      </c>
      <c r="H22" s="508">
        <f t="shared" si="0"/>
        <v>-3.9599999999999795</v>
      </c>
    </row>
    <row r="23" spans="2:8" ht="15.95" customHeight="1">
      <c r="B23" s="689" t="s">
        <v>455</v>
      </c>
      <c r="C23" s="491" t="s">
        <v>456</v>
      </c>
      <c r="D23" s="492"/>
      <c r="E23" s="493"/>
      <c r="F23" s="628">
        <v>186.41</v>
      </c>
      <c r="G23" s="628">
        <v>192.33</v>
      </c>
      <c r="H23" s="494">
        <f t="shared" si="0"/>
        <v>5.9200000000000159</v>
      </c>
    </row>
    <row r="24" spans="2:8" ht="15.95" customHeight="1">
      <c r="B24" s="690"/>
      <c r="C24" s="495" t="s">
        <v>457</v>
      </c>
      <c r="D24" s="496"/>
      <c r="E24" s="497"/>
      <c r="F24" s="629">
        <v>213.65</v>
      </c>
      <c r="G24" s="629">
        <v>207.79</v>
      </c>
      <c r="H24" s="498">
        <f t="shared" si="0"/>
        <v>-5.8600000000000136</v>
      </c>
    </row>
    <row r="25" spans="2:8" ht="15.95" customHeight="1">
      <c r="B25" s="690"/>
      <c r="C25" s="499" t="s">
        <v>458</v>
      </c>
      <c r="D25" s="496"/>
      <c r="E25" s="497"/>
      <c r="F25" s="630">
        <v>188.64</v>
      </c>
      <c r="G25" s="630">
        <v>193.6</v>
      </c>
      <c r="H25" s="498">
        <f t="shared" si="0"/>
        <v>4.960000000000008</v>
      </c>
    </row>
    <row r="26" spans="2:8" ht="15.95" customHeight="1">
      <c r="B26" s="690"/>
      <c r="C26" s="500" t="s">
        <v>450</v>
      </c>
      <c r="D26" s="220"/>
      <c r="E26" s="501"/>
      <c r="F26" s="629">
        <v>247.41</v>
      </c>
      <c r="G26" s="629">
        <v>244.2</v>
      </c>
      <c r="H26" s="502">
        <f t="shared" si="0"/>
        <v>-3.210000000000008</v>
      </c>
    </row>
    <row r="27" spans="2:8" ht="15.95" customHeight="1">
      <c r="B27" s="690"/>
      <c r="C27" s="495" t="s">
        <v>459</v>
      </c>
      <c r="D27" s="496"/>
      <c r="E27" s="497"/>
      <c r="F27" s="629">
        <v>276.10000000000002</v>
      </c>
      <c r="G27" s="629">
        <v>267.10000000000002</v>
      </c>
      <c r="H27" s="498">
        <f t="shared" si="0"/>
        <v>-9</v>
      </c>
    </row>
    <row r="28" spans="2:8" ht="15.95" customHeight="1">
      <c r="B28" s="690"/>
      <c r="C28" s="499" t="s">
        <v>451</v>
      </c>
      <c r="D28" s="496"/>
      <c r="E28" s="497"/>
      <c r="F28" s="630">
        <v>258.06</v>
      </c>
      <c r="G28" s="630">
        <v>252.7</v>
      </c>
      <c r="H28" s="498">
        <f t="shared" si="0"/>
        <v>-5.3600000000000136</v>
      </c>
    </row>
    <row r="29" spans="2:8" ht="15.95" customHeight="1">
      <c r="B29" s="503"/>
      <c r="C29" s="509" t="s">
        <v>452</v>
      </c>
      <c r="D29" s="510"/>
      <c r="E29" s="501"/>
      <c r="F29" s="629">
        <v>210.62</v>
      </c>
      <c r="G29" s="629">
        <v>204.64</v>
      </c>
      <c r="H29" s="502">
        <f t="shared" si="0"/>
        <v>-5.9800000000000182</v>
      </c>
    </row>
    <row r="30" spans="2:8" ht="15.95" customHeight="1">
      <c r="B30" s="503"/>
      <c r="C30" s="509" t="s">
        <v>460</v>
      </c>
      <c r="D30" s="510"/>
      <c r="E30" s="501"/>
      <c r="F30" s="629">
        <v>234.35</v>
      </c>
      <c r="G30" s="629">
        <v>231.93</v>
      </c>
      <c r="H30" s="502">
        <f t="shared" si="0"/>
        <v>-2.4199999999999875</v>
      </c>
    </row>
    <row r="31" spans="2:8" ht="15.95" customHeight="1">
      <c r="B31" s="503"/>
      <c r="C31" s="511" t="s">
        <v>461</v>
      </c>
      <c r="D31" s="512"/>
      <c r="E31" s="497"/>
      <c r="F31" s="629">
        <v>288.06</v>
      </c>
      <c r="G31" s="629">
        <v>272.2</v>
      </c>
      <c r="H31" s="498">
        <f t="shared" si="0"/>
        <v>-15.860000000000014</v>
      </c>
    </row>
    <row r="32" spans="2:8" ht="15.95" customHeight="1" thickBot="1">
      <c r="B32" s="504"/>
      <c r="C32" s="505" t="s">
        <v>454</v>
      </c>
      <c r="D32" s="506"/>
      <c r="E32" s="507"/>
      <c r="F32" s="631">
        <v>234.17</v>
      </c>
      <c r="G32" s="631">
        <v>228.59</v>
      </c>
      <c r="H32" s="508">
        <f t="shared" si="0"/>
        <v>-5.5799999999999841</v>
      </c>
    </row>
    <row r="33" spans="2:8" ht="15.95" customHeight="1">
      <c r="B33" s="689" t="s">
        <v>462</v>
      </c>
      <c r="C33" s="491" t="s">
        <v>446</v>
      </c>
      <c r="D33" s="492"/>
      <c r="E33" s="493"/>
      <c r="F33" s="628">
        <v>365.86</v>
      </c>
      <c r="G33" s="628">
        <v>369.78</v>
      </c>
      <c r="H33" s="494">
        <f t="shared" si="0"/>
        <v>3.9199999999999591</v>
      </c>
    </row>
    <row r="34" spans="2:8" ht="15.95" customHeight="1">
      <c r="B34" s="690"/>
      <c r="C34" s="495" t="s">
        <v>447</v>
      </c>
      <c r="D34" s="496"/>
      <c r="E34" s="497"/>
      <c r="F34" s="629">
        <v>375.13</v>
      </c>
      <c r="G34" s="629">
        <v>373.61</v>
      </c>
      <c r="H34" s="498">
        <f t="shared" si="0"/>
        <v>-1.5199999999999818</v>
      </c>
    </row>
    <row r="35" spans="2:8" ht="15.95" customHeight="1">
      <c r="B35" s="690"/>
      <c r="C35" s="499" t="s">
        <v>448</v>
      </c>
      <c r="D35" s="496"/>
      <c r="E35" s="497"/>
      <c r="F35" s="630">
        <v>373.75</v>
      </c>
      <c r="G35" s="630">
        <v>373.04</v>
      </c>
      <c r="H35" s="498">
        <f t="shared" si="0"/>
        <v>-0.70999999999997954</v>
      </c>
    </row>
    <row r="36" spans="2:8" ht="15.95" customHeight="1">
      <c r="B36" s="690"/>
      <c r="C36" s="500" t="s">
        <v>449</v>
      </c>
      <c r="D36" s="220"/>
      <c r="E36" s="501"/>
      <c r="F36" s="629">
        <v>360.31</v>
      </c>
      <c r="G36" s="629">
        <v>347.42</v>
      </c>
      <c r="H36" s="502">
        <f t="shared" si="0"/>
        <v>-12.889999999999986</v>
      </c>
    </row>
    <row r="37" spans="2:8" ht="15.95" customHeight="1">
      <c r="B37" s="690"/>
      <c r="C37" s="509" t="s">
        <v>450</v>
      </c>
      <c r="D37" s="510"/>
      <c r="E37" s="501"/>
      <c r="F37" s="629">
        <v>363.06</v>
      </c>
      <c r="G37" s="629">
        <v>352.88</v>
      </c>
      <c r="H37" s="502">
        <f t="shared" si="0"/>
        <v>-10.180000000000007</v>
      </c>
    </row>
    <row r="38" spans="2:8" ht="15.95" customHeight="1">
      <c r="B38" s="690"/>
      <c r="C38" s="511" t="s">
        <v>459</v>
      </c>
      <c r="D38" s="512"/>
      <c r="E38" s="497"/>
      <c r="F38" s="629">
        <v>366.19</v>
      </c>
      <c r="G38" s="629">
        <v>363.16</v>
      </c>
      <c r="H38" s="498">
        <f t="shared" si="0"/>
        <v>-3.0299999999999727</v>
      </c>
    </row>
    <row r="39" spans="2:8" ht="15.95" customHeight="1">
      <c r="B39" s="503"/>
      <c r="C39" s="499" t="s">
        <v>451</v>
      </c>
      <c r="D39" s="496"/>
      <c r="E39" s="497"/>
      <c r="F39" s="630">
        <v>363.02</v>
      </c>
      <c r="G39" s="630">
        <v>353.03</v>
      </c>
      <c r="H39" s="498">
        <f t="shared" si="0"/>
        <v>-9.9900000000000091</v>
      </c>
    </row>
    <row r="40" spans="2:8" ht="15.95" customHeight="1">
      <c r="B40" s="503"/>
      <c r="C40" s="509" t="s">
        <v>452</v>
      </c>
      <c r="D40" s="513"/>
      <c r="E40" s="514"/>
      <c r="F40" s="629">
        <v>275.60000000000002</v>
      </c>
      <c r="G40" s="629">
        <v>271.18</v>
      </c>
      <c r="H40" s="502">
        <f t="shared" si="0"/>
        <v>-4.4200000000000159</v>
      </c>
    </row>
    <row r="41" spans="2:8" ht="15.95" customHeight="1">
      <c r="B41" s="503"/>
      <c r="C41" s="509" t="s">
        <v>460</v>
      </c>
      <c r="D41" s="510"/>
      <c r="E41" s="501"/>
      <c r="F41" s="629">
        <v>292.64</v>
      </c>
      <c r="G41" s="629">
        <v>298.31</v>
      </c>
      <c r="H41" s="502">
        <f>G41-F41</f>
        <v>5.6700000000000159</v>
      </c>
    </row>
    <row r="42" spans="2:8" ht="15.95" customHeight="1">
      <c r="B42" s="503"/>
      <c r="C42" s="511" t="s">
        <v>461</v>
      </c>
      <c r="D42" s="512"/>
      <c r="E42" s="497"/>
      <c r="F42" s="629">
        <v>302</v>
      </c>
      <c r="G42" s="629">
        <v>299.57</v>
      </c>
      <c r="H42" s="502">
        <f>G42-F42</f>
        <v>-2.4300000000000068</v>
      </c>
    </row>
    <row r="43" spans="2:8" ht="15.95" customHeight="1" thickBot="1">
      <c r="B43" s="504"/>
      <c r="C43" s="505" t="s">
        <v>454</v>
      </c>
      <c r="D43" s="506"/>
      <c r="E43" s="507"/>
      <c r="F43" s="631">
        <v>290.31</v>
      </c>
      <c r="G43" s="631">
        <v>294.32</v>
      </c>
      <c r="H43" s="515">
        <f t="shared" si="0"/>
        <v>4.0099999999999909</v>
      </c>
    </row>
    <row r="44" spans="2:8" ht="15.95" customHeight="1">
      <c r="B44" s="690" t="s">
        <v>463</v>
      </c>
      <c r="C44" s="500" t="s">
        <v>446</v>
      </c>
      <c r="D44" s="220"/>
      <c r="E44" s="501"/>
      <c r="F44" s="628">
        <v>373.46</v>
      </c>
      <c r="G44" s="628">
        <v>380.73</v>
      </c>
      <c r="H44" s="502">
        <f t="shared" si="0"/>
        <v>7.2700000000000387</v>
      </c>
    </row>
    <row r="45" spans="2:8" ht="15.95" customHeight="1">
      <c r="B45" s="690"/>
      <c r="C45" s="495" t="s">
        <v>447</v>
      </c>
      <c r="D45" s="496"/>
      <c r="E45" s="497"/>
      <c r="F45" s="629">
        <v>375.16</v>
      </c>
      <c r="G45" s="629">
        <v>377.36</v>
      </c>
      <c r="H45" s="498">
        <f t="shared" si="0"/>
        <v>2.1999999999999886</v>
      </c>
    </row>
    <row r="46" spans="2:8" ht="15.95" customHeight="1">
      <c r="B46" s="690"/>
      <c r="C46" s="499" t="s">
        <v>448</v>
      </c>
      <c r="D46" s="496"/>
      <c r="E46" s="497"/>
      <c r="F46" s="630">
        <v>374.48</v>
      </c>
      <c r="G46" s="630">
        <v>378.69</v>
      </c>
      <c r="H46" s="498">
        <f t="shared" si="0"/>
        <v>4.2099999999999795</v>
      </c>
    </row>
    <row r="47" spans="2:8" ht="15.95" customHeight="1">
      <c r="B47" s="690"/>
      <c r="C47" s="500" t="s">
        <v>449</v>
      </c>
      <c r="D47" s="220"/>
      <c r="E47" s="501"/>
      <c r="F47" s="629">
        <v>368.13</v>
      </c>
      <c r="G47" s="629">
        <v>362.87</v>
      </c>
      <c r="H47" s="502">
        <f t="shared" si="0"/>
        <v>-5.2599999999999909</v>
      </c>
    </row>
    <row r="48" spans="2:8" ht="15.95" customHeight="1">
      <c r="B48" s="690"/>
      <c r="C48" s="495" t="s">
        <v>450</v>
      </c>
      <c r="D48" s="496"/>
      <c r="E48" s="497"/>
      <c r="F48" s="629">
        <v>365.26</v>
      </c>
      <c r="G48" s="629">
        <v>366.55</v>
      </c>
      <c r="H48" s="498">
        <f t="shared" si="0"/>
        <v>1.2900000000000205</v>
      </c>
    </row>
    <row r="49" spans="2:8" ht="15.95" customHeight="1">
      <c r="B49" s="690"/>
      <c r="C49" s="499" t="s">
        <v>451</v>
      </c>
      <c r="D49" s="496"/>
      <c r="E49" s="497"/>
      <c r="F49" s="630">
        <v>365.9</v>
      </c>
      <c r="G49" s="630">
        <v>365.73</v>
      </c>
      <c r="H49" s="498">
        <f t="shared" si="0"/>
        <v>-0.16999999999995907</v>
      </c>
    </row>
    <row r="50" spans="2:8" ht="15.95" customHeight="1">
      <c r="B50" s="503"/>
      <c r="C50" s="500" t="s">
        <v>452</v>
      </c>
      <c r="D50" s="220"/>
      <c r="E50" s="501"/>
      <c r="F50" s="629">
        <v>308.95</v>
      </c>
      <c r="G50" s="629">
        <v>295.2</v>
      </c>
      <c r="H50" s="502">
        <f t="shared" si="0"/>
        <v>-13.75</v>
      </c>
    </row>
    <row r="51" spans="2:8" ht="15.95" customHeight="1">
      <c r="B51" s="503"/>
      <c r="C51" s="495" t="s">
        <v>453</v>
      </c>
      <c r="D51" s="496"/>
      <c r="E51" s="497"/>
      <c r="F51" s="629">
        <v>325.18</v>
      </c>
      <c r="G51" s="629">
        <v>305.49</v>
      </c>
      <c r="H51" s="498">
        <f t="shared" si="0"/>
        <v>-19.689999999999998</v>
      </c>
    </row>
    <row r="52" spans="2:8" ht="15.95" customHeight="1" thickBot="1">
      <c r="B52" s="516"/>
      <c r="C52" s="505" t="s">
        <v>454</v>
      </c>
      <c r="D52" s="506"/>
      <c r="E52" s="507"/>
      <c r="F52" s="631">
        <v>317.25</v>
      </c>
      <c r="G52" s="631">
        <v>300.45999999999998</v>
      </c>
      <c r="H52" s="508">
        <f t="shared" si="0"/>
        <v>-16.79000000000002</v>
      </c>
    </row>
    <row r="53" spans="2:8">
      <c r="H53" s="98" t="s">
        <v>79</v>
      </c>
    </row>
    <row r="54" spans="2:8">
      <c r="G54" s="98"/>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6"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20" customWidth="1"/>
    <col min="2" max="2" width="48" style="220" customWidth="1"/>
    <col min="3" max="3" width="21.85546875" style="220" customWidth="1"/>
    <col min="4" max="4" width="19" style="220" customWidth="1"/>
    <col min="5" max="5" width="35.42578125" style="220" customWidth="1"/>
    <col min="6" max="6" width="4.140625" style="220" customWidth="1"/>
    <col min="7" max="16384" width="9.140625" style="220"/>
  </cols>
  <sheetData>
    <row r="2" spans="2:7" ht="10.15" customHeight="1" thickBot="1">
      <c r="B2" s="517"/>
      <c r="C2" s="517"/>
      <c r="D2" s="517"/>
      <c r="E2" s="517"/>
    </row>
    <row r="3" spans="2:7" ht="18.600000000000001" customHeight="1" thickBot="1">
      <c r="B3" s="681" t="s">
        <v>464</v>
      </c>
      <c r="C3" s="682"/>
      <c r="D3" s="682"/>
      <c r="E3" s="683"/>
    </row>
    <row r="4" spans="2:7" ht="13.15" customHeight="1" thickBot="1">
      <c r="B4" s="700" t="s">
        <v>465</v>
      </c>
      <c r="C4" s="700"/>
      <c r="D4" s="700"/>
      <c r="E4" s="700"/>
      <c r="F4" s="223"/>
      <c r="G4" s="223"/>
    </row>
    <row r="5" spans="2:7" ht="40.15" customHeight="1">
      <c r="B5" s="518" t="s">
        <v>466</v>
      </c>
      <c r="C5" s="519" t="s">
        <v>170</v>
      </c>
      <c r="D5" s="519" t="s">
        <v>171</v>
      </c>
      <c r="E5" s="520" t="s">
        <v>172</v>
      </c>
      <c r="F5" s="223"/>
      <c r="G5" s="223"/>
    </row>
    <row r="6" spans="2:7" ht="12.95" customHeight="1">
      <c r="B6" s="521" t="s">
        <v>467</v>
      </c>
      <c r="C6" s="522">
        <v>205.27</v>
      </c>
      <c r="D6" s="522">
        <v>205.54</v>
      </c>
      <c r="E6" s="523">
        <v>0.26999999999998181</v>
      </c>
    </row>
    <row r="7" spans="2:7" ht="12.95" customHeight="1">
      <c r="B7" s="524" t="s">
        <v>468</v>
      </c>
      <c r="C7" s="525">
        <v>186.01</v>
      </c>
      <c r="D7" s="525">
        <v>186.48</v>
      </c>
      <c r="E7" s="523">
        <v>0.46999999999999886</v>
      </c>
    </row>
    <row r="8" spans="2:7" ht="12.95" customHeight="1">
      <c r="B8" s="524" t="s">
        <v>469</v>
      </c>
      <c r="C8" s="525">
        <v>86.2</v>
      </c>
      <c r="D8" s="525">
        <v>84.33</v>
      </c>
      <c r="E8" s="523">
        <v>-1.8700000000000045</v>
      </c>
    </row>
    <row r="9" spans="2:7" ht="12.95" customHeight="1">
      <c r="B9" s="524" t="s">
        <v>470</v>
      </c>
      <c r="C9" s="525">
        <v>210.67</v>
      </c>
      <c r="D9" s="525">
        <v>210.71</v>
      </c>
      <c r="E9" s="523">
        <v>4.0000000000020464E-2</v>
      </c>
    </row>
    <row r="10" spans="2:7" ht="12.95" customHeight="1" thickBot="1">
      <c r="B10" s="526" t="s">
        <v>471</v>
      </c>
      <c r="C10" s="527">
        <v>201.53</v>
      </c>
      <c r="D10" s="527">
        <v>201.58</v>
      </c>
      <c r="E10" s="528">
        <v>5.0000000000011369E-2</v>
      </c>
    </row>
    <row r="11" spans="2:7" ht="12.95" customHeight="1" thickBot="1">
      <c r="B11" s="529"/>
      <c r="C11" s="530"/>
      <c r="D11" s="531"/>
      <c r="E11" s="532"/>
    </row>
    <row r="12" spans="2:7" ht="15.75" customHeight="1" thickBot="1">
      <c r="B12" s="681" t="s">
        <v>472</v>
      </c>
      <c r="C12" s="682"/>
      <c r="D12" s="682"/>
      <c r="E12" s="683"/>
    </row>
    <row r="13" spans="2:7" ht="12" customHeight="1" thickBot="1">
      <c r="B13" s="701"/>
      <c r="C13" s="701"/>
      <c r="D13" s="701"/>
      <c r="E13" s="701"/>
    </row>
    <row r="14" spans="2:7" ht="40.15" customHeight="1">
      <c r="B14" s="533" t="s">
        <v>473</v>
      </c>
      <c r="C14" s="519" t="s">
        <v>170</v>
      </c>
      <c r="D14" s="519" t="s">
        <v>171</v>
      </c>
      <c r="E14" s="534" t="s">
        <v>172</v>
      </c>
    </row>
    <row r="15" spans="2:7" ht="12.95" customHeight="1">
      <c r="B15" s="535" t="s">
        <v>474</v>
      </c>
      <c r="C15" s="536"/>
      <c r="D15" s="536"/>
      <c r="E15" s="537"/>
    </row>
    <row r="16" spans="2:7" ht="12.95" customHeight="1">
      <c r="B16" s="535" t="s">
        <v>475</v>
      </c>
      <c r="C16" s="538">
        <v>78.84</v>
      </c>
      <c r="D16" s="538">
        <v>78.84</v>
      </c>
      <c r="E16" s="539">
        <v>0</v>
      </c>
    </row>
    <row r="17" spans="2:5" ht="12.95" customHeight="1">
      <c r="B17" s="535" t="s">
        <v>476</v>
      </c>
      <c r="C17" s="538">
        <v>185.32</v>
      </c>
      <c r="D17" s="538">
        <v>184.39</v>
      </c>
      <c r="E17" s="539">
        <v>-0.93000000000000682</v>
      </c>
    </row>
    <row r="18" spans="2:5" ht="12.95" customHeight="1">
      <c r="B18" s="535" t="s">
        <v>477</v>
      </c>
      <c r="C18" s="538">
        <v>90.12</v>
      </c>
      <c r="D18" s="538">
        <v>80.12</v>
      </c>
      <c r="E18" s="539">
        <v>-10</v>
      </c>
    </row>
    <row r="19" spans="2:5" ht="12.95" customHeight="1">
      <c r="B19" s="535" t="s">
        <v>478</v>
      </c>
      <c r="C19" s="538">
        <v>117.38</v>
      </c>
      <c r="D19" s="538">
        <v>117.73</v>
      </c>
      <c r="E19" s="539">
        <v>0.35000000000000853</v>
      </c>
    </row>
    <row r="20" spans="2:5" ht="12.95" customHeight="1">
      <c r="B20" s="540" t="s">
        <v>479</v>
      </c>
      <c r="C20" s="541">
        <v>122.04</v>
      </c>
      <c r="D20" s="541">
        <v>121.16</v>
      </c>
      <c r="E20" s="542">
        <v>-0.88000000000000966</v>
      </c>
    </row>
    <row r="21" spans="2:5" ht="12.95" customHeight="1">
      <c r="B21" s="535" t="s">
        <v>480</v>
      </c>
      <c r="C21" s="543"/>
      <c r="D21" s="543"/>
      <c r="E21" s="544"/>
    </row>
    <row r="22" spans="2:5" ht="12.95" customHeight="1">
      <c r="B22" s="535" t="s">
        <v>481</v>
      </c>
      <c r="C22" s="543">
        <v>145.31</v>
      </c>
      <c r="D22" s="543">
        <v>145.31</v>
      </c>
      <c r="E22" s="544">
        <v>0</v>
      </c>
    </row>
    <row r="23" spans="2:5" ht="12.95" customHeight="1">
      <c r="B23" s="535" t="s">
        <v>482</v>
      </c>
      <c r="C23" s="543">
        <v>272.72000000000003</v>
      </c>
      <c r="D23" s="543">
        <v>272.72000000000003</v>
      </c>
      <c r="E23" s="544">
        <v>0</v>
      </c>
    </row>
    <row r="24" spans="2:5" ht="12.95" customHeight="1">
      <c r="B24" s="535" t="s">
        <v>483</v>
      </c>
      <c r="C24" s="543">
        <v>350</v>
      </c>
      <c r="D24" s="543">
        <v>350</v>
      </c>
      <c r="E24" s="544">
        <v>0</v>
      </c>
    </row>
    <row r="25" spans="2:5" ht="12.95" customHeight="1">
      <c r="B25" s="535" t="s">
        <v>484</v>
      </c>
      <c r="C25" s="543">
        <v>198.52</v>
      </c>
      <c r="D25" s="543">
        <v>198.52</v>
      </c>
      <c r="E25" s="544">
        <v>0</v>
      </c>
    </row>
    <row r="26" spans="2:5" ht="12.95" customHeight="1" thickBot="1">
      <c r="B26" s="545" t="s">
        <v>485</v>
      </c>
      <c r="C26" s="546">
        <v>239.74</v>
      </c>
      <c r="D26" s="546">
        <v>239.74</v>
      </c>
      <c r="E26" s="547">
        <v>0</v>
      </c>
    </row>
    <row r="27" spans="2:5" ht="12.95" customHeight="1">
      <c r="B27" s="548"/>
      <c r="C27" s="549"/>
      <c r="D27" s="549"/>
      <c r="E27" s="550"/>
    </row>
    <row r="28" spans="2:5" ht="18.600000000000001" customHeight="1">
      <c r="B28" s="691" t="s">
        <v>486</v>
      </c>
      <c r="C28" s="691"/>
      <c r="D28" s="691"/>
      <c r="E28" s="691"/>
    </row>
    <row r="29" spans="2:5" ht="10.5" customHeight="1" thickBot="1">
      <c r="B29" s="478"/>
      <c r="C29" s="478"/>
      <c r="D29" s="478"/>
      <c r="E29" s="478"/>
    </row>
    <row r="30" spans="2:5" ht="18.600000000000001" customHeight="1" thickBot="1">
      <c r="B30" s="681" t="s">
        <v>487</v>
      </c>
      <c r="C30" s="682"/>
      <c r="D30" s="682"/>
      <c r="E30" s="683"/>
    </row>
    <row r="31" spans="2:5" ht="14.45" customHeight="1" thickBot="1">
      <c r="B31" s="696" t="s">
        <v>488</v>
      </c>
      <c r="C31" s="696"/>
      <c r="D31" s="696"/>
      <c r="E31" s="696"/>
    </row>
    <row r="32" spans="2:5" ht="40.15" customHeight="1">
      <c r="B32" s="551" t="s">
        <v>489</v>
      </c>
      <c r="C32" s="519" t="s">
        <v>170</v>
      </c>
      <c r="D32" s="519" t="s">
        <v>171</v>
      </c>
      <c r="E32" s="552" t="s">
        <v>172</v>
      </c>
    </row>
    <row r="33" spans="2:5" ht="15" customHeight="1">
      <c r="B33" s="553" t="s">
        <v>490</v>
      </c>
      <c r="C33" s="554">
        <v>616.94000000000005</v>
      </c>
      <c r="D33" s="554">
        <v>616.92999999999995</v>
      </c>
      <c r="E33" s="555">
        <v>-1.0000000000104592E-2</v>
      </c>
    </row>
    <row r="34" spans="2:5" ht="14.25" customHeight="1">
      <c r="B34" s="556" t="s">
        <v>491</v>
      </c>
      <c r="C34" s="557">
        <v>591.74</v>
      </c>
      <c r="D34" s="557">
        <v>591.74</v>
      </c>
      <c r="E34" s="555">
        <v>0</v>
      </c>
    </row>
    <row r="35" spans="2:5" ht="12" thickBot="1">
      <c r="B35" s="558" t="s">
        <v>492</v>
      </c>
      <c r="C35" s="559">
        <v>604.34</v>
      </c>
      <c r="D35" s="559">
        <v>604.33000000000004</v>
      </c>
      <c r="E35" s="560">
        <v>-9.9999999999909051E-3</v>
      </c>
    </row>
    <row r="36" spans="2:5">
      <c r="B36" s="561"/>
      <c r="E36" s="562"/>
    </row>
    <row r="37" spans="2:5" ht="12" thickBot="1">
      <c r="B37" s="697" t="s">
        <v>493</v>
      </c>
      <c r="C37" s="698"/>
      <c r="D37" s="698"/>
      <c r="E37" s="699"/>
    </row>
    <row r="38" spans="2:5" ht="40.15" customHeight="1">
      <c r="B38" s="551" t="s">
        <v>494</v>
      </c>
      <c r="C38" s="563" t="s">
        <v>170</v>
      </c>
      <c r="D38" s="563" t="s">
        <v>171</v>
      </c>
      <c r="E38" s="552" t="s">
        <v>172</v>
      </c>
    </row>
    <row r="39" spans="2:5">
      <c r="B39" s="564" t="s">
        <v>495</v>
      </c>
      <c r="C39" s="554">
        <v>687.55</v>
      </c>
      <c r="D39" s="554">
        <v>687.55</v>
      </c>
      <c r="E39" s="565">
        <v>0</v>
      </c>
    </row>
    <row r="40" spans="2:5">
      <c r="B40" s="566" t="s">
        <v>496</v>
      </c>
      <c r="C40" s="567">
        <v>662.99</v>
      </c>
      <c r="D40" s="567">
        <v>662.99</v>
      </c>
      <c r="E40" s="555">
        <v>0</v>
      </c>
    </row>
    <row r="41" spans="2:5">
      <c r="B41" s="566" t="s">
        <v>280</v>
      </c>
      <c r="C41" s="567">
        <v>561.45000000000005</v>
      </c>
      <c r="D41" s="567">
        <v>561.45000000000005</v>
      </c>
      <c r="E41" s="555">
        <v>0</v>
      </c>
    </row>
    <row r="42" spans="2:5">
      <c r="B42" s="566" t="s">
        <v>366</v>
      </c>
      <c r="C42" s="567">
        <v>621.24</v>
      </c>
      <c r="D42" s="567">
        <v>621.24</v>
      </c>
      <c r="E42" s="555">
        <v>0</v>
      </c>
    </row>
    <row r="43" spans="2:5">
      <c r="B43" s="566" t="s">
        <v>497</v>
      </c>
      <c r="C43" s="567">
        <v>630.89</v>
      </c>
      <c r="D43" s="567">
        <v>630.89</v>
      </c>
      <c r="E43" s="555">
        <v>0</v>
      </c>
    </row>
    <row r="44" spans="2:5">
      <c r="B44" s="566" t="s">
        <v>414</v>
      </c>
      <c r="C44" s="567">
        <v>620.30999999999995</v>
      </c>
      <c r="D44" s="567">
        <v>620.30999999999995</v>
      </c>
      <c r="E44" s="555">
        <v>0</v>
      </c>
    </row>
    <row r="45" spans="2:5">
      <c r="B45" s="566" t="s">
        <v>365</v>
      </c>
      <c r="C45" s="567">
        <v>600.66</v>
      </c>
      <c r="D45" s="567">
        <v>600.66</v>
      </c>
      <c r="E45" s="555">
        <v>0</v>
      </c>
    </row>
    <row r="46" spans="2:5">
      <c r="B46" s="568" t="s">
        <v>306</v>
      </c>
      <c r="C46" s="569">
        <v>675.27</v>
      </c>
      <c r="D46" s="569">
        <v>675.27</v>
      </c>
      <c r="E46" s="570">
        <v>0</v>
      </c>
    </row>
    <row r="47" spans="2:5" ht="12" thickBot="1">
      <c r="B47" s="558" t="s">
        <v>492</v>
      </c>
      <c r="C47" s="571">
        <v>631.79</v>
      </c>
      <c r="D47" s="571">
        <v>631.79</v>
      </c>
      <c r="E47" s="560">
        <v>0</v>
      </c>
    </row>
    <row r="48" spans="2:5">
      <c r="E48" s="98" t="s">
        <v>79</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7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477" customWidth="1"/>
    <col min="2" max="2" width="32.85546875" style="477" customWidth="1"/>
    <col min="3" max="3" width="14.7109375" style="477" customWidth="1"/>
    <col min="4" max="4" width="15" style="477" customWidth="1"/>
    <col min="5" max="5" width="11.7109375" style="477" customWidth="1"/>
    <col min="6" max="6" width="14.85546875" style="477" customWidth="1"/>
    <col min="7" max="7" width="15.140625" style="477" customWidth="1"/>
    <col min="8" max="8" width="11.7109375" style="477" customWidth="1"/>
    <col min="9" max="9" width="15.5703125" style="477" customWidth="1"/>
    <col min="10" max="10" width="14.85546875" style="477" customWidth="1"/>
    <col min="11" max="11" width="13.28515625" style="477" customWidth="1"/>
    <col min="12" max="12" width="3.28515625" style="477" customWidth="1"/>
    <col min="13" max="13" width="11.42578125" style="477"/>
    <col min="14" max="14" width="16.140625" style="477" customWidth="1"/>
    <col min="15" max="16384" width="11.42578125" style="477"/>
  </cols>
  <sheetData>
    <row r="1" spans="2:20" hidden="1">
      <c r="B1" s="572"/>
      <c r="C1" s="572"/>
      <c r="D1" s="572"/>
      <c r="E1" s="572"/>
      <c r="F1" s="572"/>
      <c r="G1" s="572"/>
      <c r="H1" s="572"/>
      <c r="I1" s="572"/>
      <c r="J1" s="572"/>
      <c r="K1" s="573"/>
      <c r="L1" s="711" t="s">
        <v>498</v>
      </c>
      <c r="M1" s="712"/>
      <c r="N1" s="712"/>
      <c r="O1" s="712"/>
      <c r="P1" s="712"/>
      <c r="Q1" s="712"/>
      <c r="R1" s="712"/>
      <c r="S1" s="712"/>
      <c r="T1" s="712"/>
    </row>
    <row r="2" spans="2:20" ht="21.6" customHeight="1">
      <c r="B2" s="572"/>
      <c r="C2" s="572"/>
      <c r="D2" s="572"/>
      <c r="E2" s="572"/>
      <c r="F2" s="572"/>
      <c r="G2" s="572"/>
      <c r="H2" s="572"/>
      <c r="I2" s="572"/>
      <c r="J2" s="572"/>
      <c r="K2" s="574"/>
      <c r="L2" s="575"/>
      <c r="M2" s="576"/>
      <c r="N2" s="576"/>
      <c r="O2" s="576"/>
      <c r="P2" s="576"/>
      <c r="Q2" s="576"/>
      <c r="R2" s="576"/>
      <c r="S2" s="576"/>
      <c r="T2" s="576"/>
    </row>
    <row r="3" spans="2:20" ht="9.6" customHeight="1">
      <c r="B3" s="572"/>
      <c r="C3" s="572"/>
      <c r="D3" s="572"/>
      <c r="E3" s="572"/>
      <c r="F3" s="572"/>
      <c r="G3" s="572"/>
      <c r="H3" s="572"/>
      <c r="I3" s="572"/>
      <c r="J3" s="572"/>
      <c r="K3" s="572"/>
      <c r="L3" s="572"/>
      <c r="M3" s="572"/>
      <c r="N3" s="572"/>
      <c r="O3" s="572"/>
      <c r="P3" s="572"/>
      <c r="Q3" s="572"/>
      <c r="R3" s="572"/>
      <c r="S3" s="572"/>
      <c r="T3" s="572"/>
    </row>
    <row r="4" spans="2:20" ht="23.45" customHeight="1" thickBot="1">
      <c r="B4" s="670" t="s">
        <v>499</v>
      </c>
      <c r="C4" s="670"/>
      <c r="D4" s="670"/>
      <c r="E4" s="670"/>
      <c r="F4" s="670"/>
      <c r="G4" s="670"/>
      <c r="H4" s="670"/>
      <c r="I4" s="670"/>
      <c r="J4" s="670"/>
      <c r="K4" s="670"/>
      <c r="L4" s="576"/>
      <c r="M4" s="576"/>
      <c r="N4" s="576"/>
      <c r="O4" s="576"/>
      <c r="P4" s="576"/>
      <c r="Q4" s="576"/>
      <c r="R4" s="576"/>
      <c r="S4" s="572"/>
      <c r="T4" s="572"/>
    </row>
    <row r="5" spans="2:20" ht="21" customHeight="1" thickBot="1">
      <c r="B5" s="681" t="s">
        <v>500</v>
      </c>
      <c r="C5" s="682"/>
      <c r="D5" s="682"/>
      <c r="E5" s="682"/>
      <c r="F5" s="682"/>
      <c r="G5" s="682"/>
      <c r="H5" s="682"/>
      <c r="I5" s="682"/>
      <c r="J5" s="682"/>
      <c r="K5" s="683"/>
      <c r="L5" s="577"/>
      <c r="M5" s="577"/>
      <c r="N5" s="577"/>
      <c r="O5" s="577"/>
      <c r="P5" s="577"/>
      <c r="Q5" s="577"/>
      <c r="R5" s="577"/>
      <c r="S5" s="572"/>
      <c r="T5" s="572"/>
    </row>
    <row r="6" spans="2:20" ht="13.15" customHeight="1">
      <c r="L6" s="576"/>
      <c r="M6" s="576"/>
      <c r="N6" s="576"/>
      <c r="O6" s="576"/>
      <c r="P6" s="576"/>
      <c r="Q6" s="576"/>
      <c r="R6" s="577"/>
      <c r="S6" s="572"/>
      <c r="T6" s="572"/>
    </row>
    <row r="7" spans="2:20" ht="13.15" customHeight="1">
      <c r="B7" s="713" t="s">
        <v>501</v>
      </c>
      <c r="C7" s="713"/>
      <c r="D7" s="713"/>
      <c r="E7" s="713"/>
      <c r="F7" s="713"/>
      <c r="G7" s="713"/>
      <c r="H7" s="713"/>
      <c r="I7" s="713"/>
      <c r="J7" s="713"/>
      <c r="K7" s="713"/>
      <c r="L7" s="576"/>
      <c r="M7" s="576"/>
      <c r="N7" s="576"/>
      <c r="O7" s="576"/>
      <c r="P7" s="576"/>
      <c r="Q7" s="576"/>
      <c r="R7" s="577"/>
      <c r="S7" s="572"/>
      <c r="T7" s="572"/>
    </row>
    <row r="8" spans="2:20" ht="13.5" thickBot="1">
      <c r="B8" s="220"/>
      <c r="C8" s="220"/>
      <c r="D8" s="220"/>
      <c r="E8" s="220"/>
      <c r="F8" s="220"/>
      <c r="G8" s="220"/>
      <c r="H8" s="220"/>
      <c r="I8" s="220"/>
      <c r="J8" s="220"/>
      <c r="K8" s="220"/>
    </row>
    <row r="9" spans="2:20" ht="19.899999999999999" customHeight="1">
      <c r="B9" s="702" t="s">
        <v>502</v>
      </c>
      <c r="C9" s="704" t="s">
        <v>503</v>
      </c>
      <c r="D9" s="705"/>
      <c r="E9" s="706"/>
      <c r="F9" s="707" t="s">
        <v>504</v>
      </c>
      <c r="G9" s="708"/>
      <c r="H9" s="709"/>
      <c r="I9" s="707" t="s">
        <v>505</v>
      </c>
      <c r="J9" s="708"/>
      <c r="K9" s="710"/>
    </row>
    <row r="10" spans="2:20" ht="37.15" customHeight="1">
      <c r="B10" s="703"/>
      <c r="C10" s="578" t="s">
        <v>170</v>
      </c>
      <c r="D10" s="578" t="s">
        <v>171</v>
      </c>
      <c r="E10" s="579" t="s">
        <v>172</v>
      </c>
      <c r="F10" s="580" t="s">
        <v>170</v>
      </c>
      <c r="G10" s="580" t="s">
        <v>171</v>
      </c>
      <c r="H10" s="581" t="s">
        <v>172</v>
      </c>
      <c r="I10" s="580" t="s">
        <v>170</v>
      </c>
      <c r="J10" s="580" t="s">
        <v>171</v>
      </c>
      <c r="K10" s="582" t="s">
        <v>172</v>
      </c>
    </row>
    <row r="11" spans="2:20" ht="30" customHeight="1" thickBot="1">
      <c r="B11" s="583" t="s">
        <v>506</v>
      </c>
      <c r="C11" s="584">
        <v>164.65</v>
      </c>
      <c r="D11" s="584">
        <v>162.6</v>
      </c>
      <c r="E11" s="585">
        <v>-2.0500000000000114</v>
      </c>
      <c r="F11" s="584">
        <v>156.25</v>
      </c>
      <c r="G11" s="584">
        <v>154.52000000000001</v>
      </c>
      <c r="H11" s="585">
        <v>-1.7299999999999898</v>
      </c>
      <c r="I11" s="584">
        <v>158.03</v>
      </c>
      <c r="J11" s="584">
        <v>155.78</v>
      </c>
      <c r="K11" s="586">
        <v>-2.25</v>
      </c>
    </row>
    <row r="12" spans="2:20" ht="19.899999999999999" customHeight="1">
      <c r="B12" s="220"/>
      <c r="C12" s="220"/>
      <c r="D12" s="220"/>
      <c r="E12" s="220"/>
      <c r="F12" s="220"/>
      <c r="G12" s="220"/>
      <c r="H12" s="220"/>
      <c r="I12" s="220"/>
      <c r="J12" s="220"/>
      <c r="K12" s="220"/>
    </row>
    <row r="13" spans="2:20" ht="19.899999999999999" customHeight="1" thickBot="1">
      <c r="B13" s="220"/>
      <c r="C13" s="220"/>
      <c r="D13" s="220"/>
      <c r="E13" s="220"/>
      <c r="F13" s="220"/>
      <c r="G13" s="220"/>
      <c r="H13" s="220"/>
      <c r="I13" s="220"/>
      <c r="J13" s="220"/>
      <c r="K13" s="220"/>
    </row>
    <row r="14" spans="2:20" ht="19.899999999999999" customHeight="1">
      <c r="B14" s="702" t="s">
        <v>502</v>
      </c>
      <c r="C14" s="707" t="s">
        <v>507</v>
      </c>
      <c r="D14" s="708"/>
      <c r="E14" s="709"/>
      <c r="F14" s="707" t="s">
        <v>508</v>
      </c>
      <c r="G14" s="708"/>
      <c r="H14" s="709"/>
      <c r="I14" s="707" t="s">
        <v>509</v>
      </c>
      <c r="J14" s="708"/>
      <c r="K14" s="710"/>
    </row>
    <row r="15" spans="2:20" ht="37.15" customHeight="1">
      <c r="B15" s="703"/>
      <c r="C15" s="580" t="s">
        <v>170</v>
      </c>
      <c r="D15" s="580" t="s">
        <v>171</v>
      </c>
      <c r="E15" s="581" t="s">
        <v>172</v>
      </c>
      <c r="F15" s="580" t="s">
        <v>170</v>
      </c>
      <c r="G15" s="580" t="s">
        <v>171</v>
      </c>
      <c r="H15" s="581" t="s">
        <v>172</v>
      </c>
      <c r="I15" s="580" t="s">
        <v>170</v>
      </c>
      <c r="J15" s="580" t="s">
        <v>171</v>
      </c>
      <c r="K15" s="582" t="s">
        <v>172</v>
      </c>
    </row>
    <row r="16" spans="2:20" ht="30" customHeight="1" thickBot="1">
      <c r="B16" s="583" t="s">
        <v>506</v>
      </c>
      <c r="C16" s="584">
        <v>154.11000000000001</v>
      </c>
      <c r="D16" s="584">
        <v>152.29</v>
      </c>
      <c r="E16" s="585">
        <v>-1.8200000000000216</v>
      </c>
      <c r="F16" s="584">
        <v>146.26</v>
      </c>
      <c r="G16" s="584">
        <v>143.47999999999999</v>
      </c>
      <c r="H16" s="585">
        <v>-2.7800000000000011</v>
      </c>
      <c r="I16" s="584">
        <v>150.63</v>
      </c>
      <c r="J16" s="584">
        <v>148.82</v>
      </c>
      <c r="K16" s="586">
        <v>-1.8100000000000023</v>
      </c>
    </row>
    <row r="17" spans="2:11" ht="19.899999999999999" customHeight="1"/>
    <row r="18" spans="2:11" ht="19.899999999999999" customHeight="1" thickBot="1"/>
    <row r="19" spans="2:11" ht="19.899999999999999" customHeight="1" thickBot="1">
      <c r="B19" s="681" t="s">
        <v>510</v>
      </c>
      <c r="C19" s="682"/>
      <c r="D19" s="682"/>
      <c r="E19" s="682"/>
      <c r="F19" s="682"/>
      <c r="G19" s="682"/>
      <c r="H19" s="682"/>
      <c r="I19" s="682"/>
      <c r="J19" s="682"/>
      <c r="K19" s="683"/>
    </row>
    <row r="20" spans="2:11" ht="19.899999999999999" customHeight="1">
      <c r="B20" s="235"/>
    </row>
    <row r="21" spans="2:11" ht="19.899999999999999" customHeight="1" thickBot="1"/>
    <row r="22" spans="2:11" ht="19.899999999999999" customHeight="1">
      <c r="B22" s="702" t="s">
        <v>511</v>
      </c>
      <c r="C22" s="707" t="s">
        <v>512</v>
      </c>
      <c r="D22" s="708"/>
      <c r="E22" s="709"/>
      <c r="F22" s="707" t="s">
        <v>513</v>
      </c>
      <c r="G22" s="708"/>
      <c r="H22" s="709"/>
      <c r="I22" s="707" t="s">
        <v>514</v>
      </c>
      <c r="J22" s="708"/>
      <c r="K22" s="710"/>
    </row>
    <row r="23" spans="2:11" ht="37.15" customHeight="1">
      <c r="B23" s="703"/>
      <c r="C23" s="580" t="s">
        <v>170</v>
      </c>
      <c r="D23" s="580" t="s">
        <v>171</v>
      </c>
      <c r="E23" s="581" t="s">
        <v>172</v>
      </c>
      <c r="F23" s="580" t="s">
        <v>170</v>
      </c>
      <c r="G23" s="580" t="s">
        <v>171</v>
      </c>
      <c r="H23" s="581" t="s">
        <v>172</v>
      </c>
      <c r="I23" s="580" t="s">
        <v>170</v>
      </c>
      <c r="J23" s="580" t="s">
        <v>171</v>
      </c>
      <c r="K23" s="582" t="s">
        <v>172</v>
      </c>
    </row>
    <row r="24" spans="2:11" ht="30" customHeight="1">
      <c r="B24" s="587" t="s">
        <v>515</v>
      </c>
      <c r="C24" s="588" t="s">
        <v>279</v>
      </c>
      <c r="D24" s="588" t="s">
        <v>279</v>
      </c>
      <c r="E24" s="589" t="s">
        <v>279</v>
      </c>
      <c r="F24" s="588">
        <v>1.32</v>
      </c>
      <c r="G24" s="588">
        <v>1.3</v>
      </c>
      <c r="H24" s="589">
        <v>-2.0000000000000018E-2</v>
      </c>
      <c r="I24" s="588">
        <v>1.29</v>
      </c>
      <c r="J24" s="588">
        <v>1.27</v>
      </c>
      <c r="K24" s="590">
        <v>-2.0000000000000018E-2</v>
      </c>
    </row>
    <row r="25" spans="2:11" ht="30" customHeight="1">
      <c r="B25" s="587" t="s">
        <v>516</v>
      </c>
      <c r="C25" s="588">
        <v>1.3</v>
      </c>
      <c r="D25" s="588">
        <v>1.27</v>
      </c>
      <c r="E25" s="589">
        <v>-3.0000000000000027E-2</v>
      </c>
      <c r="F25" s="588">
        <v>1.28</v>
      </c>
      <c r="G25" s="588">
        <v>1.25</v>
      </c>
      <c r="H25" s="589">
        <v>-3.0000000000000027E-2</v>
      </c>
      <c r="I25" s="588">
        <v>1.26</v>
      </c>
      <c r="J25" s="588">
        <v>1.23</v>
      </c>
      <c r="K25" s="590">
        <v>-3.0000000000000027E-2</v>
      </c>
    </row>
    <row r="26" spans="2:11" ht="30" customHeight="1">
      <c r="B26" s="587" t="s">
        <v>517</v>
      </c>
      <c r="C26" s="588">
        <v>1.28</v>
      </c>
      <c r="D26" s="588">
        <v>1.25</v>
      </c>
      <c r="E26" s="589">
        <v>-3.0000000000000027E-2</v>
      </c>
      <c r="F26" s="588">
        <v>1.26</v>
      </c>
      <c r="G26" s="588">
        <v>1.24</v>
      </c>
      <c r="H26" s="589">
        <v>-2.0000000000000018E-2</v>
      </c>
      <c r="I26" s="588">
        <v>1.25</v>
      </c>
      <c r="J26" s="588">
        <v>1.23</v>
      </c>
      <c r="K26" s="590">
        <v>-2.0000000000000018E-2</v>
      </c>
    </row>
    <row r="27" spans="2:11" ht="30" customHeight="1">
      <c r="B27" s="587" t="s">
        <v>518</v>
      </c>
      <c r="C27" s="588">
        <v>1.32</v>
      </c>
      <c r="D27" s="588">
        <v>1.3</v>
      </c>
      <c r="E27" s="589">
        <v>-2.0000000000000018E-2</v>
      </c>
      <c r="F27" s="588">
        <v>1.32</v>
      </c>
      <c r="G27" s="588">
        <v>1.28</v>
      </c>
      <c r="H27" s="589">
        <v>-4.0000000000000036E-2</v>
      </c>
      <c r="I27" s="588">
        <v>1.3</v>
      </c>
      <c r="J27" s="588">
        <v>1.28</v>
      </c>
      <c r="K27" s="590">
        <v>-2.0000000000000018E-2</v>
      </c>
    </row>
    <row r="28" spans="2:11" ht="30" customHeight="1">
      <c r="B28" s="587" t="s">
        <v>519</v>
      </c>
      <c r="C28" s="588">
        <v>1.32</v>
      </c>
      <c r="D28" s="588">
        <v>1.3</v>
      </c>
      <c r="E28" s="589">
        <v>-2.0000000000000018E-2</v>
      </c>
      <c r="F28" s="588">
        <v>1.3</v>
      </c>
      <c r="G28" s="588">
        <v>1.27</v>
      </c>
      <c r="H28" s="589">
        <v>-3.0000000000000027E-2</v>
      </c>
      <c r="I28" s="588">
        <v>1.69</v>
      </c>
      <c r="J28" s="588">
        <v>1.65</v>
      </c>
      <c r="K28" s="590">
        <v>-4.0000000000000036E-2</v>
      </c>
    </row>
    <row r="29" spans="2:11" ht="30" customHeight="1">
      <c r="B29" s="587" t="s">
        <v>520</v>
      </c>
      <c r="C29" s="588">
        <v>1.3</v>
      </c>
      <c r="D29" s="588">
        <v>1.28</v>
      </c>
      <c r="E29" s="589">
        <v>-2.0000000000000018E-2</v>
      </c>
      <c r="F29" s="588">
        <v>1.28</v>
      </c>
      <c r="G29" s="588">
        <v>1.26</v>
      </c>
      <c r="H29" s="589">
        <v>-2.0000000000000018E-2</v>
      </c>
      <c r="I29" s="588">
        <v>1.28</v>
      </c>
      <c r="J29" s="588">
        <v>1.26</v>
      </c>
      <c r="K29" s="590">
        <v>-2.0000000000000018E-2</v>
      </c>
    </row>
    <row r="30" spans="2:11" ht="30" customHeight="1">
      <c r="B30" s="587" t="s">
        <v>521</v>
      </c>
      <c r="C30" s="588">
        <v>1.28</v>
      </c>
      <c r="D30" s="588">
        <v>1.25</v>
      </c>
      <c r="E30" s="589">
        <v>-3.0000000000000027E-2</v>
      </c>
      <c r="F30" s="588">
        <v>1.28</v>
      </c>
      <c r="G30" s="588">
        <v>1.24</v>
      </c>
      <c r="H30" s="589">
        <v>-4.0000000000000036E-2</v>
      </c>
      <c r="I30" s="588">
        <v>1.41</v>
      </c>
      <c r="J30" s="588">
        <v>1.4</v>
      </c>
      <c r="K30" s="590">
        <v>-1.0000000000000009E-2</v>
      </c>
    </row>
    <row r="31" spans="2:11" ht="30" customHeight="1" thickBot="1">
      <c r="B31" s="591" t="s">
        <v>522</v>
      </c>
      <c r="C31" s="592">
        <v>1.32</v>
      </c>
      <c r="D31" s="592">
        <v>1.31</v>
      </c>
      <c r="E31" s="593">
        <v>-1.0000000000000009E-2</v>
      </c>
      <c r="F31" s="592">
        <v>1.28</v>
      </c>
      <c r="G31" s="592">
        <v>1.26</v>
      </c>
      <c r="H31" s="593">
        <v>-2.0000000000000018E-2</v>
      </c>
      <c r="I31" s="592">
        <v>1.27</v>
      </c>
      <c r="J31" s="592">
        <v>1.25</v>
      </c>
      <c r="K31" s="594">
        <v>-2.0000000000000018E-2</v>
      </c>
    </row>
    <row r="32" spans="2:11">
      <c r="K32" s="98" t="s">
        <v>79</v>
      </c>
    </row>
    <row r="33" spans="2:11">
      <c r="B33" s="595" t="s">
        <v>523</v>
      </c>
    </row>
    <row r="34" spans="2:11">
      <c r="K34" s="250"/>
    </row>
  </sheetData>
  <mergeCells count="18">
    <mergeCell ref="B19:K19"/>
    <mergeCell ref="B22:B23"/>
    <mergeCell ref="C22:E22"/>
    <mergeCell ref="F22:H22"/>
    <mergeCell ref="I22:K22"/>
    <mergeCell ref="L1:T1"/>
    <mergeCell ref="B4:I4"/>
    <mergeCell ref="J4:K4"/>
    <mergeCell ref="B5:K5"/>
    <mergeCell ref="B7:K7"/>
    <mergeCell ref="B9:B10"/>
    <mergeCell ref="C9:E9"/>
    <mergeCell ref="F9:H9"/>
    <mergeCell ref="I9:K9"/>
    <mergeCell ref="B14:B15"/>
    <mergeCell ref="C14:E14"/>
    <mergeCell ref="F14:H14"/>
    <mergeCell ref="I14:K14"/>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20" customWidth="1"/>
    <col min="2" max="2" width="40.85546875" style="220" customWidth="1"/>
    <col min="3" max="4" width="15.7109375" style="220" customWidth="1"/>
    <col min="5" max="5" width="35.140625" style="220" customWidth="1"/>
    <col min="6" max="6" width="4.140625" style="220" customWidth="1"/>
    <col min="7" max="8" width="10.7109375" style="220" customWidth="1"/>
    <col min="9" max="16384" width="9.140625" style="220"/>
  </cols>
  <sheetData>
    <row r="2" spans="2:8" ht="14.25">
      <c r="E2" s="221"/>
    </row>
    <row r="3" spans="2:8" ht="13.9" customHeight="1" thickBot="1">
      <c r="B3" s="517"/>
      <c r="C3" s="517"/>
      <c r="D3" s="517"/>
      <c r="E3" s="517"/>
      <c r="F3" s="517"/>
      <c r="G3" s="517"/>
      <c r="H3" s="517"/>
    </row>
    <row r="4" spans="2:8" ht="19.899999999999999" customHeight="1" thickBot="1">
      <c r="B4" s="681" t="s">
        <v>524</v>
      </c>
      <c r="C4" s="682"/>
      <c r="D4" s="682"/>
      <c r="E4" s="683"/>
      <c r="F4" s="596"/>
      <c r="G4" s="596"/>
      <c r="H4" s="517"/>
    </row>
    <row r="5" spans="2:8" ht="22.9" customHeight="1">
      <c r="B5" s="720" t="s">
        <v>525</v>
      </c>
      <c r="C5" s="720"/>
      <c r="D5" s="720"/>
      <c r="E5" s="720"/>
      <c r="G5" s="517"/>
      <c r="H5" s="517"/>
    </row>
    <row r="6" spans="2:8" ht="15" customHeight="1">
      <c r="B6" s="648"/>
      <c r="C6" s="648"/>
      <c r="D6" s="648"/>
      <c r="E6" s="648"/>
      <c r="F6" s="223"/>
      <c r="G6" s="597"/>
      <c r="H6" s="517"/>
    </row>
    <row r="7" spans="2:8" ht="0.95" customHeight="1" thickBot="1">
      <c r="B7" s="597"/>
      <c r="C7" s="597"/>
      <c r="D7" s="597"/>
      <c r="E7" s="597"/>
      <c r="F7" s="597"/>
      <c r="G7" s="597"/>
      <c r="H7" s="517"/>
    </row>
    <row r="8" spans="2:8" ht="40.15" customHeight="1">
      <c r="B8" s="598" t="s">
        <v>526</v>
      </c>
      <c r="C8" s="519" t="s">
        <v>170</v>
      </c>
      <c r="D8" s="519" t="s">
        <v>171</v>
      </c>
      <c r="E8" s="599" t="s">
        <v>231</v>
      </c>
      <c r="F8" s="517"/>
      <c r="G8" s="517"/>
      <c r="H8" s="517"/>
    </row>
    <row r="9" spans="2:8" ht="12.95" customHeight="1">
      <c r="B9" s="600" t="s">
        <v>527</v>
      </c>
      <c r="C9" s="601">
        <v>40.29</v>
      </c>
      <c r="D9" s="601">
        <v>39.97</v>
      </c>
      <c r="E9" s="602">
        <v>-0.32000000000000028</v>
      </c>
      <c r="F9" s="517"/>
      <c r="G9" s="517"/>
      <c r="H9" s="517"/>
    </row>
    <row r="10" spans="2:8" ht="32.1" customHeight="1">
      <c r="B10" s="603" t="s">
        <v>528</v>
      </c>
      <c r="C10" s="604"/>
      <c r="D10" s="604"/>
      <c r="E10" s="605"/>
      <c r="F10" s="517"/>
      <c r="G10" s="517"/>
      <c r="H10" s="517"/>
    </row>
    <row r="11" spans="2:8" ht="12.95" customHeight="1">
      <c r="B11" s="600" t="s">
        <v>529</v>
      </c>
      <c r="C11" s="601">
        <v>121.69</v>
      </c>
      <c r="D11" s="601">
        <v>120</v>
      </c>
      <c r="E11" s="602">
        <v>-1.6899999999999977</v>
      </c>
      <c r="F11" s="517"/>
      <c r="G11" s="517"/>
      <c r="H11" s="517"/>
    </row>
    <row r="12" spans="2:8" ht="11.25" hidden="1" customHeight="1">
      <c r="B12" s="606"/>
      <c r="C12" s="607"/>
      <c r="D12" s="607"/>
      <c r="E12" s="608"/>
      <c r="F12" s="517"/>
      <c r="G12" s="517"/>
      <c r="H12" s="517"/>
    </row>
    <row r="13" spans="2:8" ht="32.1" customHeight="1">
      <c r="B13" s="603" t="s">
        <v>530</v>
      </c>
      <c r="C13" s="604"/>
      <c r="D13" s="604"/>
      <c r="E13" s="605"/>
      <c r="F13" s="517"/>
      <c r="G13" s="517"/>
      <c r="H13" s="517"/>
    </row>
    <row r="14" spans="2:8" ht="12.95" customHeight="1">
      <c r="B14" s="600" t="s">
        <v>531</v>
      </c>
      <c r="C14" s="601">
        <v>110</v>
      </c>
      <c r="D14" s="601">
        <v>120</v>
      </c>
      <c r="E14" s="602">
        <v>10</v>
      </c>
      <c r="F14" s="517"/>
      <c r="G14" s="517"/>
      <c r="H14" s="517"/>
    </row>
    <row r="15" spans="2:8" ht="12.95" customHeight="1">
      <c r="B15" s="600" t="s">
        <v>532</v>
      </c>
      <c r="C15" s="601">
        <v>170</v>
      </c>
      <c r="D15" s="601">
        <v>175</v>
      </c>
      <c r="E15" s="602">
        <v>5</v>
      </c>
      <c r="F15" s="517"/>
      <c r="G15" s="517"/>
      <c r="H15" s="517"/>
    </row>
    <row r="16" spans="2:8" ht="12.95" customHeight="1" thickBot="1">
      <c r="B16" s="609" t="s">
        <v>533</v>
      </c>
      <c r="C16" s="610">
        <v>142.80000000000001</v>
      </c>
      <c r="D16" s="610">
        <v>149.56</v>
      </c>
      <c r="E16" s="611">
        <v>6.7599999999999909</v>
      </c>
      <c r="F16" s="517"/>
      <c r="G16" s="517"/>
      <c r="H16" s="517"/>
    </row>
    <row r="17" spans="2:8" ht="0.95" customHeight="1">
      <c r="B17" s="721"/>
      <c r="C17" s="721"/>
      <c r="D17" s="721"/>
      <c r="E17" s="721"/>
      <c r="F17" s="517"/>
      <c r="G17" s="517"/>
      <c r="H17" s="517"/>
    </row>
    <row r="18" spans="2:8" ht="21.95" customHeight="1" thickBot="1">
      <c r="B18" s="612"/>
      <c r="C18" s="612"/>
      <c r="D18" s="612"/>
      <c r="E18" s="612"/>
      <c r="F18" s="517"/>
      <c r="G18" s="517"/>
      <c r="H18" s="517"/>
    </row>
    <row r="19" spans="2:8" ht="14.45" customHeight="1" thickBot="1">
      <c r="B19" s="681" t="s">
        <v>534</v>
      </c>
      <c r="C19" s="682"/>
      <c r="D19" s="682"/>
      <c r="E19" s="683"/>
      <c r="F19" s="517"/>
      <c r="G19" s="517"/>
      <c r="H19" s="517"/>
    </row>
    <row r="20" spans="2:8" ht="12" customHeight="1" thickBot="1">
      <c r="B20" s="722"/>
      <c r="C20" s="722"/>
      <c r="D20" s="722"/>
      <c r="E20" s="722"/>
      <c r="F20" s="517"/>
      <c r="G20" s="517"/>
      <c r="H20" s="517"/>
    </row>
    <row r="21" spans="2:8" ht="40.15" customHeight="1">
      <c r="B21" s="598" t="s">
        <v>535</v>
      </c>
      <c r="C21" s="613" t="s">
        <v>170</v>
      </c>
      <c r="D21" s="614" t="s">
        <v>171</v>
      </c>
      <c r="E21" s="599" t="s">
        <v>231</v>
      </c>
      <c r="F21" s="517"/>
      <c r="G21" s="517"/>
      <c r="H21" s="517"/>
    </row>
    <row r="22" spans="2:8" ht="12.75" customHeight="1">
      <c r="B22" s="600" t="s">
        <v>536</v>
      </c>
      <c r="C22" s="601">
        <v>237.86</v>
      </c>
      <c r="D22" s="601">
        <v>237.86</v>
      </c>
      <c r="E22" s="602">
        <v>0</v>
      </c>
      <c r="F22" s="517"/>
      <c r="G22" s="517"/>
      <c r="H22" s="517"/>
    </row>
    <row r="23" spans="2:8">
      <c r="B23" s="600" t="s">
        <v>537</v>
      </c>
      <c r="C23" s="601">
        <v>380.71</v>
      </c>
      <c r="D23" s="601">
        <v>372.14</v>
      </c>
      <c r="E23" s="602">
        <v>-8.5699999999999932</v>
      </c>
    </row>
    <row r="24" spans="2:8" ht="32.1" customHeight="1">
      <c r="B24" s="603" t="s">
        <v>530</v>
      </c>
      <c r="C24" s="615"/>
      <c r="D24" s="615"/>
      <c r="E24" s="616"/>
    </row>
    <row r="25" spans="2:8" ht="14.25" customHeight="1">
      <c r="B25" s="600" t="s">
        <v>538</v>
      </c>
      <c r="C25" s="601">
        <v>221.11</v>
      </c>
      <c r="D25" s="601">
        <v>211.12</v>
      </c>
      <c r="E25" s="602">
        <v>-9.9900000000000091</v>
      </c>
    </row>
    <row r="26" spans="2:8" ht="32.1" customHeight="1">
      <c r="B26" s="603" t="s">
        <v>539</v>
      </c>
      <c r="C26" s="615"/>
      <c r="D26" s="615"/>
      <c r="E26" s="617"/>
    </row>
    <row r="27" spans="2:8" ht="14.25" customHeight="1">
      <c r="B27" s="600" t="s">
        <v>540</v>
      </c>
      <c r="C27" s="601" t="s">
        <v>86</v>
      </c>
      <c r="D27" s="601" t="s">
        <v>86</v>
      </c>
      <c r="E27" s="602" t="s">
        <v>86</v>
      </c>
    </row>
    <row r="28" spans="2:8" ht="32.1" customHeight="1">
      <c r="B28" s="603" t="s">
        <v>541</v>
      </c>
      <c r="C28" s="618"/>
      <c r="D28" s="618"/>
      <c r="E28" s="616"/>
    </row>
    <row r="29" spans="2:8">
      <c r="B29" s="600" t="s">
        <v>542</v>
      </c>
      <c r="C29" s="619">
        <v>171.59</v>
      </c>
      <c r="D29" s="619">
        <v>170.14</v>
      </c>
      <c r="E29" s="620">
        <v>-1.4500000000000171</v>
      </c>
    </row>
    <row r="30" spans="2:8" ht="27.75" customHeight="1">
      <c r="B30" s="603" t="s">
        <v>543</v>
      </c>
      <c r="C30" s="618"/>
      <c r="D30" s="618"/>
      <c r="E30" s="616"/>
    </row>
    <row r="31" spans="2:8">
      <c r="B31" s="600" t="s">
        <v>544</v>
      </c>
      <c r="C31" s="601">
        <v>160.5</v>
      </c>
      <c r="D31" s="601">
        <v>158.36000000000001</v>
      </c>
      <c r="E31" s="602">
        <v>-2.1399999999999864</v>
      </c>
    </row>
    <row r="32" spans="2:8">
      <c r="B32" s="600" t="s">
        <v>545</v>
      </c>
      <c r="C32" s="601">
        <v>163.08000000000001</v>
      </c>
      <c r="D32" s="601">
        <v>160.82</v>
      </c>
      <c r="E32" s="602">
        <v>-2.2600000000000193</v>
      </c>
    </row>
    <row r="33" spans="2:5">
      <c r="B33" s="600" t="s">
        <v>546</v>
      </c>
      <c r="C33" s="601" t="s">
        <v>86</v>
      </c>
      <c r="D33" s="601" t="s">
        <v>86</v>
      </c>
      <c r="E33" s="602" t="s">
        <v>86</v>
      </c>
    </row>
    <row r="34" spans="2:5" ht="32.1" customHeight="1">
      <c r="B34" s="603" t="s">
        <v>547</v>
      </c>
      <c r="C34" s="615"/>
      <c r="D34" s="615"/>
      <c r="E34" s="617"/>
    </row>
    <row r="35" spans="2:5" ht="16.5" customHeight="1">
      <c r="B35" s="600" t="s">
        <v>548</v>
      </c>
      <c r="C35" s="601">
        <v>78.260000000000005</v>
      </c>
      <c r="D35" s="601">
        <v>78.260000000000005</v>
      </c>
      <c r="E35" s="602">
        <v>0</v>
      </c>
    </row>
    <row r="36" spans="2:5" ht="23.25" customHeight="1">
      <c r="B36" s="603" t="s">
        <v>549</v>
      </c>
      <c r="C36" s="615"/>
      <c r="D36" s="615"/>
      <c r="E36" s="617"/>
    </row>
    <row r="37" spans="2:5" ht="13.5" customHeight="1">
      <c r="B37" s="600" t="s">
        <v>550</v>
      </c>
      <c r="C37" s="601">
        <v>194.75</v>
      </c>
      <c r="D37" s="601">
        <v>194.75</v>
      </c>
      <c r="E37" s="602">
        <v>0</v>
      </c>
    </row>
    <row r="38" spans="2:5" ht="32.1" customHeight="1">
      <c r="B38" s="603" t="s">
        <v>551</v>
      </c>
      <c r="C38" s="615"/>
      <c r="D38" s="615"/>
      <c r="E38" s="616"/>
    </row>
    <row r="39" spans="2:5" ht="16.5" customHeight="1" thickBot="1">
      <c r="B39" s="609" t="s">
        <v>552</v>
      </c>
      <c r="C39" s="610">
        <v>69.56</v>
      </c>
      <c r="D39" s="610">
        <v>69.56</v>
      </c>
      <c r="E39" s="611">
        <v>0</v>
      </c>
    </row>
    <row r="40" spans="2:5">
      <c r="B40" s="220" t="s">
        <v>553</v>
      </c>
    </row>
    <row r="41" spans="2:5">
      <c r="C41" s="250"/>
      <c r="D41" s="250"/>
      <c r="E41" s="250"/>
    </row>
    <row r="42" spans="2:5" ht="13.15" customHeight="1" thickBot="1">
      <c r="B42" s="250"/>
      <c r="C42" s="250"/>
      <c r="D42" s="250"/>
      <c r="E42" s="250"/>
    </row>
    <row r="43" spans="2:5">
      <c r="B43" s="621"/>
      <c r="C43" s="492"/>
      <c r="D43" s="492"/>
      <c r="E43" s="622"/>
    </row>
    <row r="44" spans="2:5">
      <c r="B44" s="510"/>
      <c r="E44" s="623"/>
    </row>
    <row r="45" spans="2:5" ht="12.75" customHeight="1">
      <c r="B45" s="714" t="s">
        <v>554</v>
      </c>
      <c r="C45" s="715"/>
      <c r="D45" s="715"/>
      <c r="E45" s="716"/>
    </row>
    <row r="46" spans="2:5" ht="18" customHeight="1">
      <c r="B46" s="714"/>
      <c r="C46" s="715"/>
      <c r="D46" s="715"/>
      <c r="E46" s="716"/>
    </row>
    <row r="47" spans="2:5">
      <c r="B47" s="510"/>
      <c r="E47" s="623"/>
    </row>
    <row r="48" spans="2:5" ht="14.25">
      <c r="B48" s="717" t="s">
        <v>555</v>
      </c>
      <c r="C48" s="718"/>
      <c r="D48" s="718"/>
      <c r="E48" s="719"/>
    </row>
    <row r="49" spans="2:5">
      <c r="B49" s="510"/>
      <c r="E49" s="623"/>
    </row>
    <row r="50" spans="2:5">
      <c r="B50" s="510"/>
      <c r="E50" s="623"/>
    </row>
    <row r="51" spans="2:5" ht="12" thickBot="1">
      <c r="B51" s="624"/>
      <c r="C51" s="506"/>
      <c r="D51" s="506"/>
      <c r="E51" s="625"/>
    </row>
    <row r="54" spans="2:5">
      <c r="E54" s="98" t="s">
        <v>79</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8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82"/>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4" width="18.42578125" style="1" customWidth="1"/>
    <col min="5" max="5" width="18.5703125" style="1" customWidth="1"/>
    <col min="6" max="7" width="16.28515625" style="1" customWidth="1"/>
    <col min="8" max="8" width="7.85546875" style="1" customWidth="1"/>
    <col min="9" max="9" width="10.5703125" style="1" customWidth="1"/>
    <col min="10" max="16384" width="11.5703125" style="1"/>
  </cols>
  <sheetData>
    <row r="1" spans="2:7" ht="14.25" customHeight="1"/>
    <row r="2" spans="2:7" ht="15" customHeight="1">
      <c r="B2" s="632" t="s">
        <v>0</v>
      </c>
      <c r="C2" s="632"/>
      <c r="D2" s="632"/>
      <c r="E2" s="632"/>
      <c r="F2" s="632"/>
      <c r="G2" s="2"/>
    </row>
    <row r="3" spans="2:7" ht="3" customHeight="1">
      <c r="B3" s="3"/>
      <c r="C3" s="3"/>
      <c r="D3" s="3"/>
      <c r="E3" s="3"/>
      <c r="F3" s="3"/>
      <c r="G3" s="2"/>
    </row>
    <row r="4" spans="2:7" ht="15" customHeight="1">
      <c r="B4" s="633" t="s">
        <v>1</v>
      </c>
      <c r="C4" s="633"/>
      <c r="D4" s="633"/>
      <c r="E4" s="633"/>
      <c r="F4" s="633"/>
      <c r="G4" s="633"/>
    </row>
    <row r="5" spans="2:7" ht="5.25" customHeight="1" thickBot="1">
      <c r="B5" s="4"/>
      <c r="C5" s="4"/>
      <c r="D5" s="4"/>
      <c r="E5" s="4"/>
      <c r="F5" s="4"/>
      <c r="G5" s="4"/>
    </row>
    <row r="6" spans="2:7" ht="18.600000000000001" customHeight="1" thickBot="1">
      <c r="B6" s="634" t="s">
        <v>2</v>
      </c>
      <c r="C6" s="635"/>
      <c r="D6" s="635"/>
      <c r="E6" s="635"/>
      <c r="F6" s="635"/>
      <c r="G6" s="636"/>
    </row>
    <row r="7" spans="2:7" ht="15" customHeight="1">
      <c r="B7" s="5"/>
      <c r="C7" s="6" t="s">
        <v>3</v>
      </c>
      <c r="D7" s="7"/>
      <c r="E7" s="7"/>
      <c r="F7" s="8" t="s">
        <v>4</v>
      </c>
      <c r="G7" s="9" t="s">
        <v>4</v>
      </c>
    </row>
    <row r="8" spans="2:7" ht="15" customHeight="1">
      <c r="B8" s="10"/>
      <c r="C8" s="11" t="s">
        <v>5</v>
      </c>
      <c r="D8" s="12" t="s">
        <v>6</v>
      </c>
      <c r="E8" s="12" t="s">
        <v>7</v>
      </c>
      <c r="F8" s="13" t="s">
        <v>8</v>
      </c>
      <c r="G8" s="14" t="s">
        <v>8</v>
      </c>
    </row>
    <row r="9" spans="2:7" ht="15" customHeight="1" thickBot="1">
      <c r="B9" s="15"/>
      <c r="C9" s="16"/>
      <c r="D9" s="17" t="s">
        <v>9</v>
      </c>
      <c r="E9" s="17" t="s">
        <v>10</v>
      </c>
      <c r="F9" s="18" t="s">
        <v>11</v>
      </c>
      <c r="G9" s="19" t="s">
        <v>12</v>
      </c>
    </row>
    <row r="10" spans="2:7" ht="19.899999999999999" customHeight="1" thickBot="1">
      <c r="B10" s="20"/>
      <c r="C10" s="21" t="s">
        <v>13</v>
      </c>
      <c r="D10" s="22"/>
      <c r="E10" s="22"/>
      <c r="F10" s="23"/>
      <c r="G10" s="24"/>
    </row>
    <row r="11" spans="2:7" ht="19.899999999999999" customHeight="1">
      <c r="B11" s="25" t="s">
        <v>14</v>
      </c>
      <c r="C11" s="26" t="s">
        <v>15</v>
      </c>
      <c r="D11" s="27" t="s">
        <v>16</v>
      </c>
      <c r="E11" s="27" t="s">
        <v>17</v>
      </c>
      <c r="F11" s="28">
        <f t="shared" ref="F11:F21" si="0">E11-D11</f>
        <v>-0.96000000000000796</v>
      </c>
      <c r="G11" s="29">
        <f t="shared" ref="G11:G21" si="1">(E11*100/D11)-100</f>
        <v>-0.46760837798343857</v>
      </c>
    </row>
    <row r="12" spans="2:7" ht="19.899999999999999" customHeight="1">
      <c r="B12" s="30" t="s">
        <v>14</v>
      </c>
      <c r="C12" s="31" t="s">
        <v>18</v>
      </c>
      <c r="D12" s="32" t="s">
        <v>19</v>
      </c>
      <c r="E12" s="32" t="s">
        <v>20</v>
      </c>
      <c r="F12" s="28">
        <f t="shared" si="0"/>
        <v>0.93999999999999773</v>
      </c>
      <c r="G12" s="33">
        <f t="shared" si="1"/>
        <v>0.35416902151388285</v>
      </c>
    </row>
    <row r="13" spans="2:7" ht="19.899999999999999" customHeight="1">
      <c r="B13" s="30" t="s">
        <v>14</v>
      </c>
      <c r="C13" s="31" t="s">
        <v>21</v>
      </c>
      <c r="D13" s="32" t="s">
        <v>22</v>
      </c>
      <c r="E13" s="32" t="s">
        <v>23</v>
      </c>
      <c r="F13" s="28">
        <f t="shared" si="0"/>
        <v>-1.75</v>
      </c>
      <c r="G13" s="33">
        <f t="shared" si="1"/>
        <v>-0.95597071998251693</v>
      </c>
    </row>
    <row r="14" spans="2:7" ht="19.899999999999999" customHeight="1">
      <c r="B14" s="30" t="s">
        <v>14</v>
      </c>
      <c r="C14" s="31" t="s">
        <v>24</v>
      </c>
      <c r="D14" s="32" t="s">
        <v>25</v>
      </c>
      <c r="E14" s="32" t="s">
        <v>26</v>
      </c>
      <c r="F14" s="28">
        <f t="shared" si="0"/>
        <v>-0.73000000000001819</v>
      </c>
      <c r="G14" s="33">
        <f t="shared" si="1"/>
        <v>-0.39361587404292209</v>
      </c>
    </row>
    <row r="15" spans="2:7" ht="19.899999999999999" customHeight="1">
      <c r="B15" s="30" t="s">
        <v>14</v>
      </c>
      <c r="C15" s="31" t="s">
        <v>27</v>
      </c>
      <c r="D15" s="32" t="s">
        <v>28</v>
      </c>
      <c r="E15" s="32" t="s">
        <v>29</v>
      </c>
      <c r="F15" s="28">
        <f t="shared" si="0"/>
        <v>2.0500000000000114</v>
      </c>
      <c r="G15" s="33">
        <f t="shared" si="1"/>
        <v>1.0216286255357403</v>
      </c>
    </row>
    <row r="16" spans="2:7" ht="19.899999999999999" customHeight="1">
      <c r="B16" s="34" t="s">
        <v>30</v>
      </c>
      <c r="C16" s="31" t="s">
        <v>31</v>
      </c>
      <c r="D16" s="32">
        <v>328.85</v>
      </c>
      <c r="E16" s="32">
        <v>328.86</v>
      </c>
      <c r="F16" s="28">
        <f t="shared" si="0"/>
        <v>9.9999999999909051E-3</v>
      </c>
      <c r="G16" s="33">
        <f t="shared" si="1"/>
        <v>3.0409001064271024E-3</v>
      </c>
    </row>
    <row r="17" spans="2:7" ht="19.899999999999999" customHeight="1">
      <c r="B17" s="34" t="s">
        <v>30</v>
      </c>
      <c r="C17" s="31" t="s">
        <v>32</v>
      </c>
      <c r="D17" s="32">
        <v>312.10000000000002</v>
      </c>
      <c r="E17" s="32">
        <v>312.5</v>
      </c>
      <c r="F17" s="28">
        <f t="shared" si="0"/>
        <v>0.39999999999997726</v>
      </c>
      <c r="G17" s="33">
        <f t="shared" si="1"/>
        <v>0.12816404998396536</v>
      </c>
    </row>
    <row r="18" spans="2:7" ht="19.899999999999999" customHeight="1">
      <c r="B18" s="34" t="s">
        <v>30</v>
      </c>
      <c r="C18" s="31" t="s">
        <v>33</v>
      </c>
      <c r="D18" s="32">
        <v>604.01</v>
      </c>
      <c r="E18" s="32">
        <v>604.11</v>
      </c>
      <c r="F18" s="28">
        <f t="shared" si="0"/>
        <v>0.10000000000002274</v>
      </c>
      <c r="G18" s="33">
        <f t="shared" si="1"/>
        <v>1.6556017284486302E-2</v>
      </c>
    </row>
    <row r="19" spans="2:7" ht="19.899999999999999" customHeight="1">
      <c r="B19" s="34" t="s">
        <v>30</v>
      </c>
      <c r="C19" s="31" t="s">
        <v>34</v>
      </c>
      <c r="D19" s="32">
        <v>576.44000000000005</v>
      </c>
      <c r="E19" s="32">
        <v>576.44000000000005</v>
      </c>
      <c r="F19" s="28">
        <f t="shared" si="0"/>
        <v>0</v>
      </c>
      <c r="G19" s="33">
        <f t="shared" si="1"/>
        <v>0</v>
      </c>
    </row>
    <row r="20" spans="2:7" ht="19.899999999999999" customHeight="1">
      <c r="B20" s="34" t="s">
        <v>30</v>
      </c>
      <c r="C20" s="31" t="s">
        <v>35</v>
      </c>
      <c r="D20" s="32">
        <v>644.91</v>
      </c>
      <c r="E20" s="32">
        <v>645.21</v>
      </c>
      <c r="F20" s="28">
        <f t="shared" si="0"/>
        <v>0.30000000000006821</v>
      </c>
      <c r="G20" s="33">
        <f t="shared" si="1"/>
        <v>4.6518118807284736E-2</v>
      </c>
    </row>
    <row r="21" spans="2:7" ht="19.899999999999999" customHeight="1" thickBot="1">
      <c r="B21" s="34" t="s">
        <v>30</v>
      </c>
      <c r="C21" s="31" t="s">
        <v>36</v>
      </c>
      <c r="D21" s="32">
        <v>303.58</v>
      </c>
      <c r="E21" s="32">
        <v>303.58</v>
      </c>
      <c r="F21" s="28">
        <f t="shared" si="0"/>
        <v>0</v>
      </c>
      <c r="G21" s="33">
        <f t="shared" si="1"/>
        <v>0</v>
      </c>
    </row>
    <row r="22" spans="2:7" ht="19.899999999999999" customHeight="1" thickBot="1">
      <c r="B22" s="35"/>
      <c r="C22" s="36" t="s">
        <v>37</v>
      </c>
      <c r="D22" s="37"/>
      <c r="E22" s="37"/>
      <c r="F22" s="23"/>
      <c r="G22" s="38"/>
    </row>
    <row r="23" spans="2:7" ht="19.899999999999999" customHeight="1">
      <c r="B23" s="30" t="s">
        <v>14</v>
      </c>
      <c r="C23" s="39" t="s">
        <v>38</v>
      </c>
      <c r="D23" s="40">
        <v>165.41</v>
      </c>
      <c r="E23" s="40">
        <v>165.13</v>
      </c>
      <c r="F23" s="28">
        <f>E23-D23</f>
        <v>-0.28000000000000114</v>
      </c>
      <c r="G23" s="41">
        <f>(E23*100/D23)-100</f>
        <v>-0.169276343630969</v>
      </c>
    </row>
    <row r="24" spans="2:7" ht="19.899999999999999" customHeight="1">
      <c r="B24" s="30" t="s">
        <v>39</v>
      </c>
      <c r="C24" s="42" t="s">
        <v>40</v>
      </c>
      <c r="D24" s="40">
        <v>345.03</v>
      </c>
      <c r="E24" s="40">
        <v>346.07</v>
      </c>
      <c r="F24" s="28">
        <f>E24-D24</f>
        <v>1.0400000000000205</v>
      </c>
      <c r="G24" s="41">
        <f>(E24*100/D24)-100</f>
        <v>0.3014230646610514</v>
      </c>
    </row>
    <row r="25" spans="2:7" ht="19.899999999999999" customHeight="1">
      <c r="B25" s="30" t="s">
        <v>39</v>
      </c>
      <c r="C25" s="42" t="s">
        <v>41</v>
      </c>
      <c r="D25" s="40">
        <v>351.86</v>
      </c>
      <c r="E25" s="40">
        <v>351.85</v>
      </c>
      <c r="F25" s="28">
        <f>E25-D25</f>
        <v>-9.9999999999909051E-3</v>
      </c>
      <c r="G25" s="41">
        <f>(E25*100/D25)-100</f>
        <v>-2.8420394475148214E-3</v>
      </c>
    </row>
    <row r="26" spans="2:7" ht="19.899999999999999" customHeight="1">
      <c r="B26" s="34" t="s">
        <v>30</v>
      </c>
      <c r="C26" s="42" t="s">
        <v>42</v>
      </c>
      <c r="D26" s="40">
        <v>322.52</v>
      </c>
      <c r="E26" s="40">
        <v>325.26</v>
      </c>
      <c r="F26" s="28">
        <f>E26-D26</f>
        <v>2.7400000000000091</v>
      </c>
      <c r="G26" s="41">
        <f>(E26*100/D26)-100</f>
        <v>0.84955971722683898</v>
      </c>
    </row>
    <row r="27" spans="2:7" ht="19.899999999999999" customHeight="1" thickBot="1">
      <c r="B27" s="34" t="s">
        <v>30</v>
      </c>
      <c r="C27" s="43" t="s">
        <v>43</v>
      </c>
      <c r="D27" s="32">
        <v>226.67</v>
      </c>
      <c r="E27" s="32">
        <v>227.63</v>
      </c>
      <c r="F27" s="28">
        <f>E27-D27</f>
        <v>0.96000000000000796</v>
      </c>
      <c r="G27" s="41">
        <f>(E27*100/D27)-100</f>
        <v>0.42352318348260098</v>
      </c>
    </row>
    <row r="28" spans="2:7" ht="19.899999999999999" customHeight="1" thickBot="1">
      <c r="B28" s="44"/>
      <c r="C28" s="45" t="s">
        <v>44</v>
      </c>
      <c r="D28" s="46"/>
      <c r="E28" s="46"/>
      <c r="F28" s="47"/>
      <c r="G28" s="48"/>
    </row>
    <row r="29" spans="2:7" ht="19.899999999999999" customHeight="1">
      <c r="B29" s="25" t="s">
        <v>45</v>
      </c>
      <c r="C29" s="49" t="s">
        <v>46</v>
      </c>
      <c r="D29" s="50" t="s">
        <v>47</v>
      </c>
      <c r="E29" s="50" t="s">
        <v>48</v>
      </c>
      <c r="F29" s="51">
        <f>E29-D29</f>
        <v>-1.0399999999999991</v>
      </c>
      <c r="G29" s="52">
        <f>(E29*100/D29)-100</f>
        <v>-3.5702025403364246</v>
      </c>
    </row>
    <row r="30" spans="2:7" ht="19.899999999999999" customHeight="1">
      <c r="B30" s="30" t="s">
        <v>45</v>
      </c>
      <c r="C30" s="53" t="s">
        <v>49</v>
      </c>
      <c r="D30" s="50" t="s">
        <v>50</v>
      </c>
      <c r="E30" s="50" t="s">
        <v>51</v>
      </c>
      <c r="F30" s="54">
        <f>E30-D30</f>
        <v>-0.32000000000000028</v>
      </c>
      <c r="G30" s="41">
        <f>(E30*100/D30)-100</f>
        <v>-0.80543669770953841</v>
      </c>
    </row>
    <row r="31" spans="2:7" ht="19.899999999999999" customHeight="1">
      <c r="B31" s="55" t="s">
        <v>45</v>
      </c>
      <c r="C31" s="56" t="s">
        <v>52</v>
      </c>
      <c r="D31" s="57">
        <v>150.1</v>
      </c>
      <c r="E31" s="57">
        <v>150.1</v>
      </c>
      <c r="F31" s="50">
        <v>0</v>
      </c>
      <c r="G31" s="58">
        <v>0</v>
      </c>
    </row>
    <row r="32" spans="2:7" ht="19.899999999999999" customHeight="1" thickBot="1">
      <c r="B32" s="59" t="s">
        <v>45</v>
      </c>
      <c r="C32" s="60" t="s">
        <v>53</v>
      </c>
      <c r="D32" s="61">
        <v>133.29</v>
      </c>
      <c r="E32" s="61">
        <v>133.29</v>
      </c>
      <c r="F32" s="50">
        <v>0</v>
      </c>
      <c r="G32" s="33">
        <v>0</v>
      </c>
    </row>
    <row r="33" spans="2:13" ht="19.899999999999999" customHeight="1" thickBot="1">
      <c r="B33" s="62"/>
      <c r="C33" s="63" t="s">
        <v>54</v>
      </c>
      <c r="D33" s="64"/>
      <c r="E33" s="64"/>
      <c r="F33" s="47"/>
      <c r="G33" s="65"/>
    </row>
    <row r="34" spans="2:13" s="67" customFormat="1" ht="19.899999999999999" customHeight="1">
      <c r="B34" s="66" t="s">
        <v>55</v>
      </c>
      <c r="C34" s="49" t="s">
        <v>56</v>
      </c>
      <c r="D34" s="27" t="s">
        <v>57</v>
      </c>
      <c r="E34" s="27">
        <v>232.22</v>
      </c>
      <c r="F34" s="28">
        <f t="shared" ref="F34:F40" si="2">E34-D34</f>
        <v>2.8199999999999932</v>
      </c>
      <c r="G34" s="52">
        <f t="shared" ref="G34:G40" si="3">(E34*100/D34)-100</f>
        <v>1.2292938099389659</v>
      </c>
      <c r="I34" s="1"/>
      <c r="J34" s="1"/>
      <c r="K34" s="1"/>
      <c r="L34" s="1"/>
      <c r="M34" s="1"/>
    </row>
    <row r="35" spans="2:13" ht="19.899999999999999" customHeight="1">
      <c r="B35" s="34" t="s">
        <v>55</v>
      </c>
      <c r="C35" s="53" t="s">
        <v>58</v>
      </c>
      <c r="D35" s="32" t="s">
        <v>59</v>
      </c>
      <c r="E35" s="32">
        <v>206</v>
      </c>
      <c r="F35" s="28">
        <f t="shared" si="2"/>
        <v>2.5500000000000114</v>
      </c>
      <c r="G35" s="41">
        <f t="shared" si="3"/>
        <v>1.2533792086507844</v>
      </c>
    </row>
    <row r="36" spans="2:13" ht="19.899999999999999" customHeight="1">
      <c r="B36" s="34" t="s">
        <v>55</v>
      </c>
      <c r="C36" s="53" t="s">
        <v>60</v>
      </c>
      <c r="D36" s="32" t="s">
        <v>61</v>
      </c>
      <c r="E36" s="32">
        <v>198.65</v>
      </c>
      <c r="F36" s="28">
        <f t="shared" si="2"/>
        <v>3.6200000000000045</v>
      </c>
      <c r="G36" s="33">
        <f t="shared" si="3"/>
        <v>1.8561246987642903</v>
      </c>
    </row>
    <row r="37" spans="2:13" ht="19.899999999999999" customHeight="1">
      <c r="B37" s="34" t="s">
        <v>62</v>
      </c>
      <c r="C37" s="53" t="s">
        <v>63</v>
      </c>
      <c r="D37" s="32" t="s">
        <v>64</v>
      </c>
      <c r="E37" s="32">
        <v>200.64</v>
      </c>
      <c r="F37" s="28">
        <f t="shared" si="2"/>
        <v>2.6799999999999784</v>
      </c>
      <c r="G37" s="33">
        <f t="shared" si="3"/>
        <v>1.3538088502727845</v>
      </c>
    </row>
    <row r="38" spans="2:13" ht="19.899999999999999" customHeight="1">
      <c r="B38" s="34" t="s">
        <v>65</v>
      </c>
      <c r="C38" s="53" t="s">
        <v>66</v>
      </c>
      <c r="D38" s="32" t="s">
        <v>67</v>
      </c>
      <c r="E38" s="32">
        <v>63.25</v>
      </c>
      <c r="F38" s="28">
        <f t="shared" si="2"/>
        <v>0.92999999999999972</v>
      </c>
      <c r="G38" s="33">
        <f t="shared" si="3"/>
        <v>1.4922978177150128</v>
      </c>
    </row>
    <row r="39" spans="2:13" ht="19.899999999999999" customHeight="1">
      <c r="B39" s="34" t="s">
        <v>65</v>
      </c>
      <c r="C39" s="53" t="s">
        <v>68</v>
      </c>
      <c r="D39" s="32" t="s">
        <v>69</v>
      </c>
      <c r="E39" s="32">
        <v>96.55</v>
      </c>
      <c r="F39" s="28">
        <f t="shared" si="2"/>
        <v>0.75</v>
      </c>
      <c r="G39" s="33">
        <f t="shared" si="3"/>
        <v>0.78288100208769151</v>
      </c>
    </row>
    <row r="40" spans="2:13" ht="19.899999999999999" customHeight="1" thickBot="1">
      <c r="B40" s="68" t="s">
        <v>62</v>
      </c>
      <c r="C40" s="69" t="s">
        <v>70</v>
      </c>
      <c r="D40" s="70" t="s">
        <v>71</v>
      </c>
      <c r="E40" s="70">
        <v>94.86</v>
      </c>
      <c r="F40" s="71">
        <f t="shared" si="2"/>
        <v>3.2199999999999989</v>
      </c>
      <c r="G40" s="72">
        <f t="shared" si="3"/>
        <v>3.5137494543867263</v>
      </c>
    </row>
    <row r="41" spans="2:13" ht="15" customHeight="1">
      <c r="B41" s="73" t="s">
        <v>72</v>
      </c>
      <c r="C41" s="74"/>
      <c r="F41" s="74"/>
      <c r="G41" s="74"/>
      <c r="L41" s="75"/>
    </row>
    <row r="42" spans="2:13" ht="14.25" customHeight="1">
      <c r="B42" s="76" t="s">
        <v>73</v>
      </c>
      <c r="C42" s="74"/>
      <c r="D42" s="74"/>
      <c r="E42" s="74"/>
      <c r="F42" s="74"/>
      <c r="G42" s="74"/>
      <c r="L42" s="75"/>
    </row>
    <row r="43" spans="2:13" ht="14.25" customHeight="1">
      <c r="B43" s="76" t="s">
        <v>74</v>
      </c>
      <c r="C43" s="74"/>
      <c r="D43" s="74"/>
      <c r="E43" s="74"/>
      <c r="F43" s="74"/>
      <c r="G43" s="74"/>
      <c r="L43" s="75"/>
    </row>
    <row r="44" spans="2:13" ht="14.25" customHeight="1">
      <c r="B44" s="1" t="s">
        <v>75</v>
      </c>
      <c r="C44" s="77"/>
      <c r="D44" s="78"/>
      <c r="E44" s="78"/>
      <c r="F44" s="74"/>
      <c r="L44" s="75"/>
    </row>
    <row r="45" spans="2:13" ht="14.25" customHeight="1">
      <c r="B45" s="1" t="s">
        <v>76</v>
      </c>
      <c r="C45" s="74"/>
      <c r="D45" s="78"/>
      <c r="E45" s="74"/>
      <c r="F45" s="74"/>
      <c r="L45" s="75"/>
    </row>
    <row r="46" spans="2:13" ht="14.25" customHeight="1">
      <c r="B46" s="1" t="s">
        <v>77</v>
      </c>
      <c r="C46" s="74"/>
      <c r="D46" s="78"/>
      <c r="E46" s="74"/>
      <c r="F46" s="74"/>
      <c r="L46" s="75"/>
    </row>
    <row r="47" spans="2:13" ht="12" customHeight="1">
      <c r="B47" s="76"/>
      <c r="G47" s="79"/>
      <c r="L47" s="75"/>
    </row>
    <row r="48" spans="2:13" ht="35.25" customHeight="1">
      <c r="B48" s="637" t="s">
        <v>78</v>
      </c>
      <c r="C48" s="637"/>
      <c r="D48" s="637"/>
      <c r="E48" s="637"/>
      <c r="F48" s="637"/>
      <c r="G48" s="637"/>
      <c r="L48" s="75"/>
    </row>
    <row r="49" spans="2:12" ht="44.25" customHeight="1">
      <c r="I49" s="80"/>
    </row>
    <row r="50" spans="2:12" ht="18.75" customHeight="1">
      <c r="I50" s="80"/>
    </row>
    <row r="51" spans="2:12" ht="18.75" customHeight="1">
      <c r="I51" s="80"/>
      <c r="L51" s="81"/>
    </row>
    <row r="52" spans="2:12" ht="13.5" customHeight="1">
      <c r="I52" s="80"/>
    </row>
    <row r="53" spans="2:12" ht="15" customHeight="1">
      <c r="B53" s="82"/>
      <c r="C53" s="82"/>
      <c r="D53" s="83"/>
      <c r="E53" s="83"/>
      <c r="F53" s="82"/>
      <c r="G53" s="82"/>
    </row>
    <row r="54" spans="2:12" ht="11.25" customHeight="1">
      <c r="B54" s="82"/>
      <c r="C54" s="82"/>
      <c r="D54" s="82"/>
      <c r="E54" s="82"/>
      <c r="F54" s="82"/>
      <c r="G54" s="82"/>
    </row>
    <row r="55" spans="2:12" ht="13.5" customHeight="1">
      <c r="B55" s="82"/>
      <c r="C55" s="82"/>
      <c r="D55" s="84"/>
      <c r="E55" s="84"/>
      <c r="F55" s="85"/>
      <c r="G55" s="85"/>
      <c r="L55" s="67"/>
    </row>
    <row r="56" spans="2:12" ht="15" customHeight="1">
      <c r="B56" s="86"/>
      <c r="C56" s="87"/>
      <c r="D56" s="88"/>
      <c r="E56" s="88"/>
      <c r="F56" s="89"/>
      <c r="G56" s="88"/>
      <c r="L56" s="67"/>
    </row>
    <row r="57" spans="2:12" ht="15" customHeight="1">
      <c r="B57" s="86"/>
      <c r="C57" s="87"/>
      <c r="D57" s="88"/>
      <c r="E57" s="88"/>
      <c r="F57" s="89"/>
      <c r="G57" s="88"/>
      <c r="L57" s="67"/>
    </row>
    <row r="58" spans="2:12" ht="15" customHeight="1">
      <c r="B58" s="86"/>
      <c r="C58" s="87"/>
      <c r="D58" s="88"/>
      <c r="E58" s="88"/>
      <c r="F58" s="89"/>
      <c r="G58" s="88"/>
      <c r="L58" s="67"/>
    </row>
    <row r="59" spans="2:12" ht="15" customHeight="1">
      <c r="B59" s="86"/>
      <c r="C59" s="87"/>
      <c r="D59" s="88"/>
      <c r="E59" s="88"/>
      <c r="F59" s="89"/>
      <c r="G59" s="90"/>
    </row>
    <row r="60" spans="2:12" ht="15" customHeight="1">
      <c r="B60" s="86"/>
      <c r="C60" s="91"/>
      <c r="D60" s="88"/>
      <c r="E60" s="88"/>
      <c r="F60" s="89"/>
      <c r="G60" s="90"/>
      <c r="I60" s="92"/>
    </row>
    <row r="61" spans="2:12" ht="15" customHeight="1">
      <c r="B61" s="86"/>
      <c r="C61" s="91"/>
      <c r="D61" s="88"/>
      <c r="E61" s="88"/>
      <c r="F61" s="89"/>
      <c r="G61" s="90"/>
      <c r="H61" s="92"/>
      <c r="I61" s="93"/>
    </row>
    <row r="62" spans="2:12" ht="15" customHeight="1">
      <c r="B62" s="94"/>
      <c r="C62" s="91"/>
      <c r="D62" s="88"/>
      <c r="E62" s="88"/>
      <c r="F62" s="89"/>
      <c r="H62" s="92"/>
      <c r="I62" s="93"/>
      <c r="J62" s="95"/>
    </row>
    <row r="63" spans="2:12" ht="15" customHeight="1">
      <c r="B63" s="86"/>
      <c r="C63" s="91"/>
      <c r="D63" s="88"/>
      <c r="E63" s="88"/>
      <c r="F63" s="89"/>
      <c r="G63" s="88"/>
      <c r="H63" s="93"/>
    </row>
    <row r="64" spans="2:12" ht="15" customHeight="1">
      <c r="B64" s="86"/>
      <c r="C64" s="91"/>
      <c r="D64" s="88"/>
      <c r="E64" s="88"/>
      <c r="F64" s="89"/>
      <c r="G64" s="88"/>
      <c r="H64" s="92"/>
    </row>
    <row r="65" spans="2:11" ht="15" customHeight="1">
      <c r="B65" s="86"/>
      <c r="C65" s="91"/>
      <c r="D65" s="88"/>
      <c r="E65" s="88"/>
      <c r="F65" s="89"/>
      <c r="H65" s="93"/>
      <c r="I65" s="93"/>
    </row>
    <row r="66" spans="2:11" ht="15" customHeight="1">
      <c r="B66" s="86"/>
      <c r="C66" s="96"/>
      <c r="D66" s="88"/>
      <c r="E66" s="88"/>
      <c r="F66" s="89"/>
      <c r="I66" s="93"/>
      <c r="K66" s="95"/>
    </row>
    <row r="67" spans="2:11" ht="15" customHeight="1">
      <c r="B67" s="86"/>
      <c r="C67" s="97"/>
      <c r="D67" s="88"/>
      <c r="E67" s="88"/>
      <c r="F67" s="89"/>
      <c r="G67" s="98" t="s">
        <v>79</v>
      </c>
    </row>
    <row r="68" spans="2:11" ht="15" customHeight="1">
      <c r="B68" s="86"/>
      <c r="C68" s="97"/>
      <c r="D68" s="88"/>
      <c r="E68" s="88"/>
      <c r="F68" s="89"/>
    </row>
    <row r="69" spans="2:11" ht="15" customHeight="1">
      <c r="B69" s="86"/>
      <c r="C69" s="97"/>
      <c r="D69" s="88"/>
      <c r="E69" s="88"/>
      <c r="F69" s="89"/>
      <c r="G69" s="88"/>
    </row>
    <row r="70" spans="2:11" ht="15" customHeight="1">
      <c r="B70" s="86"/>
      <c r="C70" s="97"/>
      <c r="D70" s="88"/>
      <c r="E70" s="88"/>
      <c r="F70" s="89"/>
      <c r="G70" s="88"/>
    </row>
    <row r="71" spans="2:11" ht="15" customHeight="1">
      <c r="B71" s="86"/>
      <c r="C71" s="91"/>
      <c r="D71" s="99"/>
      <c r="E71" s="99"/>
      <c r="F71" s="89"/>
      <c r="H71" s="93"/>
    </row>
    <row r="72" spans="2:11" ht="15" customHeight="1">
      <c r="B72" s="86"/>
      <c r="C72" s="100"/>
      <c r="D72" s="88"/>
      <c r="E72" s="88"/>
      <c r="F72" s="89"/>
      <c r="G72" s="88"/>
    </row>
    <row r="73" spans="2:11" ht="15" customHeight="1">
      <c r="B73" s="101"/>
      <c r="C73" s="100"/>
      <c r="D73" s="102"/>
      <c r="E73" s="102"/>
      <c r="F73" s="89"/>
      <c r="G73" s="103"/>
    </row>
    <row r="74" spans="2:11" ht="15" customHeight="1">
      <c r="B74" s="101"/>
      <c r="C74" s="100"/>
      <c r="D74" s="88"/>
      <c r="E74" s="88"/>
      <c r="F74" s="89"/>
      <c r="G74" s="88"/>
    </row>
    <row r="75" spans="2:11" ht="15" customHeight="1">
      <c r="B75" s="101"/>
      <c r="C75" s="100"/>
      <c r="D75" s="638"/>
      <c r="E75" s="638"/>
      <c r="F75" s="638"/>
      <c r="G75" s="638"/>
    </row>
    <row r="76" spans="2:11" ht="12" customHeight="1">
      <c r="B76" s="100"/>
      <c r="C76" s="104"/>
      <c r="D76" s="104"/>
      <c r="E76" s="104"/>
      <c r="F76" s="104"/>
      <c r="G76" s="104"/>
    </row>
    <row r="77" spans="2:11" ht="15" customHeight="1">
      <c r="B77" s="105"/>
      <c r="C77" s="104"/>
      <c r="D77" s="104"/>
      <c r="E77" s="104"/>
      <c r="F77" s="104"/>
      <c r="G77" s="104"/>
    </row>
    <row r="78" spans="2:11" ht="13.5" customHeight="1">
      <c r="B78" s="105"/>
      <c r="C78" s="83"/>
      <c r="D78" s="83"/>
      <c r="E78" s="83"/>
      <c r="F78" s="83"/>
      <c r="G78" s="83"/>
      <c r="H78" s="93"/>
    </row>
    <row r="79" spans="2:11">
      <c r="B79" s="76"/>
    </row>
    <row r="80" spans="2:11" ht="11.25" customHeight="1">
      <c r="B80" s="67"/>
      <c r="C80" s="67"/>
      <c r="D80" s="67"/>
    </row>
    <row r="82" spans="5:5">
      <c r="E82" s="106"/>
    </row>
  </sheetData>
  <mergeCells count="5">
    <mergeCell ref="B2:F2"/>
    <mergeCell ref="B4:G4"/>
    <mergeCell ref="B6:G6"/>
    <mergeCell ref="B48:G48"/>
    <mergeCell ref="D75:G75"/>
  </mergeCells>
  <conditionalFormatting sqref="G56:G61 G28 G74 G72 G63:G64 G69:G70">
    <cfRule type="cellIs" dxfId="47" priority="21" stopIfTrue="1" operator="lessThan">
      <formula>0</formula>
    </cfRule>
    <cfRule type="cellIs" dxfId="46" priority="22" stopIfTrue="1" operator="greaterThanOrEqual">
      <formula>0</formula>
    </cfRule>
  </conditionalFormatting>
  <conditionalFormatting sqref="G33">
    <cfRule type="cellIs" dxfId="45" priority="19" stopIfTrue="1" operator="lessThan">
      <formula>0</formula>
    </cfRule>
    <cfRule type="cellIs" dxfId="44" priority="20" stopIfTrue="1" operator="greaterThanOrEqual">
      <formula>0</formula>
    </cfRule>
  </conditionalFormatting>
  <conditionalFormatting sqref="G31:G32">
    <cfRule type="cellIs" dxfId="43" priority="17" stopIfTrue="1" operator="lessThan">
      <formula>0</formula>
    </cfRule>
    <cfRule type="cellIs" dxfId="42" priority="18" stopIfTrue="1" operator="greaterThanOrEqual">
      <formula>0</formula>
    </cfRule>
  </conditionalFormatting>
  <conditionalFormatting sqref="G11:G15 G19:G21">
    <cfRule type="cellIs" dxfId="41" priority="15" stopIfTrue="1" operator="lessThan">
      <formula>0</formula>
    </cfRule>
    <cfRule type="cellIs" dxfId="40" priority="16" stopIfTrue="1" operator="greaterThanOrEqual">
      <formula>0</formula>
    </cfRule>
  </conditionalFormatting>
  <conditionalFormatting sqref="G18">
    <cfRule type="cellIs" dxfId="39" priority="13" stopIfTrue="1" operator="lessThan">
      <formula>0</formula>
    </cfRule>
    <cfRule type="cellIs" dxfId="38" priority="14" stopIfTrue="1" operator="greaterThanOrEqual">
      <formula>0</formula>
    </cfRule>
  </conditionalFormatting>
  <conditionalFormatting sqref="G17">
    <cfRule type="cellIs" dxfId="37" priority="11" stopIfTrue="1" operator="lessThan">
      <formula>0</formula>
    </cfRule>
    <cfRule type="cellIs" dxfId="36" priority="12" stopIfTrue="1" operator="greaterThanOrEqual">
      <formula>0</formula>
    </cfRule>
  </conditionalFormatting>
  <conditionalFormatting sqref="G16">
    <cfRule type="cellIs" dxfId="35" priority="9" stopIfTrue="1" operator="lessThan">
      <formula>0</formula>
    </cfRule>
    <cfRule type="cellIs" dxfId="34" priority="10" stopIfTrue="1" operator="greaterThanOrEqual">
      <formula>0</formula>
    </cfRule>
  </conditionalFormatting>
  <conditionalFormatting sqref="G23:G27">
    <cfRule type="cellIs" dxfId="33" priority="7" stopIfTrue="1" operator="lessThan">
      <formula>0</formula>
    </cfRule>
    <cfRule type="cellIs" dxfId="32" priority="8" stopIfTrue="1" operator="greaterThanOrEqual">
      <formula>0</formula>
    </cfRule>
  </conditionalFormatting>
  <conditionalFormatting sqref="G29">
    <cfRule type="cellIs" dxfId="31" priority="5" stopIfTrue="1" operator="lessThan">
      <formula>0</formula>
    </cfRule>
    <cfRule type="cellIs" dxfId="30" priority="6" stopIfTrue="1" operator="greaterThanOrEqual">
      <formula>0</formula>
    </cfRule>
  </conditionalFormatting>
  <conditionalFormatting sqref="G30">
    <cfRule type="cellIs" dxfId="29" priority="3" stopIfTrue="1" operator="lessThan">
      <formula>0</formula>
    </cfRule>
    <cfRule type="cellIs" dxfId="28" priority="4" stopIfTrue="1" operator="greaterThanOrEqual">
      <formula>0</formula>
    </cfRule>
  </conditionalFormatting>
  <conditionalFormatting sqref="G34:G40">
    <cfRule type="cellIs" dxfId="27" priority="1" stopIfTrue="1" operator="lessThan">
      <formula>0</formula>
    </cfRule>
    <cfRule type="cellIs" dxfId="26"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70"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autoPict="0" r:id="rId5">
            <anchor moveWithCells="1">
              <from>
                <xdr:col>0</xdr:col>
                <xdr:colOff>123825</xdr:colOff>
                <xdr:row>48</xdr:row>
                <xdr:rowOff>180975</xdr:rowOff>
              </from>
              <to>
                <xdr:col>6</xdr:col>
                <xdr:colOff>962025</xdr:colOff>
                <xdr:row>65</xdr:row>
                <xdr:rowOff>114300</xdr:rowOff>
              </to>
            </anchor>
          </objectPr>
        </oleObject>
      </mc:Choice>
      <mc:Fallback>
        <oleObject progId="Word.Document.8" shapeId="4097"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8"/>
  <sheetViews>
    <sheetView showGridLines="0" zoomScaleNormal="100" zoomScaleSheetLayoutView="100" workbookViewId="0"/>
  </sheetViews>
  <sheetFormatPr baseColWidth="10" defaultColWidth="11.5703125" defaultRowHeight="12.75"/>
  <cols>
    <col min="1" max="1" width="3.140625" style="107" customWidth="1"/>
    <col min="2" max="2" width="9.28515625" style="107" customWidth="1"/>
    <col min="3" max="3" width="47.42578125" style="107" customWidth="1"/>
    <col min="4" max="7" width="23.7109375" style="107" customWidth="1"/>
    <col min="8" max="8" width="3.140625" style="107" customWidth="1"/>
    <col min="9" max="9" width="10.5703125" style="107" customWidth="1"/>
    <col min="10" max="16384" width="11.5703125" style="107"/>
  </cols>
  <sheetData>
    <row r="1" spans="2:10" ht="14.25" customHeight="1"/>
    <row r="2" spans="2:10" ht="7.5" customHeight="1" thickBot="1">
      <c r="B2" s="108"/>
      <c r="C2" s="108"/>
      <c r="D2" s="108"/>
      <c r="E2" s="108"/>
      <c r="F2" s="108"/>
      <c r="G2" s="108"/>
    </row>
    <row r="3" spans="2:10" ht="21" customHeight="1" thickBot="1">
      <c r="B3" s="634" t="s">
        <v>80</v>
      </c>
      <c r="C3" s="635"/>
      <c r="D3" s="635"/>
      <c r="E3" s="635"/>
      <c r="F3" s="635"/>
      <c r="G3" s="636"/>
    </row>
    <row r="4" spans="2:10" ht="14.25">
      <c r="B4" s="5"/>
      <c r="C4" s="6" t="s">
        <v>3</v>
      </c>
      <c r="D4" s="7"/>
      <c r="E4" s="7"/>
      <c r="F4" s="8" t="s">
        <v>4</v>
      </c>
      <c r="G4" s="9" t="s">
        <v>4</v>
      </c>
    </row>
    <row r="5" spans="2:10" ht="14.25">
      <c r="B5" s="10"/>
      <c r="C5" s="11" t="s">
        <v>5</v>
      </c>
      <c r="D5" s="12" t="s">
        <v>6</v>
      </c>
      <c r="E5" s="12" t="s">
        <v>7</v>
      </c>
      <c r="F5" s="13" t="s">
        <v>8</v>
      </c>
      <c r="G5" s="14" t="s">
        <v>8</v>
      </c>
    </row>
    <row r="6" spans="2:10" ht="15" thickBot="1">
      <c r="B6" s="15"/>
      <c r="C6" s="16"/>
      <c r="D6" s="17" t="s">
        <v>9</v>
      </c>
      <c r="E6" s="17" t="s">
        <v>81</v>
      </c>
      <c r="F6" s="18" t="s">
        <v>11</v>
      </c>
      <c r="G6" s="19" t="s">
        <v>12</v>
      </c>
    </row>
    <row r="7" spans="2:10" ht="20.100000000000001" customHeight="1" thickBot="1">
      <c r="B7" s="44"/>
      <c r="C7" s="109" t="s">
        <v>82</v>
      </c>
      <c r="D7" s="110"/>
      <c r="E7" s="110"/>
      <c r="F7" s="111"/>
      <c r="G7" s="112"/>
    </row>
    <row r="8" spans="2:10" ht="20.100000000000001" customHeight="1">
      <c r="B8" s="113" t="s">
        <v>30</v>
      </c>
      <c r="C8" s="114" t="s">
        <v>83</v>
      </c>
      <c r="D8" s="115">
        <v>33.391774541806747</v>
      </c>
      <c r="E8" s="115">
        <v>31.2357095611993</v>
      </c>
      <c r="F8" s="116">
        <f t="shared" ref="F8:F22" si="0">E8-D8</f>
        <v>-2.1560649806074466</v>
      </c>
      <c r="G8" s="117">
        <f t="shared" ref="G8:G22" si="1">(E8*100/D8)-100</f>
        <v>-6.4568745153332259</v>
      </c>
      <c r="J8" s="118"/>
    </row>
    <row r="9" spans="2:10" ht="20.100000000000001" customHeight="1">
      <c r="B9" s="113" t="s">
        <v>30</v>
      </c>
      <c r="C9" s="114" t="s">
        <v>84</v>
      </c>
      <c r="D9" s="115">
        <v>34.132194036183421</v>
      </c>
      <c r="E9" s="115">
        <v>33.893837396986918</v>
      </c>
      <c r="F9" s="116">
        <f t="shared" si="0"/>
        <v>-0.23835663919650329</v>
      </c>
      <c r="G9" s="117">
        <f t="shared" si="1"/>
        <v>-0.69833377527334051</v>
      </c>
      <c r="J9" s="118"/>
    </row>
    <row r="10" spans="2:10" ht="20.100000000000001" customHeight="1">
      <c r="B10" s="113" t="s">
        <v>30</v>
      </c>
      <c r="C10" s="114" t="s">
        <v>85</v>
      </c>
      <c r="D10" s="115" t="s">
        <v>86</v>
      </c>
      <c r="E10" s="115">
        <v>38.254746685024017</v>
      </c>
      <c r="F10" s="116" t="s">
        <v>86</v>
      </c>
      <c r="G10" s="117" t="s">
        <v>86</v>
      </c>
      <c r="J10" s="118"/>
    </row>
    <row r="11" spans="2:10" ht="20.100000000000001" customHeight="1">
      <c r="B11" s="113" t="s">
        <v>30</v>
      </c>
      <c r="C11" s="114" t="s">
        <v>87</v>
      </c>
      <c r="D11" s="115" t="s">
        <v>86</v>
      </c>
      <c r="E11" s="115">
        <v>25.96</v>
      </c>
      <c r="F11" s="116" t="s">
        <v>86</v>
      </c>
      <c r="G11" s="117" t="s">
        <v>86</v>
      </c>
      <c r="J11" s="118"/>
    </row>
    <row r="12" spans="2:10" ht="20.100000000000001" customHeight="1">
      <c r="B12" s="113" t="s">
        <v>30</v>
      </c>
      <c r="C12" s="114" t="s">
        <v>88</v>
      </c>
      <c r="D12" s="115">
        <v>24.996706526635343</v>
      </c>
      <c r="E12" s="115">
        <v>25.134174593663971</v>
      </c>
      <c r="F12" s="116">
        <f t="shared" ref="F12" si="2">E12-D12</f>
        <v>0.13746806702862813</v>
      </c>
      <c r="G12" s="117">
        <f t="shared" ref="G12" si="3">(E12*100/D12)-100</f>
        <v>0.54994471724563709</v>
      </c>
      <c r="J12" s="118"/>
    </row>
    <row r="13" spans="2:10" ht="20.100000000000001" customHeight="1">
      <c r="B13" s="113" t="s">
        <v>30</v>
      </c>
      <c r="C13" s="114" t="s">
        <v>89</v>
      </c>
      <c r="D13" s="115">
        <v>22.364832938694121</v>
      </c>
      <c r="E13" s="115">
        <v>25.8901408928809</v>
      </c>
      <c r="F13" s="116">
        <f t="shared" si="0"/>
        <v>3.5253079541867791</v>
      </c>
      <c r="G13" s="117">
        <f t="shared" si="1"/>
        <v>15.762728761937353</v>
      </c>
      <c r="J13" s="118"/>
    </row>
    <row r="14" spans="2:10" ht="20.100000000000001" customHeight="1">
      <c r="B14" s="113" t="s">
        <v>30</v>
      </c>
      <c r="C14" s="114" t="s">
        <v>90</v>
      </c>
      <c r="D14" s="115">
        <v>54.493024844094307</v>
      </c>
      <c r="E14" s="115">
        <v>53.779544427530787</v>
      </c>
      <c r="F14" s="116">
        <f t="shared" si="0"/>
        <v>-0.71348041656352024</v>
      </c>
      <c r="G14" s="117">
        <f t="shared" si="1"/>
        <v>-1.3093059498987287</v>
      </c>
      <c r="J14" s="118"/>
    </row>
    <row r="15" spans="2:10" ht="20.100000000000001" customHeight="1">
      <c r="B15" s="113" t="s">
        <v>30</v>
      </c>
      <c r="C15" s="114" t="s">
        <v>91</v>
      </c>
      <c r="D15" s="115">
        <v>53.747248876472746</v>
      </c>
      <c r="E15" s="115">
        <v>53.099525303136218</v>
      </c>
      <c r="F15" s="116">
        <f t="shared" si="0"/>
        <v>-0.64772357333652764</v>
      </c>
      <c r="G15" s="117">
        <f t="shared" si="1"/>
        <v>-1.2051287961272124</v>
      </c>
      <c r="J15" s="118"/>
    </row>
    <row r="16" spans="2:10" ht="20.100000000000001" customHeight="1">
      <c r="B16" s="113" t="s">
        <v>30</v>
      </c>
      <c r="C16" s="114" t="s">
        <v>92</v>
      </c>
      <c r="D16" s="115">
        <v>62.766846987735164</v>
      </c>
      <c r="E16" s="115">
        <v>62.465006390207243</v>
      </c>
      <c r="F16" s="116">
        <f t="shared" si="0"/>
        <v>-0.30184059752792081</v>
      </c>
      <c r="G16" s="117">
        <f t="shared" si="1"/>
        <v>-0.48089176374735132</v>
      </c>
      <c r="J16" s="118"/>
    </row>
    <row r="17" spans="2:10" ht="20.100000000000001" customHeight="1">
      <c r="B17" s="113" t="s">
        <v>30</v>
      </c>
      <c r="C17" s="114" t="s">
        <v>93</v>
      </c>
      <c r="D17" s="115">
        <v>148.66666666666666</v>
      </c>
      <c r="E17" s="115">
        <v>145.5</v>
      </c>
      <c r="F17" s="116">
        <f t="shared" si="0"/>
        <v>-3.1666666666666572</v>
      </c>
      <c r="G17" s="117">
        <f t="shared" si="1"/>
        <v>-2.1300448430493191</v>
      </c>
      <c r="J17" s="119"/>
    </row>
    <row r="18" spans="2:10" ht="20.100000000000001" customHeight="1">
      <c r="B18" s="113" t="s">
        <v>30</v>
      </c>
      <c r="C18" s="114" t="s">
        <v>94</v>
      </c>
      <c r="D18" s="115">
        <v>199.56748534389521</v>
      </c>
      <c r="E18" s="115">
        <v>186.61205850027909</v>
      </c>
      <c r="F18" s="116">
        <f t="shared" si="0"/>
        <v>-12.955426843616124</v>
      </c>
      <c r="G18" s="117">
        <f t="shared" si="1"/>
        <v>-6.4917523119015641</v>
      </c>
      <c r="J18" s="118"/>
    </row>
    <row r="19" spans="2:10" ht="20.100000000000001" customHeight="1">
      <c r="B19" s="113" t="s">
        <v>30</v>
      </c>
      <c r="C19" s="114" t="s">
        <v>95</v>
      </c>
      <c r="D19" s="115">
        <v>26</v>
      </c>
      <c r="E19" s="115">
        <v>27.7557470176103</v>
      </c>
      <c r="F19" s="116">
        <f t="shared" si="0"/>
        <v>1.7557470176103003</v>
      </c>
      <c r="G19" s="117">
        <f t="shared" si="1"/>
        <v>6.7528731446550125</v>
      </c>
      <c r="J19" s="118"/>
    </row>
    <row r="20" spans="2:10" ht="20.100000000000001" customHeight="1">
      <c r="B20" s="113" t="s">
        <v>30</v>
      </c>
      <c r="C20" s="114" t="s">
        <v>96</v>
      </c>
      <c r="D20" s="115">
        <v>61.353581610376267</v>
      </c>
      <c r="E20" s="115">
        <v>61.479370028753877</v>
      </c>
      <c r="F20" s="116">
        <f t="shared" si="0"/>
        <v>0.1257884183776099</v>
      </c>
      <c r="G20" s="117">
        <f t="shared" si="1"/>
        <v>0.20502212760197835</v>
      </c>
      <c r="J20" s="118"/>
    </row>
    <row r="21" spans="2:10" ht="20.100000000000001" customHeight="1">
      <c r="B21" s="113" t="s">
        <v>30</v>
      </c>
      <c r="C21" s="114" t="s">
        <v>97</v>
      </c>
      <c r="D21" s="115">
        <v>97.93</v>
      </c>
      <c r="E21" s="115">
        <v>98.03</v>
      </c>
      <c r="F21" s="116">
        <f t="shared" si="0"/>
        <v>9.9999999999994316E-2</v>
      </c>
      <c r="G21" s="117">
        <f t="shared" si="1"/>
        <v>0.10211375472275108</v>
      </c>
      <c r="J21" s="118"/>
    </row>
    <row r="22" spans="2:10" ht="20.100000000000001" customHeight="1" thickBot="1">
      <c r="B22" s="113" t="s">
        <v>30</v>
      </c>
      <c r="C22" s="114" t="s">
        <v>98</v>
      </c>
      <c r="D22" s="115">
        <v>67.5</v>
      </c>
      <c r="E22" s="115">
        <v>66.5</v>
      </c>
      <c r="F22" s="116">
        <f t="shared" si="0"/>
        <v>-1</v>
      </c>
      <c r="G22" s="117">
        <f t="shared" si="1"/>
        <v>-1.481481481481481</v>
      </c>
      <c r="J22" s="118"/>
    </row>
    <row r="23" spans="2:10" ht="20.100000000000001" customHeight="1" thickBot="1">
      <c r="B23" s="44"/>
      <c r="C23" s="109" t="s">
        <v>99</v>
      </c>
      <c r="D23" s="120"/>
      <c r="E23" s="120"/>
      <c r="F23" s="121"/>
      <c r="G23" s="122"/>
    </row>
    <row r="24" spans="2:10" ht="20.100000000000001" customHeight="1">
      <c r="B24" s="123" t="s">
        <v>30</v>
      </c>
      <c r="C24" s="124" t="s">
        <v>100</v>
      </c>
      <c r="D24" s="125">
        <v>61.480818015064592</v>
      </c>
      <c r="E24" s="125">
        <v>61.0042224010325</v>
      </c>
      <c r="F24" s="116">
        <f t="shared" ref="F24:F44" si="4">E24-D24</f>
        <v>-0.47659561403209239</v>
      </c>
      <c r="G24" s="117">
        <f t="shared" ref="G24:G44" si="5">(E24*100/D24)-100</f>
        <v>-0.77519400264861815</v>
      </c>
    </row>
    <row r="25" spans="2:10" ht="20.100000000000001" customHeight="1">
      <c r="B25" s="126" t="s">
        <v>30</v>
      </c>
      <c r="C25" s="127" t="s">
        <v>101</v>
      </c>
      <c r="D25" s="115">
        <v>164.94745273930315</v>
      </c>
      <c r="E25" s="115">
        <v>155.61391828707426</v>
      </c>
      <c r="F25" s="116">
        <f t="shared" si="4"/>
        <v>-9.3335344522288892</v>
      </c>
      <c r="G25" s="117">
        <f t="shared" si="5"/>
        <v>-5.6584895960657207</v>
      </c>
    </row>
    <row r="26" spans="2:10" ht="20.100000000000001" customHeight="1">
      <c r="B26" s="126" t="s">
        <v>30</v>
      </c>
      <c r="C26" s="127" t="s">
        <v>102</v>
      </c>
      <c r="D26" s="115">
        <v>150</v>
      </c>
      <c r="E26" s="115">
        <v>168.52036299289767</v>
      </c>
      <c r="F26" s="116">
        <f t="shared" si="4"/>
        <v>18.520362992897674</v>
      </c>
      <c r="G26" s="117">
        <f t="shared" si="5"/>
        <v>12.346908661931792</v>
      </c>
    </row>
    <row r="27" spans="2:10" ht="20.100000000000001" customHeight="1">
      <c r="B27" s="126" t="s">
        <v>30</v>
      </c>
      <c r="C27" s="127" t="s">
        <v>103</v>
      </c>
      <c r="D27" s="115">
        <v>33.709034387568408</v>
      </c>
      <c r="E27" s="115">
        <v>27.968166608659192</v>
      </c>
      <c r="F27" s="116">
        <f t="shared" si="4"/>
        <v>-5.740867778909216</v>
      </c>
      <c r="G27" s="117">
        <f t="shared" si="5"/>
        <v>-17.030650338137235</v>
      </c>
    </row>
    <row r="28" spans="2:10" ht="20.100000000000001" customHeight="1">
      <c r="B28" s="126" t="s">
        <v>30</v>
      </c>
      <c r="C28" s="127" t="s">
        <v>104</v>
      </c>
      <c r="D28" s="115">
        <v>38</v>
      </c>
      <c r="E28" s="115">
        <v>44.92915765846061</v>
      </c>
      <c r="F28" s="116">
        <f t="shared" si="4"/>
        <v>6.9291576584606105</v>
      </c>
      <c r="G28" s="117">
        <f t="shared" si="5"/>
        <v>18.234625417001595</v>
      </c>
    </row>
    <row r="29" spans="2:10" ht="20.100000000000001" customHeight="1">
      <c r="B29" s="126" t="s">
        <v>30</v>
      </c>
      <c r="C29" s="127" t="s">
        <v>105</v>
      </c>
      <c r="D29" s="115">
        <v>97.961866488072573</v>
      </c>
      <c r="E29" s="115">
        <v>58.947666682730024</v>
      </c>
      <c r="F29" s="116">
        <f t="shared" si="4"/>
        <v>-39.01419980534255</v>
      </c>
      <c r="G29" s="117">
        <f t="shared" si="5"/>
        <v>-39.825904919944286</v>
      </c>
    </row>
    <row r="30" spans="2:10" ht="20.100000000000001" customHeight="1">
      <c r="B30" s="126" t="s">
        <v>30</v>
      </c>
      <c r="C30" s="127" t="s">
        <v>106</v>
      </c>
      <c r="D30" s="115">
        <v>16.95897278764199</v>
      </c>
      <c r="E30" s="115">
        <v>18.08973226378934</v>
      </c>
      <c r="F30" s="116">
        <f t="shared" si="4"/>
        <v>1.1307594761473503</v>
      </c>
      <c r="G30" s="117">
        <f t="shared" si="5"/>
        <v>6.6676177284235933</v>
      </c>
    </row>
    <row r="31" spans="2:10" ht="20.100000000000001" customHeight="1">
      <c r="B31" s="126" t="s">
        <v>30</v>
      </c>
      <c r="C31" s="127" t="s">
        <v>107</v>
      </c>
      <c r="D31" s="115">
        <v>155.70298033856122</v>
      </c>
      <c r="E31" s="115">
        <v>152.98657071951749</v>
      </c>
      <c r="F31" s="116">
        <f t="shared" si="4"/>
        <v>-2.7164096190437306</v>
      </c>
      <c r="G31" s="117">
        <f t="shared" si="5"/>
        <v>-1.744609906077045</v>
      </c>
    </row>
    <row r="32" spans="2:10" ht="20.100000000000001" customHeight="1">
      <c r="B32" s="126" t="s">
        <v>30</v>
      </c>
      <c r="C32" s="127" t="s">
        <v>108</v>
      </c>
      <c r="D32" s="115">
        <v>56.755205909022202</v>
      </c>
      <c r="E32" s="115">
        <v>55.150552507564775</v>
      </c>
      <c r="F32" s="116">
        <f t="shared" si="4"/>
        <v>-1.6046534014574263</v>
      </c>
      <c r="G32" s="117">
        <f t="shared" si="5"/>
        <v>-2.8273237243287781</v>
      </c>
    </row>
    <row r="33" spans="2:10" ht="20.100000000000001" customHeight="1">
      <c r="B33" s="126" t="s">
        <v>30</v>
      </c>
      <c r="C33" s="127" t="s">
        <v>109</v>
      </c>
      <c r="D33" s="115">
        <v>28.226556790403468</v>
      </c>
      <c r="E33" s="115">
        <v>30.24289573985623</v>
      </c>
      <c r="F33" s="116">
        <f t="shared" si="4"/>
        <v>2.0163389494527628</v>
      </c>
      <c r="G33" s="117">
        <f t="shared" si="5"/>
        <v>7.1434109531144969</v>
      </c>
    </row>
    <row r="34" spans="2:10" ht="20.100000000000001" customHeight="1">
      <c r="B34" s="126" t="s">
        <v>30</v>
      </c>
      <c r="C34" s="127" t="s">
        <v>110</v>
      </c>
      <c r="D34" s="115">
        <v>41.042164502164503</v>
      </c>
      <c r="E34" s="115">
        <v>40.609368261687393</v>
      </c>
      <c r="F34" s="116">
        <f t="shared" si="4"/>
        <v>-0.43279624047710996</v>
      </c>
      <c r="G34" s="117">
        <f t="shared" si="5"/>
        <v>-1.0545161195245498</v>
      </c>
    </row>
    <row r="35" spans="2:10" ht="20.100000000000001" customHeight="1">
      <c r="B35" s="126" t="s">
        <v>30</v>
      </c>
      <c r="C35" s="127" t="s">
        <v>111</v>
      </c>
      <c r="D35" s="115">
        <v>140.45071329739014</v>
      </c>
      <c r="E35" s="115">
        <v>145.40782601762149</v>
      </c>
      <c r="F35" s="116">
        <f t="shared" si="4"/>
        <v>4.9571127202313505</v>
      </c>
      <c r="G35" s="117">
        <f t="shared" si="5"/>
        <v>3.52943221422818</v>
      </c>
    </row>
    <row r="36" spans="2:10" ht="20.100000000000001" customHeight="1">
      <c r="B36" s="126" t="s">
        <v>30</v>
      </c>
      <c r="C36" s="127" t="s">
        <v>112</v>
      </c>
      <c r="D36" s="115" t="s">
        <v>86</v>
      </c>
      <c r="E36" s="115">
        <v>189</v>
      </c>
      <c r="F36" s="116" t="s">
        <v>86</v>
      </c>
      <c r="G36" s="117" t="s">
        <v>86</v>
      </c>
    </row>
    <row r="37" spans="2:10" ht="20.100000000000001" customHeight="1">
      <c r="B37" s="126" t="s">
        <v>30</v>
      </c>
      <c r="C37" s="127" t="s">
        <v>113</v>
      </c>
      <c r="D37" s="115">
        <v>161.73582907131967</v>
      </c>
      <c r="E37" s="115">
        <v>147.83848931424765</v>
      </c>
      <c r="F37" s="116">
        <f t="shared" ref="F37" si="6">E37-D37</f>
        <v>-13.897339757072018</v>
      </c>
      <c r="G37" s="117">
        <f t="shared" ref="G37" si="7">(E37*100/D37)-100</f>
        <v>-8.5926166371854436</v>
      </c>
    </row>
    <row r="38" spans="2:10" ht="20.100000000000001" customHeight="1">
      <c r="B38" s="126" t="s">
        <v>30</v>
      </c>
      <c r="C38" s="127" t="s">
        <v>114</v>
      </c>
      <c r="D38" s="115">
        <v>23.09867872265033</v>
      </c>
      <c r="E38" s="115">
        <v>21.964617851250686</v>
      </c>
      <c r="F38" s="116">
        <f t="shared" si="4"/>
        <v>-1.1340608713996438</v>
      </c>
      <c r="G38" s="117">
        <f t="shared" si="5"/>
        <v>-4.9096352437145896</v>
      </c>
    </row>
    <row r="39" spans="2:10" ht="20.100000000000001" customHeight="1">
      <c r="B39" s="126" t="s">
        <v>30</v>
      </c>
      <c r="C39" s="127" t="s">
        <v>115</v>
      </c>
      <c r="D39" s="115">
        <v>56.340218835663592</v>
      </c>
      <c r="E39" s="115">
        <v>43.375738380811917</v>
      </c>
      <c r="F39" s="116">
        <f t="shared" si="4"/>
        <v>-12.964480454851675</v>
      </c>
      <c r="G39" s="117">
        <f t="shared" si="5"/>
        <v>-23.011058037717646</v>
      </c>
    </row>
    <row r="40" spans="2:10" ht="20.100000000000001" customHeight="1">
      <c r="B40" s="126" t="s">
        <v>30</v>
      </c>
      <c r="C40" s="127" t="s">
        <v>116</v>
      </c>
      <c r="D40" s="115">
        <v>54.731574294979268</v>
      </c>
      <c r="E40" s="115">
        <v>51.045460761322481</v>
      </c>
      <c r="F40" s="116">
        <f t="shared" si="4"/>
        <v>-3.686113533656787</v>
      </c>
      <c r="G40" s="117">
        <f t="shared" si="5"/>
        <v>-6.7348940371973214</v>
      </c>
    </row>
    <row r="41" spans="2:10" ht="20.100000000000001" customHeight="1">
      <c r="B41" s="126" t="s">
        <v>30</v>
      </c>
      <c r="C41" s="127" t="s">
        <v>117</v>
      </c>
      <c r="D41" s="115">
        <v>56.044180435866402</v>
      </c>
      <c r="E41" s="115">
        <v>55.337856537816243</v>
      </c>
      <c r="F41" s="116">
        <f t="shared" si="4"/>
        <v>-0.70632389805015805</v>
      </c>
      <c r="G41" s="117">
        <f t="shared" si="5"/>
        <v>-1.2602983798798419</v>
      </c>
    </row>
    <row r="42" spans="2:10" ht="20.100000000000001" customHeight="1">
      <c r="B42" s="126" t="s">
        <v>30</v>
      </c>
      <c r="C42" s="127" t="s">
        <v>118</v>
      </c>
      <c r="D42" s="115">
        <v>87.244638256532383</v>
      </c>
      <c r="E42" s="115">
        <v>73.847518202067135</v>
      </c>
      <c r="F42" s="116">
        <f t="shared" si="4"/>
        <v>-13.397120054465248</v>
      </c>
      <c r="G42" s="117">
        <f t="shared" si="5"/>
        <v>-15.355809047052986</v>
      </c>
    </row>
    <row r="43" spans="2:10" ht="20.100000000000001" customHeight="1">
      <c r="B43" s="126" t="s">
        <v>30</v>
      </c>
      <c r="C43" s="127" t="s">
        <v>119</v>
      </c>
      <c r="D43" s="115">
        <v>18.946507825600889</v>
      </c>
      <c r="E43" s="115">
        <v>18.902335886750159</v>
      </c>
      <c r="F43" s="116">
        <f t="shared" si="4"/>
        <v>-4.4171938850730896E-2</v>
      </c>
      <c r="G43" s="117">
        <f t="shared" si="5"/>
        <v>-0.23314026657220666</v>
      </c>
    </row>
    <row r="44" spans="2:10" ht="20.100000000000001" customHeight="1" thickBot="1">
      <c r="B44" s="128" t="s">
        <v>30</v>
      </c>
      <c r="C44" s="129" t="s">
        <v>120</v>
      </c>
      <c r="D44" s="130">
        <v>17.558928946013616</v>
      </c>
      <c r="E44" s="130">
        <v>16.310269451527596</v>
      </c>
      <c r="F44" s="131">
        <f t="shared" si="4"/>
        <v>-1.2486594944860201</v>
      </c>
      <c r="G44" s="132">
        <f t="shared" si="5"/>
        <v>-7.1112509101502042</v>
      </c>
    </row>
    <row r="45" spans="2:10" ht="15" customHeight="1">
      <c r="B45" s="73" t="s">
        <v>72</v>
      </c>
      <c r="C45" s="133"/>
      <c r="F45" s="133"/>
      <c r="G45" s="133"/>
      <c r="J45" s="134"/>
    </row>
    <row r="46" spans="2:10" ht="15" customHeight="1">
      <c r="B46" s="76" t="s">
        <v>121</v>
      </c>
      <c r="C46" s="74"/>
      <c r="D46" s="133"/>
      <c r="E46" s="133"/>
      <c r="F46" s="133"/>
      <c r="G46" s="133"/>
    </row>
    <row r="47" spans="2:10" ht="9.75" customHeight="1">
      <c r="B47" s="135"/>
      <c r="D47" s="133"/>
      <c r="E47" s="136"/>
      <c r="F47" s="133"/>
      <c r="G47" s="133"/>
    </row>
    <row r="48" spans="2:10" s="133" customFormat="1" ht="6" customHeight="1">
      <c r="B48" s="639"/>
      <c r="C48" s="639"/>
      <c r="D48" s="639"/>
      <c r="E48" s="639"/>
      <c r="F48" s="639"/>
      <c r="G48" s="639"/>
    </row>
    <row r="49" spans="2:11" ht="47.25" customHeight="1">
      <c r="B49" s="639" t="s">
        <v>78</v>
      </c>
      <c r="C49" s="639"/>
      <c r="D49" s="639"/>
      <c r="E49" s="639"/>
      <c r="F49" s="639"/>
      <c r="G49" s="639"/>
    </row>
    <row r="50" spans="2:11" ht="51" customHeight="1">
      <c r="I50" s="137"/>
    </row>
    <row r="51" spans="2:11" ht="18.75" customHeight="1">
      <c r="I51" s="137"/>
    </row>
    <row r="52" spans="2:11" ht="18.75" customHeight="1">
      <c r="I52" s="137"/>
    </row>
    <row r="53" spans="2:11" ht="13.5" customHeight="1">
      <c r="I53" s="137"/>
    </row>
    <row r="54" spans="2:11" ht="15" customHeight="1">
      <c r="B54" s="138"/>
      <c r="C54" s="139"/>
      <c r="D54" s="140"/>
      <c r="E54" s="140"/>
      <c r="F54" s="138"/>
      <c r="G54" s="138"/>
    </row>
    <row r="55" spans="2:11" ht="11.25" customHeight="1">
      <c r="B55" s="138"/>
      <c r="C55" s="139"/>
      <c r="D55" s="138"/>
      <c r="E55" s="138"/>
      <c r="F55" s="138"/>
      <c r="G55" s="138"/>
    </row>
    <row r="56" spans="2:11" ht="13.5" customHeight="1">
      <c r="B56" s="138"/>
      <c r="C56" s="138"/>
      <c r="D56" s="141"/>
      <c r="E56" s="141"/>
      <c r="F56" s="142"/>
      <c r="G56" s="142"/>
    </row>
    <row r="57" spans="2:11" ht="6" customHeight="1">
      <c r="B57" s="143"/>
      <c r="C57" s="144"/>
      <c r="D57" s="145"/>
      <c r="E57" s="145"/>
      <c r="F57" s="146"/>
      <c r="G57" s="145"/>
    </row>
    <row r="58" spans="2:11" ht="15" customHeight="1">
      <c r="B58" s="143"/>
      <c r="C58" s="144"/>
      <c r="D58" s="145"/>
      <c r="E58" s="145"/>
      <c r="F58" s="146"/>
      <c r="G58" s="145"/>
    </row>
    <row r="59" spans="2:11" ht="15" customHeight="1">
      <c r="B59" s="143"/>
      <c r="C59" s="144"/>
      <c r="D59" s="145"/>
      <c r="E59" s="145"/>
      <c r="F59" s="146"/>
      <c r="G59" s="145"/>
    </row>
    <row r="60" spans="2:11" ht="15" customHeight="1">
      <c r="B60" s="143"/>
      <c r="C60" s="144"/>
      <c r="D60" s="145"/>
      <c r="E60" s="145"/>
      <c r="F60" s="146"/>
      <c r="G60" s="147"/>
    </row>
    <row r="61" spans="2:11" ht="15" customHeight="1">
      <c r="B61" s="143"/>
      <c r="C61" s="148"/>
      <c r="D61" s="145"/>
      <c r="E61" s="145"/>
      <c r="F61" s="146"/>
      <c r="G61" s="147"/>
      <c r="I61" s="149"/>
    </row>
    <row r="62" spans="2:11" ht="15" customHeight="1">
      <c r="B62" s="143"/>
      <c r="C62" s="148"/>
      <c r="D62" s="145"/>
      <c r="E62" s="145"/>
      <c r="F62" s="146"/>
      <c r="G62" s="147"/>
      <c r="H62" s="149"/>
      <c r="I62" s="150"/>
    </row>
    <row r="63" spans="2:11" ht="15" customHeight="1">
      <c r="B63" s="151"/>
      <c r="C63" s="148"/>
      <c r="D63" s="145"/>
      <c r="E63" s="145"/>
      <c r="F63" s="146"/>
      <c r="G63" s="147"/>
      <c r="H63" s="149"/>
      <c r="I63" s="150"/>
      <c r="J63" s="118"/>
    </row>
    <row r="64" spans="2:11" ht="15" customHeight="1">
      <c r="B64" s="143"/>
      <c r="C64" s="148"/>
      <c r="D64" s="145"/>
      <c r="E64" s="145"/>
      <c r="F64" s="146"/>
      <c r="G64" s="145"/>
      <c r="H64" s="150"/>
      <c r="K64" s="98"/>
    </row>
    <row r="65" spans="2:9" ht="15" customHeight="1">
      <c r="B65" s="143"/>
      <c r="C65" s="148"/>
      <c r="D65" s="145"/>
      <c r="E65" s="145"/>
      <c r="F65" s="146"/>
      <c r="G65" s="145"/>
      <c r="H65" s="149"/>
    </row>
    <row r="66" spans="2:9" ht="15" customHeight="1">
      <c r="B66" s="143"/>
      <c r="C66" s="148"/>
      <c r="D66" s="145"/>
      <c r="E66" s="145"/>
      <c r="F66" s="146"/>
      <c r="H66" s="93"/>
      <c r="I66" s="150"/>
    </row>
    <row r="67" spans="2:9" ht="15" customHeight="1">
      <c r="B67" s="143"/>
      <c r="C67" s="152"/>
      <c r="D67" s="145"/>
      <c r="E67" s="145"/>
      <c r="F67" s="146"/>
      <c r="I67" s="150"/>
    </row>
    <row r="68" spans="2:9" ht="15" customHeight="1">
      <c r="B68" s="143"/>
      <c r="C68" s="153"/>
      <c r="D68" s="145"/>
      <c r="E68" s="145"/>
      <c r="F68" s="146"/>
    </row>
    <row r="69" spans="2:9" ht="15" customHeight="1">
      <c r="B69" s="143"/>
      <c r="C69" s="148"/>
      <c r="D69" s="154"/>
      <c r="E69" s="154"/>
      <c r="F69" s="146"/>
    </row>
    <row r="70" spans="2:9" ht="15" customHeight="1">
      <c r="B70" s="143"/>
      <c r="C70" s="155"/>
      <c r="D70" s="145"/>
      <c r="E70" s="145"/>
      <c r="F70" s="146"/>
      <c r="G70" s="98" t="s">
        <v>79</v>
      </c>
      <c r="H70" s="150"/>
    </row>
    <row r="71" spans="2:9" ht="15" customHeight="1">
      <c r="B71" s="156"/>
      <c r="C71" s="155"/>
      <c r="D71" s="157"/>
      <c r="E71" s="157"/>
      <c r="F71" s="146"/>
    </row>
    <row r="72" spans="2:9" ht="15" customHeight="1">
      <c r="B72" s="156"/>
      <c r="C72" s="155"/>
      <c r="D72" s="145"/>
      <c r="E72" s="145"/>
      <c r="F72" s="146"/>
    </row>
    <row r="73" spans="2:9" ht="15" customHeight="1">
      <c r="B73" s="156"/>
      <c r="C73" s="155"/>
      <c r="D73" s="640"/>
      <c r="E73" s="640"/>
      <c r="F73" s="640"/>
      <c r="G73" s="640"/>
    </row>
    <row r="74" spans="2:9" ht="12" customHeight="1">
      <c r="B74" s="155"/>
      <c r="C74" s="158"/>
      <c r="D74" s="158"/>
      <c r="E74" s="158"/>
      <c r="F74" s="158"/>
      <c r="G74" s="158"/>
    </row>
    <row r="75" spans="2:9" ht="15" customHeight="1">
      <c r="B75" s="159"/>
      <c r="C75" s="158"/>
      <c r="D75" s="158"/>
      <c r="E75" s="158"/>
      <c r="F75" s="158"/>
      <c r="G75" s="158"/>
    </row>
    <row r="76" spans="2:9" ht="13.5" customHeight="1">
      <c r="B76" s="159"/>
      <c r="C76" s="160"/>
      <c r="D76" s="160"/>
      <c r="E76" s="160"/>
      <c r="F76" s="160"/>
      <c r="G76" s="160"/>
      <c r="H76" s="93"/>
    </row>
    <row r="77" spans="2:9">
      <c r="B77" s="161"/>
    </row>
    <row r="78" spans="2:9" ht="11.25" customHeight="1">
      <c r="B78" s="162"/>
      <c r="C78" s="162"/>
      <c r="D78" s="162"/>
    </row>
  </sheetData>
  <mergeCells count="4">
    <mergeCell ref="B3:G3"/>
    <mergeCell ref="B48:G48"/>
    <mergeCell ref="B49:G49"/>
    <mergeCell ref="D73:G73"/>
  </mergeCells>
  <conditionalFormatting sqref="G57:G65 G27 G7:G9 G29:G33 G11 G13:G25 G37:G44">
    <cfRule type="cellIs" dxfId="25" priority="17" stopIfTrue="1" operator="lessThan">
      <formula>0</formula>
    </cfRule>
    <cfRule type="cellIs" dxfId="24" priority="18" stopIfTrue="1" operator="greaterThanOrEqual">
      <formula>0</formula>
    </cfRule>
  </conditionalFormatting>
  <conditionalFormatting sqref="K64">
    <cfRule type="cellIs" dxfId="23" priority="15" stopIfTrue="1" operator="lessThan">
      <formula>0</formula>
    </cfRule>
    <cfRule type="cellIs" dxfId="22" priority="16" stopIfTrue="1" operator="greaterThanOrEqual">
      <formula>0</formula>
    </cfRule>
  </conditionalFormatting>
  <conditionalFormatting sqref="G26">
    <cfRule type="cellIs" dxfId="21" priority="13" stopIfTrue="1" operator="lessThan">
      <formula>0</formula>
    </cfRule>
    <cfRule type="cellIs" dxfId="20" priority="14" stopIfTrue="1" operator="greaterThanOrEqual">
      <formula>0</formula>
    </cfRule>
  </conditionalFormatting>
  <conditionalFormatting sqref="G28">
    <cfRule type="cellIs" dxfId="19" priority="11" stopIfTrue="1" operator="lessThan">
      <formula>0</formula>
    </cfRule>
    <cfRule type="cellIs" dxfId="18" priority="12" stopIfTrue="1" operator="greaterThanOrEqual">
      <formula>0</formula>
    </cfRule>
  </conditionalFormatting>
  <conditionalFormatting sqref="G10">
    <cfRule type="cellIs" dxfId="17" priority="9" stopIfTrue="1" operator="lessThan">
      <formula>0</formula>
    </cfRule>
    <cfRule type="cellIs" dxfId="16" priority="10" stopIfTrue="1" operator="greaterThanOrEqual">
      <formula>0</formula>
    </cfRule>
  </conditionalFormatting>
  <conditionalFormatting sqref="G12">
    <cfRule type="cellIs" dxfId="15" priority="7" stopIfTrue="1" operator="lessThan">
      <formula>0</formula>
    </cfRule>
    <cfRule type="cellIs" dxfId="14" priority="8" stopIfTrue="1" operator="greaterThanOrEqual">
      <formula>0</formula>
    </cfRule>
  </conditionalFormatting>
  <conditionalFormatting sqref="G34">
    <cfRule type="cellIs" dxfId="13" priority="5" stopIfTrue="1" operator="lessThan">
      <formula>0</formula>
    </cfRule>
    <cfRule type="cellIs" dxfId="12" priority="6" stopIfTrue="1" operator="greaterThanOrEqual">
      <formula>0</formula>
    </cfRule>
  </conditionalFormatting>
  <conditionalFormatting sqref="G35">
    <cfRule type="cellIs" dxfId="11" priority="3" stopIfTrue="1" operator="lessThan">
      <formula>0</formula>
    </cfRule>
    <cfRule type="cellIs" dxfId="10" priority="4" stopIfTrue="1" operator="greaterThanOrEqual">
      <formula>0</formula>
    </cfRule>
  </conditionalFormatting>
  <conditionalFormatting sqref="G36">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4"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9"/>
  <sheetViews>
    <sheetView showGridLines="0" zoomScaleNormal="100" zoomScaleSheetLayoutView="90" zoomScalePageLayoutView="75" workbookViewId="0"/>
  </sheetViews>
  <sheetFormatPr baseColWidth="10" defaultColWidth="11.5703125" defaultRowHeight="10.5"/>
  <cols>
    <col min="1" max="1" width="1.85546875" style="106" customWidth="1"/>
    <col min="2" max="2" width="5.28515625" style="106" customWidth="1"/>
    <col min="3" max="3" width="69.7109375" style="106" customWidth="1"/>
    <col min="4" max="4" width="17.42578125" style="106" customWidth="1"/>
    <col min="5" max="5" width="18.140625" style="106" customWidth="1"/>
    <col min="6" max="6" width="18" style="106" customWidth="1"/>
    <col min="7" max="7" width="20.28515625" style="106" customWidth="1"/>
    <col min="8" max="8" width="10.5703125" style="106" customWidth="1"/>
    <col min="9" max="16384" width="11.5703125" style="106"/>
  </cols>
  <sheetData>
    <row r="1" spans="1:8" ht="10.5" customHeight="1">
      <c r="G1" s="2"/>
    </row>
    <row r="2" spans="1:8" ht="15.6" customHeight="1">
      <c r="B2" s="633" t="s">
        <v>122</v>
      </c>
      <c r="C2" s="633"/>
      <c r="D2" s="633"/>
      <c r="E2" s="633"/>
      <c r="F2" s="633"/>
      <c r="G2" s="633"/>
    </row>
    <row r="3" spans="1:8" ht="15.6" customHeight="1" thickBot="1">
      <c r="B3" s="4"/>
      <c r="C3" s="4"/>
      <c r="D3" s="4"/>
      <c r="E3" s="4"/>
      <c r="F3" s="4"/>
      <c r="G3" s="4"/>
    </row>
    <row r="4" spans="1:8" ht="16.5" customHeight="1" thickBot="1">
      <c r="A4" s="163"/>
      <c r="B4" s="634" t="s">
        <v>123</v>
      </c>
      <c r="C4" s="635"/>
      <c r="D4" s="635"/>
      <c r="E4" s="635"/>
      <c r="F4" s="635"/>
      <c r="G4" s="636"/>
    </row>
    <row r="5" spans="1:8" ht="15.75" customHeight="1">
      <c r="B5" s="164"/>
      <c r="C5" s="6" t="s">
        <v>124</v>
      </c>
      <c r="D5" s="7"/>
      <c r="E5" s="7"/>
      <c r="F5" s="8" t="s">
        <v>4</v>
      </c>
      <c r="G5" s="9" t="s">
        <v>4</v>
      </c>
    </row>
    <row r="6" spans="1:8" ht="14.25">
      <c r="B6" s="165"/>
      <c r="C6" s="11" t="s">
        <v>5</v>
      </c>
      <c r="D6" s="12" t="s">
        <v>6</v>
      </c>
      <c r="E6" s="12" t="s">
        <v>7</v>
      </c>
      <c r="F6" s="13" t="s">
        <v>8</v>
      </c>
      <c r="G6" s="14" t="s">
        <v>8</v>
      </c>
    </row>
    <row r="7" spans="1:8" ht="15" thickBot="1">
      <c r="B7" s="166"/>
      <c r="C7" s="16"/>
      <c r="D7" s="17" t="s">
        <v>9</v>
      </c>
      <c r="E7" s="17" t="s">
        <v>10</v>
      </c>
      <c r="F7" s="18" t="s">
        <v>11</v>
      </c>
      <c r="G7" s="19" t="s">
        <v>12</v>
      </c>
    </row>
    <row r="8" spans="1:8" ht="20.100000000000001" customHeight="1" thickBot="1">
      <c r="B8" s="167"/>
      <c r="C8" s="168" t="s">
        <v>125</v>
      </c>
      <c r="D8" s="169"/>
      <c r="E8" s="169"/>
      <c r="F8" s="170"/>
      <c r="G8" s="171"/>
    </row>
    <row r="9" spans="1:8" ht="20.100000000000001" customHeight="1">
      <c r="B9" s="172" t="s">
        <v>14</v>
      </c>
      <c r="C9" s="173" t="s">
        <v>126</v>
      </c>
      <c r="D9" s="174">
        <v>352.49</v>
      </c>
      <c r="E9" s="174">
        <v>352.76</v>
      </c>
      <c r="F9" s="175">
        <f>E9-D9</f>
        <v>0.26999999999998181</v>
      </c>
      <c r="G9" s="176">
        <f>(E9*100/D9)-100</f>
        <v>7.6597917671421101E-2</v>
      </c>
    </row>
    <row r="10" spans="1:8" ht="20.100000000000001" customHeight="1">
      <c r="B10" s="177" t="s">
        <v>14</v>
      </c>
      <c r="C10" s="31" t="s">
        <v>127</v>
      </c>
      <c r="D10" s="32">
        <v>338.32</v>
      </c>
      <c r="E10" s="32">
        <v>338.16</v>
      </c>
      <c r="F10" s="28">
        <f t="shared" ref="F10:F12" si="0">E10-D10</f>
        <v>-0.15999999999996817</v>
      </c>
      <c r="G10" s="33">
        <f t="shared" ref="G10:G11" si="1">(E10*100/D10)-100</f>
        <v>-4.7292504138098934E-2</v>
      </c>
      <c r="H10" s="178"/>
    </row>
    <row r="11" spans="1:8" ht="20.100000000000001" customHeight="1">
      <c r="B11" s="177" t="s">
        <v>14</v>
      </c>
      <c r="C11" s="31" t="s">
        <v>128</v>
      </c>
      <c r="D11" s="32">
        <v>365.91</v>
      </c>
      <c r="E11" s="32">
        <v>365.73</v>
      </c>
      <c r="F11" s="28">
        <f t="shared" si="0"/>
        <v>-0.18000000000000682</v>
      </c>
      <c r="G11" s="33">
        <f t="shared" si="1"/>
        <v>-4.9192424366651721E-2</v>
      </c>
      <c r="H11" s="178"/>
    </row>
    <row r="12" spans="1:8" ht="20.100000000000001" customHeight="1" thickBot="1">
      <c r="B12" s="177" t="s">
        <v>14</v>
      </c>
      <c r="C12" s="31" t="s">
        <v>129</v>
      </c>
      <c r="D12" s="32">
        <v>180.03</v>
      </c>
      <c r="E12" s="32">
        <v>179.97</v>
      </c>
      <c r="F12" s="28">
        <f t="shared" si="0"/>
        <v>-6.0000000000002274E-2</v>
      </c>
      <c r="G12" s="41">
        <f>(E12*100/D12)-100</f>
        <v>-3.3327778703551303E-2</v>
      </c>
    </row>
    <row r="13" spans="1:8" ht="20.100000000000001" customHeight="1" thickBot="1">
      <c r="B13" s="179"/>
      <c r="C13" s="180" t="s">
        <v>130</v>
      </c>
      <c r="D13" s="181"/>
      <c r="E13" s="181"/>
      <c r="F13" s="182"/>
      <c r="G13" s="183"/>
    </row>
    <row r="14" spans="1:8" ht="20.100000000000001" customHeight="1">
      <c r="B14" s="177" t="s">
        <v>14</v>
      </c>
      <c r="C14" s="53" t="s">
        <v>131</v>
      </c>
      <c r="D14" s="32">
        <v>631.79</v>
      </c>
      <c r="E14" s="32">
        <v>631.79</v>
      </c>
      <c r="F14" s="28">
        <f t="shared" ref="F14:F17" si="2">E14-D14</f>
        <v>0</v>
      </c>
      <c r="G14" s="41">
        <f>(E14*100/D14)-100</f>
        <v>0</v>
      </c>
    </row>
    <row r="15" spans="1:8" ht="20.100000000000001" customHeight="1">
      <c r="B15" s="177" t="s">
        <v>14</v>
      </c>
      <c r="C15" s="53" t="s">
        <v>132</v>
      </c>
      <c r="D15" s="32">
        <v>604.34</v>
      </c>
      <c r="E15" s="32">
        <v>604.33000000000004</v>
      </c>
      <c r="F15" s="28">
        <f t="shared" si="2"/>
        <v>-9.9999999999909051E-3</v>
      </c>
      <c r="G15" s="41">
        <f>(E15*100/D15)-100</f>
        <v>-1.6546976867317653E-3</v>
      </c>
    </row>
    <row r="16" spans="1:8" ht="20.100000000000001" customHeight="1">
      <c r="B16" s="177" t="s">
        <v>14</v>
      </c>
      <c r="C16" s="53" t="s">
        <v>133</v>
      </c>
      <c r="D16" s="32">
        <v>616.94000000000005</v>
      </c>
      <c r="E16" s="32">
        <v>616.92999999999995</v>
      </c>
      <c r="F16" s="28">
        <f t="shared" si="2"/>
        <v>-1.0000000000104592E-2</v>
      </c>
      <c r="G16" s="41">
        <f>(E16*100/D16)-100</f>
        <v>-1.6209031672644869E-3</v>
      </c>
    </row>
    <row r="17" spans="2:12" ht="20.100000000000001" customHeight="1" thickBot="1">
      <c r="B17" s="177" t="s">
        <v>14</v>
      </c>
      <c r="C17" s="53" t="s">
        <v>134</v>
      </c>
      <c r="D17" s="32">
        <v>591.74</v>
      </c>
      <c r="E17" s="32">
        <v>591.74</v>
      </c>
      <c r="F17" s="28">
        <f t="shared" si="2"/>
        <v>0</v>
      </c>
      <c r="G17" s="41">
        <f>(E17*100/D17)-100</f>
        <v>0</v>
      </c>
      <c r="H17" s="184"/>
    </row>
    <row r="18" spans="2:12" ht="20.100000000000001" customHeight="1" thickBot="1">
      <c r="B18" s="179"/>
      <c r="C18" s="185" t="s">
        <v>135</v>
      </c>
      <c r="D18" s="181"/>
      <c r="E18" s="181"/>
      <c r="F18" s="182"/>
      <c r="G18" s="183"/>
    </row>
    <row r="19" spans="2:12" ht="20.100000000000001" customHeight="1">
      <c r="B19" s="186" t="s">
        <v>14</v>
      </c>
      <c r="C19" s="53" t="s">
        <v>136</v>
      </c>
      <c r="D19" s="32">
        <v>164.65</v>
      </c>
      <c r="E19" s="32">
        <v>162.6</v>
      </c>
      <c r="F19" s="28">
        <f t="shared" ref="F19:F23" si="3">E19-D19</f>
        <v>-2.0500000000000114</v>
      </c>
      <c r="G19" s="41">
        <f>(E19*100/D19)-100</f>
        <v>-1.2450652900091086</v>
      </c>
    </row>
    <row r="20" spans="2:12" ht="20.100000000000001" customHeight="1">
      <c r="B20" s="177" t="s">
        <v>14</v>
      </c>
      <c r="C20" s="53" t="s">
        <v>137</v>
      </c>
      <c r="D20" s="32">
        <v>156.25</v>
      </c>
      <c r="E20" s="32">
        <v>154.52000000000001</v>
      </c>
      <c r="F20" s="187">
        <f t="shared" si="3"/>
        <v>-1.7299999999999898</v>
      </c>
      <c r="G20" s="33">
        <f>(E20*100/D20)-100</f>
        <v>-1.1071999999999917</v>
      </c>
    </row>
    <row r="21" spans="2:12" ht="20.100000000000001" customHeight="1">
      <c r="B21" s="177" t="s">
        <v>14</v>
      </c>
      <c r="C21" s="53" t="s">
        <v>138</v>
      </c>
      <c r="D21" s="32">
        <v>158.03</v>
      </c>
      <c r="E21" s="32">
        <v>155.78</v>
      </c>
      <c r="F21" s="28">
        <f t="shared" si="3"/>
        <v>-2.25</v>
      </c>
      <c r="G21" s="33">
        <f>(E21*100/D21)-100</f>
        <v>-1.4237802948807143</v>
      </c>
      <c r="L21" s="188"/>
    </row>
    <row r="22" spans="2:12" ht="20.100000000000001" customHeight="1">
      <c r="B22" s="177" t="s">
        <v>14</v>
      </c>
      <c r="C22" s="53" t="s">
        <v>139</v>
      </c>
      <c r="D22" s="32">
        <v>154.11000000000001</v>
      </c>
      <c r="E22" s="32">
        <v>152.29</v>
      </c>
      <c r="F22" s="28">
        <f t="shared" si="3"/>
        <v>-1.8200000000000216</v>
      </c>
      <c r="G22" s="33">
        <f>(E22*100/D22)-100</f>
        <v>-1.1809746285121037</v>
      </c>
      <c r="H22" s="184"/>
    </row>
    <row r="23" spans="2:12" ht="20.100000000000001" customHeight="1" thickBot="1">
      <c r="B23" s="177" t="s">
        <v>14</v>
      </c>
      <c r="C23" s="189" t="s">
        <v>140</v>
      </c>
      <c r="D23" s="32">
        <v>28.56</v>
      </c>
      <c r="E23" s="32">
        <v>29.91</v>
      </c>
      <c r="F23" s="187">
        <f t="shared" si="3"/>
        <v>1.3500000000000014</v>
      </c>
      <c r="G23" s="33">
        <f>(E23*100/D23)-100</f>
        <v>4.7268907563025238</v>
      </c>
    </row>
    <row r="24" spans="2:12" ht="20.100000000000001" customHeight="1" thickBot="1">
      <c r="B24" s="179"/>
      <c r="C24" s="185" t="s">
        <v>141</v>
      </c>
      <c r="D24" s="181"/>
      <c r="E24" s="181"/>
      <c r="F24" s="182"/>
      <c r="G24" s="190"/>
    </row>
    <row r="25" spans="2:12" ht="20.100000000000001" customHeight="1">
      <c r="B25" s="191" t="s">
        <v>142</v>
      </c>
      <c r="C25" s="114" t="s">
        <v>143</v>
      </c>
      <c r="D25" s="115">
        <v>144.96</v>
      </c>
      <c r="E25" s="115">
        <v>144.96</v>
      </c>
      <c r="F25" s="116">
        <f t="shared" ref="F25:F27" si="4">E25-D25</f>
        <v>0</v>
      </c>
      <c r="G25" s="117">
        <f>(E25*100/D25)-100</f>
        <v>0</v>
      </c>
    </row>
    <row r="26" spans="2:12" ht="20.100000000000001" customHeight="1">
      <c r="B26" s="191" t="s">
        <v>142</v>
      </c>
      <c r="C26" s="114" t="s">
        <v>144</v>
      </c>
      <c r="D26" s="115">
        <v>135.16999999999999</v>
      </c>
      <c r="E26" s="115">
        <v>135.16999999999999</v>
      </c>
      <c r="F26" s="116">
        <f t="shared" si="4"/>
        <v>0</v>
      </c>
      <c r="G26" s="117">
        <f>(E26*100/D26)-100</f>
        <v>0</v>
      </c>
    </row>
    <row r="27" spans="2:12" ht="20.100000000000001" customHeight="1" thickBot="1">
      <c r="B27" s="191" t="s">
        <v>142</v>
      </c>
      <c r="C27" s="114" t="s">
        <v>145</v>
      </c>
      <c r="D27" s="115">
        <v>145.69</v>
      </c>
      <c r="E27" s="115">
        <v>145.69</v>
      </c>
      <c r="F27" s="116">
        <f t="shared" si="4"/>
        <v>0</v>
      </c>
      <c r="G27" s="117">
        <f>(E27*100/D27)-100</f>
        <v>0</v>
      </c>
    </row>
    <row r="28" spans="2:12" ht="20.100000000000001" customHeight="1" thickBot="1">
      <c r="B28" s="179"/>
      <c r="C28" s="192" t="s">
        <v>146</v>
      </c>
      <c r="D28" s="181"/>
      <c r="E28" s="181"/>
      <c r="F28" s="182"/>
      <c r="G28" s="190"/>
    </row>
    <row r="29" spans="2:12" ht="20.100000000000001" customHeight="1">
      <c r="B29" s="191" t="s">
        <v>55</v>
      </c>
      <c r="C29" s="114" t="s">
        <v>147</v>
      </c>
      <c r="D29" s="115">
        <v>90.13</v>
      </c>
      <c r="E29" s="115">
        <v>90.04</v>
      </c>
      <c r="F29" s="116">
        <f t="shared" ref="F29:F31" si="5">E29-D29</f>
        <v>-8.99999999999892E-2</v>
      </c>
      <c r="G29" s="117">
        <f>(E29*100/D29)-100</f>
        <v>-9.9855763896584904E-2</v>
      </c>
    </row>
    <row r="30" spans="2:12" ht="20.100000000000001" customHeight="1">
      <c r="B30" s="191" t="s">
        <v>55</v>
      </c>
      <c r="C30" s="193" t="s">
        <v>148</v>
      </c>
      <c r="D30" s="194">
        <v>0.73</v>
      </c>
      <c r="E30" s="194">
        <v>0.73</v>
      </c>
      <c r="F30" s="116">
        <f t="shared" si="5"/>
        <v>0</v>
      </c>
      <c r="G30" s="117">
        <f>(E30*100/D30)-100</f>
        <v>0</v>
      </c>
    </row>
    <row r="31" spans="2:12" ht="20.100000000000001" customHeight="1" thickBot="1">
      <c r="B31" s="191" t="s">
        <v>55</v>
      </c>
      <c r="C31" s="195" t="s">
        <v>149</v>
      </c>
      <c r="D31" s="196">
        <v>0.64</v>
      </c>
      <c r="E31" s="196">
        <v>0.63</v>
      </c>
      <c r="F31" s="116">
        <f t="shared" si="5"/>
        <v>-1.0000000000000009E-2</v>
      </c>
      <c r="G31" s="117">
        <f>(E31*100/D31)-100</f>
        <v>-1.5625</v>
      </c>
    </row>
    <row r="32" spans="2:12" ht="20.100000000000001" customHeight="1" thickBot="1">
      <c r="B32" s="179"/>
      <c r="C32" s="185" t="s">
        <v>150</v>
      </c>
      <c r="D32" s="181"/>
      <c r="E32" s="181"/>
      <c r="F32" s="182"/>
      <c r="G32" s="190"/>
    </row>
    <row r="33" spans="2:7" ht="20.100000000000001" customHeight="1" thickBot="1">
      <c r="B33" s="197" t="s">
        <v>30</v>
      </c>
      <c r="C33" s="195" t="s">
        <v>151</v>
      </c>
      <c r="D33" s="115">
        <v>219.89</v>
      </c>
      <c r="E33" s="115">
        <v>228.14</v>
      </c>
      <c r="F33" s="116">
        <f>E33-D33</f>
        <v>8.25</v>
      </c>
      <c r="G33" s="117">
        <f>(E33*100/D33)-100</f>
        <v>3.7518759379689897</v>
      </c>
    </row>
    <row r="34" spans="2:7" ht="20.100000000000001" customHeight="1" thickBot="1">
      <c r="B34" s="198"/>
      <c r="C34" s="185" t="s">
        <v>152</v>
      </c>
      <c r="D34" s="181"/>
      <c r="E34" s="181"/>
      <c r="F34" s="182"/>
      <c r="G34" s="190"/>
    </row>
    <row r="35" spans="2:7" ht="20.100000000000001" customHeight="1">
      <c r="B35" s="199" t="s">
        <v>65</v>
      </c>
      <c r="C35" s="200" t="s">
        <v>153</v>
      </c>
      <c r="D35" s="201">
        <v>73.22</v>
      </c>
      <c r="E35" s="201">
        <v>75.33</v>
      </c>
      <c r="F35" s="51">
        <f>E35-D35</f>
        <v>2.1099999999999994</v>
      </c>
      <c r="G35" s="202">
        <f>(E35*100/D35)-100</f>
        <v>2.8817263042884491</v>
      </c>
    </row>
    <row r="36" spans="2:7" ht="20.100000000000001" customHeight="1" thickBot="1">
      <c r="B36" s="203" t="s">
        <v>65</v>
      </c>
      <c r="C36" s="204" t="s">
        <v>154</v>
      </c>
      <c r="D36" s="205">
        <v>339.14</v>
      </c>
      <c r="E36" s="205">
        <v>326.58</v>
      </c>
      <c r="F36" s="206">
        <f>E36-D36</f>
        <v>-12.560000000000002</v>
      </c>
      <c r="G36" s="207">
        <f>(E36*100/D36)-100</f>
        <v>-3.7034852863124286</v>
      </c>
    </row>
    <row r="37" spans="2:7" ht="20.100000000000001" customHeight="1" thickBot="1">
      <c r="B37" s="208" t="s">
        <v>62</v>
      </c>
      <c r="C37" s="209" t="s">
        <v>155</v>
      </c>
      <c r="D37" s="641" t="s">
        <v>156</v>
      </c>
      <c r="E37" s="642"/>
      <c r="F37" s="642"/>
      <c r="G37" s="643"/>
    </row>
    <row r="38" spans="2:7" ht="20.100000000000001" customHeight="1" thickBot="1">
      <c r="B38" s="198"/>
      <c r="C38" s="185" t="s">
        <v>157</v>
      </c>
      <c r="D38" s="181"/>
      <c r="E38" s="181"/>
      <c r="F38" s="182"/>
      <c r="G38" s="190"/>
    </row>
    <row r="39" spans="2:7" ht="20.100000000000001" customHeight="1" thickBot="1">
      <c r="B39" s="208" t="s">
        <v>39</v>
      </c>
      <c r="C39" s="209" t="s">
        <v>158</v>
      </c>
      <c r="D39" s="641" t="s">
        <v>159</v>
      </c>
      <c r="E39" s="642"/>
      <c r="F39" s="642"/>
      <c r="G39" s="643"/>
    </row>
    <row r="40" spans="2:7" ht="14.25">
      <c r="B40" s="73" t="s">
        <v>72</v>
      </c>
      <c r="C40" s="74"/>
      <c r="D40" s="74"/>
      <c r="E40" s="74"/>
      <c r="F40" s="74"/>
      <c r="G40" s="163"/>
    </row>
    <row r="41" spans="2:7" ht="14.25">
      <c r="B41" s="76" t="s">
        <v>160</v>
      </c>
      <c r="C41" s="74"/>
      <c r="D41" s="74"/>
      <c r="E41" s="74"/>
      <c r="F41" s="74"/>
      <c r="G41" s="163"/>
    </row>
    <row r="42" spans="2:7" ht="12" customHeight="1">
      <c r="B42" s="76" t="s">
        <v>161</v>
      </c>
      <c r="C42" s="74"/>
      <c r="D42" s="74"/>
      <c r="E42" s="74"/>
      <c r="F42" s="74"/>
      <c r="G42" s="163"/>
    </row>
    <row r="43" spans="2:7" ht="19.899999999999999" customHeight="1">
      <c r="B43" s="76"/>
      <c r="C43" s="74"/>
      <c r="D43" s="74"/>
      <c r="E43" s="74"/>
      <c r="F43" s="74"/>
      <c r="G43" s="163"/>
    </row>
    <row r="44" spans="2:7" ht="17.45" customHeight="1">
      <c r="B44" s="637" t="s">
        <v>78</v>
      </c>
      <c r="C44" s="637"/>
      <c r="D44" s="637"/>
      <c r="E44" s="637"/>
      <c r="F44" s="637"/>
      <c r="G44" s="637"/>
    </row>
    <row r="45" spans="2:7" ht="15" customHeight="1"/>
    <row r="46" spans="2:7" ht="15" customHeight="1"/>
    <row r="47" spans="2:7" ht="15" customHeight="1"/>
    <row r="48" spans="2:7" ht="15" customHeight="1"/>
    <row r="49" spans="2:9" ht="71.25" customHeight="1">
      <c r="H49" s="210"/>
    </row>
    <row r="50" spans="2:9" ht="39" customHeight="1">
      <c r="H50" s="210"/>
    </row>
    <row r="51" spans="2:9" ht="18.75" customHeight="1">
      <c r="H51" s="210"/>
    </row>
    <row r="52" spans="2:9" ht="18.75" customHeight="1">
      <c r="H52" s="210"/>
    </row>
    <row r="53" spans="2:9" ht="13.5" customHeight="1">
      <c r="H53" s="210"/>
    </row>
    <row r="54" spans="2:9" ht="15" customHeight="1">
      <c r="B54" s="211"/>
      <c r="C54" s="211"/>
      <c r="D54" s="212"/>
      <c r="E54" s="212"/>
      <c r="F54" s="211"/>
      <c r="G54" s="211"/>
    </row>
    <row r="55" spans="2:9" ht="11.25" customHeight="1">
      <c r="B55" s="211"/>
      <c r="C55" s="211"/>
      <c r="D55" s="211"/>
      <c r="E55" s="211"/>
      <c r="F55" s="211"/>
    </row>
    <row r="56" spans="2:9" ht="13.5" customHeight="1">
      <c r="B56" s="211"/>
      <c r="C56" s="211"/>
      <c r="D56" s="213"/>
      <c r="E56" s="213"/>
      <c r="F56" s="214"/>
      <c r="G56" s="214"/>
      <c r="I56" s="215"/>
    </row>
    <row r="57" spans="2:9" ht="15" customHeight="1">
      <c r="B57" s="216"/>
      <c r="C57" s="217"/>
      <c r="D57" s="218"/>
      <c r="E57" s="218"/>
      <c r="F57" s="219"/>
      <c r="G57" s="218"/>
      <c r="I57" s="215"/>
    </row>
    <row r="58" spans="2:9" ht="15" customHeight="1">
      <c r="B58" s="216"/>
      <c r="C58" s="217"/>
      <c r="D58" s="218"/>
      <c r="E58" s="218"/>
      <c r="F58" s="219"/>
      <c r="G58" s="218"/>
      <c r="I58" s="215"/>
    </row>
    <row r="59" spans="2:9" ht="15" customHeight="1">
      <c r="B59" s="216"/>
      <c r="C59" s="217"/>
      <c r="D59" s="218"/>
      <c r="E59" s="218"/>
      <c r="F59" s="219"/>
      <c r="G59" s="218"/>
      <c r="I59" s="215"/>
    </row>
    <row r="60" spans="2:9" ht="15" customHeight="1">
      <c r="B60" s="216"/>
      <c r="C60" s="217"/>
      <c r="D60" s="218"/>
      <c r="E60" s="218"/>
      <c r="F60" s="219"/>
    </row>
    <row r="69" spans="7:7">
      <c r="G69" s="98"/>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6145" r:id="rId4">
          <objectPr defaultSize="0" autoPict="0" r:id="rId5">
            <anchor moveWithCells="1">
              <from>
                <xdr:col>1</xdr:col>
                <xdr:colOff>104775</xdr:colOff>
                <xdr:row>45</xdr:row>
                <xdr:rowOff>152400</xdr:rowOff>
              </from>
              <to>
                <xdr:col>6</xdr:col>
                <xdr:colOff>1285875</xdr:colOff>
                <xdr:row>66</xdr:row>
                <xdr:rowOff>0</xdr:rowOff>
              </to>
            </anchor>
          </objectPr>
        </oleObject>
      </mc:Choice>
      <mc:Fallback>
        <oleObject progId="Word.Document.8" shapeId="6145"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8"/>
  <sheetViews>
    <sheetView showGridLines="0" zoomScaleNormal="100" zoomScaleSheetLayoutView="90" workbookViewId="0"/>
  </sheetViews>
  <sheetFormatPr baseColWidth="10" defaultColWidth="8.85546875" defaultRowHeight="11.25"/>
  <cols>
    <col min="1" max="1" width="2.7109375" style="220" customWidth="1"/>
    <col min="2" max="2" width="26.140625" style="220" customWidth="1"/>
    <col min="3" max="3" width="27.140625" style="220" customWidth="1"/>
    <col min="4" max="4" width="16.5703125" style="220" customWidth="1"/>
    <col min="5" max="5" width="15" style="220" customWidth="1"/>
    <col min="6" max="6" width="13.5703125" style="220" customWidth="1"/>
    <col min="7" max="7" width="6.140625" style="220" customWidth="1"/>
    <col min="8" max="16384" width="8.85546875" style="220"/>
  </cols>
  <sheetData>
    <row r="1" spans="2:7" ht="54.75" customHeight="1">
      <c r="G1" s="221"/>
    </row>
    <row r="2" spans="2:7" ht="36.75" customHeight="1">
      <c r="B2" s="646" t="s">
        <v>162</v>
      </c>
      <c r="C2" s="646"/>
      <c r="D2" s="646"/>
      <c r="E2" s="646"/>
      <c r="F2" s="646"/>
    </row>
    <row r="3" spans="2:7" ht="14.25" customHeight="1">
      <c r="B3" s="222"/>
      <c r="C3" s="222"/>
      <c r="D3" s="222"/>
      <c r="E3" s="222"/>
      <c r="F3" s="222"/>
    </row>
    <row r="4" spans="2:7" ht="19.899999999999999" customHeight="1">
      <c r="B4" s="633" t="s">
        <v>163</v>
      </c>
      <c r="C4" s="633"/>
      <c r="D4" s="633"/>
      <c r="E4" s="633"/>
      <c r="F4" s="633"/>
    </row>
    <row r="5" spans="2:7" ht="15.75" customHeight="1" thickBot="1">
      <c r="B5" s="4"/>
      <c r="C5" s="4"/>
      <c r="D5" s="4"/>
      <c r="E5" s="4"/>
      <c r="F5" s="4"/>
    </row>
    <row r="6" spans="2:7" ht="19.899999999999999" customHeight="1" thickBot="1">
      <c r="B6" s="634" t="s">
        <v>164</v>
      </c>
      <c r="C6" s="635"/>
      <c r="D6" s="635"/>
      <c r="E6" s="635"/>
      <c r="F6" s="636"/>
    </row>
    <row r="7" spans="2:7" ht="12" customHeight="1">
      <c r="B7" s="647" t="s">
        <v>165</v>
      </c>
      <c r="C7" s="647"/>
      <c r="D7" s="647"/>
      <c r="E7" s="647"/>
      <c r="F7" s="647"/>
      <c r="G7" s="223"/>
    </row>
    <row r="8" spans="2:7" ht="19.899999999999999" customHeight="1">
      <c r="B8" s="648" t="s">
        <v>166</v>
      </c>
      <c r="C8" s="648"/>
      <c r="D8" s="648"/>
      <c r="E8" s="648"/>
      <c r="F8" s="648"/>
      <c r="G8" s="223"/>
    </row>
    <row r="9" spans="2:7" ht="11.25" customHeight="1">
      <c r="B9" s="644" t="s">
        <v>167</v>
      </c>
      <c r="C9" s="644"/>
      <c r="D9" s="644"/>
      <c r="E9" s="644"/>
      <c r="F9" s="644"/>
    </row>
    <row r="10" spans="2:7" ht="11.25" customHeight="1" thickBot="1">
      <c r="B10" s="645"/>
      <c r="C10" s="645"/>
      <c r="D10" s="645"/>
      <c r="E10" s="645"/>
      <c r="F10" s="645"/>
    </row>
    <row r="11" spans="2:7" ht="39" customHeight="1" thickBot="1">
      <c r="B11" s="224" t="s">
        <v>168</v>
      </c>
      <c r="C11" s="225" t="s">
        <v>169</v>
      </c>
      <c r="D11" s="225" t="s">
        <v>170</v>
      </c>
      <c r="E11" s="225" t="s">
        <v>171</v>
      </c>
      <c r="F11" s="225" t="s">
        <v>172</v>
      </c>
    </row>
    <row r="12" spans="2:7" ht="15" customHeight="1">
      <c r="B12" s="226" t="s">
        <v>173</v>
      </c>
      <c r="C12" s="227" t="s">
        <v>174</v>
      </c>
      <c r="D12" s="228">
        <v>202</v>
      </c>
      <c r="E12" s="228">
        <v>204</v>
      </c>
      <c r="F12" s="229">
        <v>2</v>
      </c>
    </row>
    <row r="13" spans="2:7" ht="15" customHeight="1">
      <c r="B13" s="230"/>
      <c r="C13" s="227" t="s">
        <v>175</v>
      </c>
      <c r="D13" s="228">
        <v>194</v>
      </c>
      <c r="E13" s="228">
        <v>194</v>
      </c>
      <c r="F13" s="229">
        <v>0</v>
      </c>
    </row>
    <row r="14" spans="2:7" ht="15" customHeight="1">
      <c r="B14" s="230"/>
      <c r="C14" s="227" t="s">
        <v>176</v>
      </c>
      <c r="D14" s="228">
        <v>231</v>
      </c>
      <c r="E14" s="228">
        <v>226</v>
      </c>
      <c r="F14" s="229">
        <v>-5</v>
      </c>
    </row>
    <row r="15" spans="2:7" ht="15" customHeight="1">
      <c r="B15" s="230"/>
      <c r="C15" s="227" t="s">
        <v>177</v>
      </c>
      <c r="D15" s="228">
        <v>196.8</v>
      </c>
      <c r="E15" s="228">
        <v>197.6</v>
      </c>
      <c r="F15" s="229">
        <v>0.8</v>
      </c>
    </row>
    <row r="16" spans="2:7" ht="15" customHeight="1">
      <c r="B16" s="230"/>
      <c r="C16" s="227" t="s">
        <v>178</v>
      </c>
      <c r="D16" s="228">
        <v>225</v>
      </c>
      <c r="E16" s="228">
        <v>222</v>
      </c>
      <c r="F16" s="229">
        <v>-3</v>
      </c>
    </row>
    <row r="17" spans="2:6" ht="15" customHeight="1">
      <c r="B17" s="230"/>
      <c r="C17" s="227" t="s">
        <v>179</v>
      </c>
      <c r="D17" s="228">
        <v>198</v>
      </c>
      <c r="E17" s="228">
        <v>196.8</v>
      </c>
      <c r="F17" s="229">
        <v>-1.2</v>
      </c>
    </row>
    <row r="18" spans="2:6" ht="15" customHeight="1">
      <c r="B18" s="230"/>
      <c r="C18" s="227" t="s">
        <v>180</v>
      </c>
      <c r="D18" s="228">
        <v>213</v>
      </c>
      <c r="E18" s="228">
        <v>208</v>
      </c>
      <c r="F18" s="229">
        <v>-5</v>
      </c>
    </row>
    <row r="19" spans="2:6" ht="15" customHeight="1">
      <c r="B19" s="230"/>
      <c r="C19" s="227" t="s">
        <v>181</v>
      </c>
      <c r="D19" s="228">
        <v>197.6</v>
      </c>
      <c r="E19" s="228">
        <v>198</v>
      </c>
      <c r="F19" s="229">
        <v>0.4</v>
      </c>
    </row>
    <row r="20" spans="2:6" ht="15" customHeight="1">
      <c r="B20" s="230"/>
      <c r="C20" s="227" t="s">
        <v>182</v>
      </c>
      <c r="D20" s="228">
        <v>208</v>
      </c>
      <c r="E20" s="228">
        <v>205</v>
      </c>
      <c r="F20" s="229">
        <v>-3</v>
      </c>
    </row>
    <row r="21" spans="2:6" ht="15" customHeight="1">
      <c r="B21" s="230"/>
      <c r="C21" s="227" t="s">
        <v>183</v>
      </c>
      <c r="D21" s="228">
        <v>198</v>
      </c>
      <c r="E21" s="228">
        <v>198</v>
      </c>
      <c r="F21" s="229">
        <v>0</v>
      </c>
    </row>
    <row r="22" spans="2:6" ht="15" customHeight="1">
      <c r="B22" s="230"/>
      <c r="C22" s="227" t="s">
        <v>184</v>
      </c>
      <c r="D22" s="228">
        <v>217</v>
      </c>
      <c r="E22" s="228">
        <v>220</v>
      </c>
      <c r="F22" s="229">
        <v>3</v>
      </c>
    </row>
    <row r="23" spans="2:6" ht="15" customHeight="1">
      <c r="B23" s="230"/>
      <c r="C23" s="227" t="s">
        <v>185</v>
      </c>
      <c r="D23" s="228">
        <v>208</v>
      </c>
      <c r="E23" s="228">
        <v>207</v>
      </c>
      <c r="F23" s="229">
        <v>-1</v>
      </c>
    </row>
    <row r="24" spans="2:6" ht="15" customHeight="1">
      <c r="B24" s="230"/>
      <c r="C24" s="227" t="s">
        <v>186</v>
      </c>
      <c r="D24" s="228">
        <v>196.8</v>
      </c>
      <c r="E24" s="228">
        <v>195.4</v>
      </c>
      <c r="F24" s="229">
        <v>-1.4</v>
      </c>
    </row>
    <row r="25" spans="2:6" ht="15" customHeight="1">
      <c r="B25" s="230"/>
      <c r="C25" s="227" t="s">
        <v>187</v>
      </c>
      <c r="D25" s="228">
        <v>230</v>
      </c>
      <c r="E25" s="228">
        <v>230</v>
      </c>
      <c r="F25" s="229">
        <v>0</v>
      </c>
    </row>
    <row r="26" spans="2:6" ht="15" customHeight="1">
      <c r="B26" s="230"/>
      <c r="C26" s="227" t="s">
        <v>188</v>
      </c>
      <c r="D26" s="228">
        <v>198.6</v>
      </c>
      <c r="E26" s="228">
        <v>197.2</v>
      </c>
      <c r="F26" s="229">
        <v>-1.4</v>
      </c>
    </row>
    <row r="27" spans="2:6" ht="15" customHeight="1">
      <c r="B27" s="230"/>
      <c r="C27" s="227" t="s">
        <v>189</v>
      </c>
      <c r="D27" s="228">
        <v>194.8</v>
      </c>
      <c r="E27" s="228">
        <v>194.8</v>
      </c>
      <c r="F27" s="229">
        <v>0</v>
      </c>
    </row>
    <row r="28" spans="2:6" ht="15" customHeight="1">
      <c r="B28" s="230"/>
      <c r="C28" s="227" t="s">
        <v>190</v>
      </c>
      <c r="D28" s="228">
        <v>225</v>
      </c>
      <c r="E28" s="228">
        <v>222</v>
      </c>
      <c r="F28" s="229">
        <v>-3</v>
      </c>
    </row>
    <row r="29" spans="2:6" ht="15" customHeight="1">
      <c r="B29" s="230"/>
      <c r="C29" s="227" t="s">
        <v>191</v>
      </c>
      <c r="D29" s="228">
        <v>201.8</v>
      </c>
      <c r="E29" s="228">
        <v>201.8</v>
      </c>
      <c r="F29" s="229">
        <v>0</v>
      </c>
    </row>
    <row r="30" spans="2:6" ht="15" customHeight="1">
      <c r="B30" s="230"/>
      <c r="C30" s="227" t="s">
        <v>192</v>
      </c>
      <c r="D30" s="228">
        <v>225</v>
      </c>
      <c r="E30" s="228">
        <v>220</v>
      </c>
      <c r="F30" s="229">
        <v>-5</v>
      </c>
    </row>
    <row r="31" spans="2:6" ht="15" customHeight="1">
      <c r="B31" s="230"/>
      <c r="C31" s="227" t="s">
        <v>193</v>
      </c>
      <c r="D31" s="228">
        <v>193.2</v>
      </c>
      <c r="E31" s="228">
        <v>193.6</v>
      </c>
      <c r="F31" s="229">
        <v>0.4</v>
      </c>
    </row>
    <row r="32" spans="2:6" ht="15" customHeight="1">
      <c r="B32" s="230"/>
      <c r="C32" s="227" t="s">
        <v>194</v>
      </c>
      <c r="D32" s="228">
        <v>196.8</v>
      </c>
      <c r="E32" s="228">
        <v>196.8</v>
      </c>
      <c r="F32" s="229">
        <v>0</v>
      </c>
    </row>
    <row r="33" spans="2:6" ht="15" customHeight="1" thickBot="1">
      <c r="B33" s="231"/>
      <c r="C33" s="232" t="s">
        <v>195</v>
      </c>
      <c r="D33" s="233">
        <v>215</v>
      </c>
      <c r="E33" s="233">
        <v>209</v>
      </c>
      <c r="F33" s="234">
        <v>-6</v>
      </c>
    </row>
    <row r="34" spans="2:6">
      <c r="B34" s="226" t="s">
        <v>196</v>
      </c>
      <c r="C34" s="227" t="s">
        <v>178</v>
      </c>
      <c r="D34" s="228">
        <v>260</v>
      </c>
      <c r="E34" s="228">
        <v>260</v>
      </c>
      <c r="F34" s="229">
        <v>0</v>
      </c>
    </row>
    <row r="35" spans="2:6" ht="12.75">
      <c r="B35" s="230"/>
      <c r="C35" s="227" t="s">
        <v>197</v>
      </c>
      <c r="D35" s="228">
        <v>262</v>
      </c>
      <c r="E35" s="228">
        <v>270</v>
      </c>
      <c r="F35" s="229">
        <v>8</v>
      </c>
    </row>
    <row r="36" spans="2:6" ht="12.75">
      <c r="B36" s="230"/>
      <c r="C36" s="227" t="s">
        <v>190</v>
      </c>
      <c r="D36" s="228">
        <v>260</v>
      </c>
      <c r="E36" s="228">
        <v>260</v>
      </c>
      <c r="F36" s="229">
        <v>0</v>
      </c>
    </row>
    <row r="37" spans="2:6" ht="13.5" thickBot="1">
      <c r="B37" s="231"/>
      <c r="C37" s="232" t="s">
        <v>195</v>
      </c>
      <c r="D37" s="233">
        <v>278</v>
      </c>
      <c r="E37" s="233">
        <v>275</v>
      </c>
      <c r="F37" s="234">
        <v>-3</v>
      </c>
    </row>
    <row r="38" spans="2:6">
      <c r="F38" s="98" t="s">
        <v>79</v>
      </c>
    </row>
  </sheetData>
  <mergeCells count="6">
    <mergeCell ref="B9:F10"/>
    <mergeCell ref="B2:F2"/>
    <mergeCell ref="B4:F4"/>
    <mergeCell ref="B6:F6"/>
    <mergeCell ref="B7:F7"/>
    <mergeCell ref="B8:F8"/>
  </mergeCells>
  <printOptions horizontalCentered="1" verticalCentered="1"/>
  <pageMargins left="0.23622047244094491" right="0.23622047244094491" top="0.35433070866141736" bottom="0.35433070866141736" header="0.31496062992125984" footer="0.11811023622047245"/>
  <pageSetup paperSize="9" scale="98"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showGridLines="0" zoomScaleNormal="100" zoomScaleSheetLayoutView="79" workbookViewId="0"/>
  </sheetViews>
  <sheetFormatPr baseColWidth="10" defaultColWidth="8.85546875" defaultRowHeight="11.25"/>
  <cols>
    <col min="1" max="1" width="2.7109375" style="220" customWidth="1"/>
    <col min="2" max="2" width="26.140625" style="220" customWidth="1"/>
    <col min="3" max="3" width="25.5703125" style="220" customWidth="1"/>
    <col min="4" max="4" width="16.85546875" style="220" customWidth="1"/>
    <col min="5" max="5" width="15.140625" style="220" customWidth="1"/>
    <col min="6" max="6" width="14.42578125" style="220" customWidth="1"/>
    <col min="7" max="7" width="2.42578125" style="220" customWidth="1"/>
    <col min="8" max="16384" width="8.85546875" style="220"/>
  </cols>
  <sheetData>
    <row r="1" spans="1:8" ht="19.899999999999999" customHeight="1">
      <c r="F1" s="221"/>
    </row>
    <row r="2" spans="1:8" ht="19.899999999999999" customHeight="1" thickBot="1"/>
    <row r="3" spans="1:8" ht="19.899999999999999" customHeight="1" thickBot="1">
      <c r="A3" s="235"/>
      <c r="B3" s="634" t="s">
        <v>198</v>
      </c>
      <c r="C3" s="635"/>
      <c r="D3" s="635"/>
      <c r="E3" s="635"/>
      <c r="F3" s="636"/>
      <c r="G3" s="235"/>
    </row>
    <row r="4" spans="1:8" ht="12" customHeight="1">
      <c r="B4" s="647" t="s">
        <v>165</v>
      </c>
      <c r="C4" s="647"/>
      <c r="D4" s="647"/>
      <c r="E4" s="647"/>
      <c r="F4" s="647"/>
      <c r="G4" s="223"/>
    </row>
    <row r="5" spans="1:8" ht="19.899999999999999" customHeight="1">
      <c r="B5" s="649" t="s">
        <v>166</v>
      </c>
      <c r="C5" s="649"/>
      <c r="D5" s="649"/>
      <c r="E5" s="649"/>
      <c r="F5" s="649"/>
      <c r="G5" s="223"/>
    </row>
    <row r="6" spans="1:8" ht="15.75" customHeight="1">
      <c r="B6" s="644" t="s">
        <v>167</v>
      </c>
      <c r="C6" s="644"/>
      <c r="D6" s="644"/>
      <c r="E6" s="644"/>
      <c r="F6" s="644"/>
    </row>
    <row r="7" spans="1:8" ht="9.75" customHeight="1" thickBot="1">
      <c r="B7" s="645"/>
      <c r="C7" s="645"/>
      <c r="D7" s="645"/>
      <c r="E7" s="645"/>
      <c r="F7" s="645"/>
    </row>
    <row r="8" spans="1:8" ht="39" customHeight="1" thickBot="1">
      <c r="B8" s="224" t="s">
        <v>168</v>
      </c>
      <c r="C8" s="236" t="s">
        <v>169</v>
      </c>
      <c r="D8" s="225" t="s">
        <v>170</v>
      </c>
      <c r="E8" s="225" t="s">
        <v>171</v>
      </c>
      <c r="F8" s="225" t="s">
        <v>172</v>
      </c>
    </row>
    <row r="9" spans="1:8" ht="15" customHeight="1">
      <c r="B9" s="226" t="s">
        <v>199</v>
      </c>
      <c r="C9" s="227" t="s">
        <v>174</v>
      </c>
      <c r="D9" s="228">
        <v>180.4</v>
      </c>
      <c r="E9" s="228">
        <v>178</v>
      </c>
      <c r="F9" s="229">
        <v>-2.4</v>
      </c>
      <c r="G9" s="237"/>
      <c r="H9" s="237"/>
    </row>
    <row r="10" spans="1:8" ht="15" customHeight="1">
      <c r="B10" s="230"/>
      <c r="C10" s="227" t="s">
        <v>175</v>
      </c>
      <c r="D10" s="228">
        <v>174</v>
      </c>
      <c r="E10" s="228">
        <v>174</v>
      </c>
      <c r="F10" s="229">
        <v>0</v>
      </c>
      <c r="G10" s="237"/>
      <c r="H10" s="237"/>
    </row>
    <row r="11" spans="1:8" ht="15" customHeight="1">
      <c r="B11" s="230"/>
      <c r="C11" s="227" t="s">
        <v>177</v>
      </c>
      <c r="D11" s="228">
        <v>180</v>
      </c>
      <c r="E11" s="228">
        <v>180</v>
      </c>
      <c r="F11" s="229">
        <v>0</v>
      </c>
      <c r="G11" s="237"/>
      <c r="H11" s="237"/>
    </row>
    <row r="12" spans="1:8" ht="15" customHeight="1">
      <c r="B12" s="230"/>
      <c r="C12" s="227" t="s">
        <v>178</v>
      </c>
      <c r="D12" s="228">
        <v>198</v>
      </c>
      <c r="E12" s="228">
        <v>196</v>
      </c>
      <c r="F12" s="229">
        <v>-2</v>
      </c>
      <c r="G12" s="237"/>
      <c r="H12" s="237"/>
    </row>
    <row r="13" spans="1:8" ht="15" customHeight="1">
      <c r="B13" s="230"/>
      <c r="C13" s="227" t="s">
        <v>200</v>
      </c>
      <c r="D13" s="228">
        <v>183.9</v>
      </c>
      <c r="E13" s="228">
        <v>178.3</v>
      </c>
      <c r="F13" s="229">
        <v>-5.6</v>
      </c>
      <c r="G13" s="237"/>
      <c r="H13" s="237"/>
    </row>
    <row r="14" spans="1:8" ht="15" customHeight="1">
      <c r="B14" s="230"/>
      <c r="C14" s="227" t="s">
        <v>197</v>
      </c>
      <c r="D14" s="228">
        <v>187</v>
      </c>
      <c r="E14" s="228">
        <v>200</v>
      </c>
      <c r="F14" s="229">
        <v>13</v>
      </c>
      <c r="G14" s="237"/>
      <c r="H14" s="237"/>
    </row>
    <row r="15" spans="1:8" ht="15" customHeight="1">
      <c r="B15" s="230"/>
      <c r="C15" s="227" t="s">
        <v>201</v>
      </c>
      <c r="D15" s="228">
        <v>200</v>
      </c>
      <c r="E15" s="228">
        <v>200</v>
      </c>
      <c r="F15" s="229">
        <v>0</v>
      </c>
      <c r="G15" s="237"/>
      <c r="H15" s="237"/>
    </row>
    <row r="16" spans="1:8" ht="15" customHeight="1">
      <c r="B16" s="230"/>
      <c r="C16" s="227" t="s">
        <v>202</v>
      </c>
      <c r="D16" s="228">
        <v>183</v>
      </c>
      <c r="E16" s="228">
        <v>180</v>
      </c>
      <c r="F16" s="229">
        <v>-3</v>
      </c>
      <c r="G16" s="237"/>
      <c r="H16" s="237"/>
    </row>
    <row r="17" spans="2:8" ht="15" customHeight="1">
      <c r="B17" s="230"/>
      <c r="C17" s="227" t="s">
        <v>203</v>
      </c>
      <c r="D17" s="228">
        <v>184</v>
      </c>
      <c r="E17" s="228">
        <v>184</v>
      </c>
      <c r="F17" s="229">
        <v>0</v>
      </c>
      <c r="G17" s="237"/>
      <c r="H17" s="237"/>
    </row>
    <row r="18" spans="2:8" ht="15" customHeight="1">
      <c r="B18" s="230"/>
      <c r="C18" s="227" t="s">
        <v>179</v>
      </c>
      <c r="D18" s="228">
        <v>174.4</v>
      </c>
      <c r="E18" s="228">
        <v>174.4</v>
      </c>
      <c r="F18" s="229">
        <v>0</v>
      </c>
      <c r="G18" s="237"/>
      <c r="H18" s="237"/>
    </row>
    <row r="19" spans="2:8" ht="15" customHeight="1">
      <c r="B19" s="230"/>
      <c r="C19" s="227" t="s">
        <v>180</v>
      </c>
      <c r="D19" s="228">
        <v>188</v>
      </c>
      <c r="E19" s="228">
        <v>184</v>
      </c>
      <c r="F19" s="229">
        <v>-4</v>
      </c>
      <c r="G19" s="237"/>
      <c r="H19" s="237"/>
    </row>
    <row r="20" spans="2:8" ht="15" customHeight="1">
      <c r="B20" s="230"/>
      <c r="C20" s="227" t="s">
        <v>181</v>
      </c>
      <c r="D20" s="228">
        <v>185</v>
      </c>
      <c r="E20" s="228">
        <v>185</v>
      </c>
      <c r="F20" s="229">
        <v>0</v>
      </c>
      <c r="G20" s="237"/>
      <c r="H20" s="237"/>
    </row>
    <row r="21" spans="2:8" ht="15" customHeight="1">
      <c r="B21" s="230"/>
      <c r="C21" s="227" t="s">
        <v>182</v>
      </c>
      <c r="D21" s="228">
        <v>188</v>
      </c>
      <c r="E21" s="228">
        <v>183</v>
      </c>
      <c r="F21" s="229">
        <v>-5</v>
      </c>
      <c r="G21" s="237"/>
      <c r="H21" s="237"/>
    </row>
    <row r="22" spans="2:8" ht="15" customHeight="1">
      <c r="B22" s="230"/>
      <c r="C22" s="227" t="s">
        <v>184</v>
      </c>
      <c r="D22" s="228">
        <v>194</v>
      </c>
      <c r="E22" s="228">
        <v>190</v>
      </c>
      <c r="F22" s="229">
        <v>-4</v>
      </c>
      <c r="G22" s="237"/>
      <c r="H22" s="237"/>
    </row>
    <row r="23" spans="2:8" ht="15" customHeight="1">
      <c r="B23" s="230"/>
      <c r="C23" s="227" t="s">
        <v>186</v>
      </c>
      <c r="D23" s="228">
        <v>182</v>
      </c>
      <c r="E23" s="228">
        <v>179</v>
      </c>
      <c r="F23" s="229">
        <v>-3</v>
      </c>
      <c r="G23" s="237"/>
      <c r="H23" s="237"/>
    </row>
    <row r="24" spans="2:8" ht="15" customHeight="1">
      <c r="B24" s="230"/>
      <c r="C24" s="227" t="s">
        <v>188</v>
      </c>
      <c r="D24" s="228">
        <v>180</v>
      </c>
      <c r="E24" s="228">
        <v>180</v>
      </c>
      <c r="F24" s="229">
        <v>0</v>
      </c>
      <c r="G24" s="237"/>
      <c r="H24" s="237"/>
    </row>
    <row r="25" spans="2:8" ht="15" customHeight="1">
      <c r="B25" s="230"/>
      <c r="C25" s="227" t="s">
        <v>189</v>
      </c>
      <c r="D25" s="228">
        <v>176</v>
      </c>
      <c r="E25" s="228">
        <v>176</v>
      </c>
      <c r="F25" s="229">
        <v>0</v>
      </c>
      <c r="G25" s="237"/>
      <c r="H25" s="237"/>
    </row>
    <row r="26" spans="2:8" ht="15" customHeight="1">
      <c r="B26" s="230"/>
      <c r="C26" s="227" t="s">
        <v>191</v>
      </c>
      <c r="D26" s="228">
        <v>184</v>
      </c>
      <c r="E26" s="228">
        <v>184</v>
      </c>
      <c r="F26" s="229">
        <v>0</v>
      </c>
      <c r="G26" s="237"/>
      <c r="H26" s="237"/>
    </row>
    <row r="27" spans="2:8" ht="15" customHeight="1">
      <c r="B27" s="230"/>
      <c r="C27" s="227" t="s">
        <v>204</v>
      </c>
      <c r="D27" s="228">
        <v>192</v>
      </c>
      <c r="E27" s="228">
        <v>185</v>
      </c>
      <c r="F27" s="229">
        <v>-7</v>
      </c>
      <c r="G27" s="237"/>
      <c r="H27" s="237"/>
    </row>
    <row r="28" spans="2:8" ht="15" customHeight="1">
      <c r="B28" s="230"/>
      <c r="C28" s="227" t="s">
        <v>205</v>
      </c>
      <c r="D28" s="228">
        <v>179</v>
      </c>
      <c r="E28" s="228">
        <v>179</v>
      </c>
      <c r="F28" s="229">
        <v>0</v>
      </c>
      <c r="G28" s="237"/>
      <c r="H28" s="237"/>
    </row>
    <row r="29" spans="2:8" ht="15" customHeight="1">
      <c r="B29" s="230"/>
      <c r="C29" s="227" t="s">
        <v>193</v>
      </c>
      <c r="D29" s="228">
        <v>168</v>
      </c>
      <c r="E29" s="228">
        <v>168</v>
      </c>
      <c r="F29" s="229">
        <v>0</v>
      </c>
      <c r="G29" s="237"/>
      <c r="H29" s="237"/>
    </row>
    <row r="30" spans="2:8" ht="15" customHeight="1">
      <c r="B30" s="230"/>
      <c r="C30" s="227" t="s">
        <v>194</v>
      </c>
      <c r="D30" s="228">
        <v>182</v>
      </c>
      <c r="E30" s="228">
        <v>182</v>
      </c>
      <c r="F30" s="229">
        <v>0</v>
      </c>
      <c r="G30" s="237"/>
      <c r="H30" s="237"/>
    </row>
    <row r="31" spans="2:8" ht="15" customHeight="1" thickBot="1">
      <c r="B31" s="231"/>
      <c r="C31" s="232" t="s">
        <v>195</v>
      </c>
      <c r="D31" s="233">
        <v>192</v>
      </c>
      <c r="E31" s="233">
        <v>185</v>
      </c>
      <c r="F31" s="234">
        <v>-7</v>
      </c>
      <c r="G31" s="237"/>
      <c r="H31" s="237"/>
    </row>
    <row r="32" spans="2:8" ht="15" customHeight="1">
      <c r="B32" s="226" t="s">
        <v>206</v>
      </c>
      <c r="C32" s="227" t="s">
        <v>174</v>
      </c>
      <c r="D32" s="228">
        <v>204</v>
      </c>
      <c r="E32" s="228">
        <v>204</v>
      </c>
      <c r="F32" s="229">
        <v>0</v>
      </c>
      <c r="G32" s="237"/>
      <c r="H32" s="237"/>
    </row>
    <row r="33" spans="2:8" ht="15" customHeight="1">
      <c r="B33" s="230"/>
      <c r="C33" s="227" t="s">
        <v>177</v>
      </c>
      <c r="D33" s="228">
        <v>177</v>
      </c>
      <c r="E33" s="228">
        <v>176.8</v>
      </c>
      <c r="F33" s="229">
        <v>-0.2</v>
      </c>
      <c r="G33" s="237"/>
      <c r="H33" s="237"/>
    </row>
    <row r="34" spans="2:8" ht="15" customHeight="1">
      <c r="B34" s="230"/>
      <c r="C34" s="227" t="s">
        <v>200</v>
      </c>
      <c r="D34" s="228">
        <v>179.9</v>
      </c>
      <c r="E34" s="228">
        <v>177.5</v>
      </c>
      <c r="F34" s="229">
        <v>-2.4</v>
      </c>
      <c r="G34" s="237"/>
      <c r="H34" s="237"/>
    </row>
    <row r="35" spans="2:8" ht="15" customHeight="1">
      <c r="B35" s="230"/>
      <c r="C35" s="227" t="s">
        <v>202</v>
      </c>
      <c r="D35" s="228">
        <v>204</v>
      </c>
      <c r="E35" s="228">
        <v>204</v>
      </c>
      <c r="F35" s="229">
        <v>0</v>
      </c>
      <c r="G35" s="237"/>
      <c r="H35" s="237"/>
    </row>
    <row r="36" spans="2:8" ht="15" customHeight="1">
      <c r="B36" s="230"/>
      <c r="C36" s="227" t="s">
        <v>179</v>
      </c>
      <c r="D36" s="228">
        <v>176</v>
      </c>
      <c r="E36" s="228">
        <v>177</v>
      </c>
      <c r="F36" s="229">
        <v>1</v>
      </c>
      <c r="G36" s="237"/>
      <c r="H36" s="237"/>
    </row>
    <row r="37" spans="2:8" ht="15" customHeight="1">
      <c r="B37" s="230"/>
      <c r="C37" s="227" t="s">
        <v>183</v>
      </c>
      <c r="D37" s="228">
        <v>214</v>
      </c>
      <c r="E37" s="228">
        <v>214</v>
      </c>
      <c r="F37" s="229">
        <v>0</v>
      </c>
      <c r="G37" s="237"/>
      <c r="H37" s="237"/>
    </row>
    <row r="38" spans="2:8" ht="15" customHeight="1">
      <c r="B38" s="230"/>
      <c r="C38" s="227" t="s">
        <v>186</v>
      </c>
      <c r="D38" s="228">
        <v>177.2</v>
      </c>
      <c r="E38" s="228">
        <v>176</v>
      </c>
      <c r="F38" s="229">
        <v>-1.2</v>
      </c>
      <c r="G38" s="237"/>
      <c r="H38" s="237"/>
    </row>
    <row r="39" spans="2:8" ht="15" customHeight="1">
      <c r="B39" s="230"/>
      <c r="C39" s="227" t="s">
        <v>188</v>
      </c>
      <c r="D39" s="228">
        <v>177.8</v>
      </c>
      <c r="E39" s="228">
        <v>178.2</v>
      </c>
      <c r="F39" s="229">
        <v>0.4</v>
      </c>
      <c r="G39" s="237"/>
      <c r="H39" s="237"/>
    </row>
    <row r="40" spans="2:8" ht="15" customHeight="1">
      <c r="B40" s="230"/>
      <c r="C40" s="227" t="s">
        <v>189</v>
      </c>
      <c r="D40" s="228">
        <v>176.4</v>
      </c>
      <c r="E40" s="228">
        <v>176.4</v>
      </c>
      <c r="F40" s="229">
        <v>0</v>
      </c>
      <c r="G40" s="237"/>
      <c r="H40" s="237"/>
    </row>
    <row r="41" spans="2:8" ht="15" customHeight="1">
      <c r="B41" s="230"/>
      <c r="C41" s="227" t="s">
        <v>191</v>
      </c>
      <c r="D41" s="228">
        <v>176</v>
      </c>
      <c r="E41" s="228">
        <v>176</v>
      </c>
      <c r="F41" s="229">
        <v>0</v>
      </c>
      <c r="G41" s="237"/>
      <c r="H41" s="237"/>
    </row>
    <row r="42" spans="2:8" ht="15" customHeight="1">
      <c r="B42" s="230"/>
      <c r="C42" s="227" t="s">
        <v>204</v>
      </c>
      <c r="D42" s="228">
        <v>193</v>
      </c>
      <c r="E42" s="228">
        <v>189</v>
      </c>
      <c r="F42" s="229">
        <v>-4</v>
      </c>
      <c r="G42" s="237"/>
      <c r="H42" s="237"/>
    </row>
    <row r="43" spans="2:8" ht="15" customHeight="1">
      <c r="B43" s="230"/>
      <c r="C43" s="227" t="s">
        <v>205</v>
      </c>
      <c r="D43" s="228">
        <v>182</v>
      </c>
      <c r="E43" s="228">
        <v>182</v>
      </c>
      <c r="F43" s="229">
        <v>0</v>
      </c>
      <c r="G43" s="237"/>
      <c r="H43" s="237"/>
    </row>
    <row r="44" spans="2:8" ht="15" customHeight="1">
      <c r="B44" s="230"/>
      <c r="C44" s="227" t="s">
        <v>193</v>
      </c>
      <c r="D44" s="228">
        <v>173</v>
      </c>
      <c r="E44" s="228">
        <v>173.4</v>
      </c>
      <c r="F44" s="229">
        <v>0.4</v>
      </c>
      <c r="G44" s="237"/>
      <c r="H44" s="237"/>
    </row>
    <row r="45" spans="2:8" ht="15" customHeight="1">
      <c r="B45" s="230"/>
      <c r="C45" s="227" t="s">
        <v>194</v>
      </c>
      <c r="D45" s="228">
        <v>179.2</v>
      </c>
      <c r="E45" s="228">
        <v>179.2</v>
      </c>
      <c r="F45" s="229">
        <v>0</v>
      </c>
      <c r="G45" s="237"/>
      <c r="H45" s="237"/>
    </row>
    <row r="46" spans="2:8" ht="13.5" thickBot="1">
      <c r="B46" s="231"/>
      <c r="C46" s="232" t="s">
        <v>195</v>
      </c>
      <c r="D46" s="233">
        <v>193</v>
      </c>
      <c r="E46" s="233">
        <v>189</v>
      </c>
      <c r="F46" s="234">
        <v>-4</v>
      </c>
    </row>
    <row r="47" spans="2:8">
      <c r="F47" s="98" t="s">
        <v>79</v>
      </c>
    </row>
  </sheetData>
  <mergeCells count="4">
    <mergeCell ref="B3:F3"/>
    <mergeCell ref="B4:F4"/>
    <mergeCell ref="B5:F5"/>
    <mergeCell ref="B6:F7"/>
  </mergeCells>
  <printOptions horizontalCentered="1" verticalCentered="1"/>
  <pageMargins left="0.23622047244094491" right="0.23622047244094491" top="0.35433070866141736" bottom="0.35433070866141736" header="0.31496062992125984" footer="0.11811023622047245"/>
  <pageSetup paperSize="9" scale="98"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55"/>
  <sheetViews>
    <sheetView showGridLines="0" zoomScaleNormal="100" zoomScaleSheetLayoutView="80" workbookViewId="0"/>
  </sheetViews>
  <sheetFormatPr baseColWidth="10" defaultColWidth="8.85546875" defaultRowHeight="11.25"/>
  <cols>
    <col min="1" max="1" width="2.7109375" style="220" customWidth="1"/>
    <col min="2" max="2" width="35" style="220" customWidth="1"/>
    <col min="3" max="3" width="25.5703125" style="220" customWidth="1"/>
    <col min="4" max="4" width="16.42578125" style="220" customWidth="1"/>
    <col min="5" max="5" width="15.7109375" style="220" customWidth="1"/>
    <col min="6" max="6" width="13.140625" style="220" customWidth="1"/>
    <col min="7" max="7" width="4.85546875" style="220" customWidth="1"/>
    <col min="8" max="16384" width="8.85546875" style="220"/>
  </cols>
  <sheetData>
    <row r="1" spans="2:7" ht="19.899999999999999" customHeight="1"/>
    <row r="2" spans="2:7" ht="19.899999999999999" customHeight="1" thickBot="1"/>
    <row r="3" spans="2:7" ht="19.899999999999999" customHeight="1" thickBot="1">
      <c r="B3" s="634" t="s">
        <v>207</v>
      </c>
      <c r="C3" s="635"/>
      <c r="D3" s="635"/>
      <c r="E3" s="635"/>
      <c r="F3" s="636"/>
    </row>
    <row r="4" spans="2:7" ht="12" customHeight="1">
      <c r="B4" s="647" t="s">
        <v>165</v>
      </c>
      <c r="C4" s="647"/>
      <c r="D4" s="647"/>
      <c r="E4" s="647"/>
      <c r="F4" s="647"/>
      <c r="G4" s="223"/>
    </row>
    <row r="5" spans="2:7" ht="30" customHeight="1">
      <c r="B5" s="650" t="s">
        <v>208</v>
      </c>
      <c r="C5" s="650"/>
      <c r="D5" s="650"/>
      <c r="E5" s="650"/>
      <c r="F5" s="650"/>
      <c r="G5" s="223"/>
    </row>
    <row r="6" spans="2:7" ht="25.5" customHeight="1">
      <c r="B6" s="651" t="s">
        <v>209</v>
      </c>
      <c r="C6" s="651"/>
      <c r="D6" s="651"/>
      <c r="E6" s="651"/>
      <c r="F6" s="651"/>
    </row>
    <row r="7" spans="2:7" ht="19.899999999999999" customHeight="1">
      <c r="B7" s="652" t="s">
        <v>210</v>
      </c>
      <c r="C7" s="652"/>
      <c r="D7" s="652"/>
      <c r="E7" s="652"/>
      <c r="F7" s="652"/>
    </row>
    <row r="8" spans="2:7" ht="10.5" customHeight="1" thickBot="1">
      <c r="B8" s="653"/>
      <c r="C8" s="653"/>
      <c r="D8" s="653"/>
      <c r="E8" s="653"/>
      <c r="F8" s="653"/>
    </row>
    <row r="9" spans="2:7" ht="39" customHeight="1" thickBot="1">
      <c r="B9" s="224" t="s">
        <v>211</v>
      </c>
      <c r="C9" s="225" t="s">
        <v>169</v>
      </c>
      <c r="D9" s="225" t="s">
        <v>170</v>
      </c>
      <c r="E9" s="225" t="s">
        <v>171</v>
      </c>
      <c r="F9" s="225" t="s">
        <v>172</v>
      </c>
    </row>
    <row r="10" spans="2:7" ht="15" customHeight="1">
      <c r="B10" s="238" t="s">
        <v>212</v>
      </c>
      <c r="C10" s="239" t="s">
        <v>174</v>
      </c>
      <c r="D10" s="240">
        <v>202.8</v>
      </c>
      <c r="E10" s="240">
        <v>204.6</v>
      </c>
      <c r="F10" s="241">
        <v>1.8</v>
      </c>
    </row>
    <row r="11" spans="2:7" ht="15" customHeight="1">
      <c r="B11" s="238"/>
      <c r="C11" s="239" t="s">
        <v>213</v>
      </c>
      <c r="D11" s="240">
        <v>196</v>
      </c>
      <c r="E11" s="240">
        <v>209</v>
      </c>
      <c r="F11" s="241">
        <v>13</v>
      </c>
    </row>
    <row r="12" spans="2:7" ht="15" customHeight="1">
      <c r="B12" s="238"/>
      <c r="C12" s="239" t="s">
        <v>214</v>
      </c>
      <c r="D12" s="240">
        <v>196</v>
      </c>
      <c r="E12" s="240">
        <v>209</v>
      </c>
      <c r="F12" s="241">
        <v>13</v>
      </c>
    </row>
    <row r="13" spans="2:7" ht="15" customHeight="1">
      <c r="B13" s="230"/>
      <c r="C13" s="239" t="s">
        <v>200</v>
      </c>
      <c r="D13" s="240">
        <v>206.6</v>
      </c>
      <c r="E13" s="240">
        <v>206.6</v>
      </c>
      <c r="F13" s="241">
        <v>0</v>
      </c>
    </row>
    <row r="14" spans="2:7" ht="15" customHeight="1">
      <c r="B14" s="230"/>
      <c r="C14" s="239" t="s">
        <v>197</v>
      </c>
      <c r="D14" s="240">
        <v>200</v>
      </c>
      <c r="E14" s="240">
        <v>210</v>
      </c>
      <c r="F14" s="241">
        <v>10</v>
      </c>
    </row>
    <row r="15" spans="2:7" ht="15" customHeight="1">
      <c r="B15" s="230"/>
      <c r="C15" s="239" t="s">
        <v>201</v>
      </c>
      <c r="D15" s="240">
        <v>223</v>
      </c>
      <c r="E15" s="240">
        <v>223</v>
      </c>
      <c r="F15" s="241">
        <v>0</v>
      </c>
    </row>
    <row r="16" spans="2:7" ht="15" customHeight="1">
      <c r="B16" s="230"/>
      <c r="C16" s="239" t="s">
        <v>215</v>
      </c>
      <c r="D16" s="240">
        <v>214</v>
      </c>
      <c r="E16" s="240">
        <v>210</v>
      </c>
      <c r="F16" s="241">
        <v>-4</v>
      </c>
    </row>
    <row r="17" spans="2:6" ht="15" customHeight="1">
      <c r="B17" s="230"/>
      <c r="C17" s="239" t="s">
        <v>180</v>
      </c>
      <c r="D17" s="240">
        <v>195</v>
      </c>
      <c r="E17" s="240">
        <v>195</v>
      </c>
      <c r="F17" s="241">
        <v>0</v>
      </c>
    </row>
    <row r="18" spans="2:6" ht="15" customHeight="1">
      <c r="B18" s="230"/>
      <c r="C18" s="239" t="s">
        <v>181</v>
      </c>
      <c r="D18" s="240">
        <v>204.8</v>
      </c>
      <c r="E18" s="240">
        <v>204.8</v>
      </c>
      <c r="F18" s="241">
        <v>0</v>
      </c>
    </row>
    <row r="19" spans="2:6" ht="15" customHeight="1">
      <c r="B19" s="230"/>
      <c r="C19" s="239" t="s">
        <v>182</v>
      </c>
      <c r="D19" s="240">
        <v>202</v>
      </c>
      <c r="E19" s="240">
        <v>202</v>
      </c>
      <c r="F19" s="241">
        <v>0</v>
      </c>
    </row>
    <row r="20" spans="2:6" ht="15" customHeight="1">
      <c r="B20" s="230"/>
      <c r="C20" s="239" t="s">
        <v>183</v>
      </c>
      <c r="D20" s="240">
        <v>199</v>
      </c>
      <c r="E20" s="240">
        <v>199</v>
      </c>
      <c r="F20" s="241">
        <v>0</v>
      </c>
    </row>
    <row r="21" spans="2:6" ht="15" customHeight="1">
      <c r="B21" s="230"/>
      <c r="C21" s="239" t="s">
        <v>185</v>
      </c>
      <c r="D21" s="240">
        <v>200</v>
      </c>
      <c r="E21" s="240">
        <v>202</v>
      </c>
      <c r="F21" s="241">
        <v>2</v>
      </c>
    </row>
    <row r="22" spans="2:6" ht="15" customHeight="1">
      <c r="B22" s="230"/>
      <c r="C22" s="239" t="s">
        <v>187</v>
      </c>
      <c r="D22" s="240">
        <v>223</v>
      </c>
      <c r="E22" s="240">
        <v>223</v>
      </c>
      <c r="F22" s="241">
        <v>0</v>
      </c>
    </row>
    <row r="23" spans="2:6" ht="15" customHeight="1">
      <c r="B23" s="230"/>
      <c r="C23" s="239" t="s">
        <v>188</v>
      </c>
      <c r="D23" s="240">
        <v>198</v>
      </c>
      <c r="E23" s="240">
        <v>198</v>
      </c>
      <c r="F23" s="241">
        <v>0</v>
      </c>
    </row>
    <row r="24" spans="2:6" ht="15" customHeight="1">
      <c r="B24" s="230"/>
      <c r="C24" s="239" t="s">
        <v>190</v>
      </c>
      <c r="D24" s="240">
        <v>214</v>
      </c>
      <c r="E24" s="240">
        <v>212</v>
      </c>
      <c r="F24" s="241">
        <v>-2</v>
      </c>
    </row>
    <row r="25" spans="2:6" ht="15" customHeight="1">
      <c r="B25" s="230"/>
      <c r="C25" s="239" t="s">
        <v>205</v>
      </c>
      <c r="D25" s="240">
        <v>194.2</v>
      </c>
      <c r="E25" s="240">
        <v>199</v>
      </c>
      <c r="F25" s="241">
        <v>4.8</v>
      </c>
    </row>
    <row r="26" spans="2:6" ht="15" customHeight="1">
      <c r="B26" s="230"/>
      <c r="C26" s="239" t="s">
        <v>193</v>
      </c>
      <c r="D26" s="240">
        <v>191</v>
      </c>
      <c r="E26" s="240">
        <v>192</v>
      </c>
      <c r="F26" s="241">
        <v>1</v>
      </c>
    </row>
    <row r="27" spans="2:6" ht="15" customHeight="1">
      <c r="B27" s="230"/>
      <c r="C27" s="239" t="s">
        <v>194</v>
      </c>
      <c r="D27" s="240">
        <v>206</v>
      </c>
      <c r="E27" s="240">
        <v>202.8</v>
      </c>
      <c r="F27" s="241">
        <v>-3.2</v>
      </c>
    </row>
    <row r="28" spans="2:6" ht="15" customHeight="1" thickBot="1">
      <c r="B28" s="231"/>
      <c r="C28" s="242" t="s">
        <v>195</v>
      </c>
      <c r="D28" s="243">
        <v>203</v>
      </c>
      <c r="E28" s="243">
        <v>200</v>
      </c>
      <c r="F28" s="244">
        <v>-3</v>
      </c>
    </row>
    <row r="29" spans="2:6" ht="15" customHeight="1">
      <c r="B29" s="238" t="s">
        <v>216</v>
      </c>
      <c r="C29" s="239" t="s">
        <v>213</v>
      </c>
      <c r="D29" s="240">
        <v>317.5</v>
      </c>
      <c r="E29" s="240">
        <v>317.5</v>
      </c>
      <c r="F29" s="241">
        <v>0</v>
      </c>
    </row>
    <row r="30" spans="2:6" ht="15" customHeight="1">
      <c r="B30" s="238"/>
      <c r="C30" s="239" t="s">
        <v>178</v>
      </c>
      <c r="D30" s="240">
        <v>346</v>
      </c>
      <c r="E30" s="240">
        <v>346</v>
      </c>
      <c r="F30" s="241">
        <v>0</v>
      </c>
    </row>
    <row r="31" spans="2:6" ht="15" customHeight="1">
      <c r="B31" s="238"/>
      <c r="C31" s="239" t="s">
        <v>190</v>
      </c>
      <c r="D31" s="240">
        <v>308.25</v>
      </c>
      <c r="E31" s="240">
        <v>308.88</v>
      </c>
      <c r="F31" s="241">
        <v>0.62</v>
      </c>
    </row>
    <row r="32" spans="2:6" ht="15" customHeight="1">
      <c r="B32" s="238"/>
      <c r="C32" s="239" t="s">
        <v>192</v>
      </c>
      <c r="D32" s="240">
        <v>280</v>
      </c>
      <c r="E32" s="240">
        <v>280</v>
      </c>
      <c r="F32" s="241">
        <v>0</v>
      </c>
    </row>
    <row r="33" spans="2:6" ht="15" customHeight="1" thickBot="1">
      <c r="B33" s="231"/>
      <c r="C33" s="242" t="s">
        <v>217</v>
      </c>
      <c r="D33" s="243">
        <v>276.5</v>
      </c>
      <c r="E33" s="243">
        <v>277</v>
      </c>
      <c r="F33" s="244">
        <v>0.5</v>
      </c>
    </row>
    <row r="34" spans="2:6" ht="15" customHeight="1">
      <c r="B34" s="238" t="s">
        <v>218</v>
      </c>
      <c r="C34" s="239" t="s">
        <v>213</v>
      </c>
      <c r="D34" s="240">
        <v>327</v>
      </c>
      <c r="E34" s="240">
        <v>327</v>
      </c>
      <c r="F34" s="241">
        <v>0</v>
      </c>
    </row>
    <row r="35" spans="2:6" ht="15" customHeight="1">
      <c r="B35" s="230"/>
      <c r="C35" s="239" t="s">
        <v>190</v>
      </c>
      <c r="D35" s="240">
        <v>343.5</v>
      </c>
      <c r="E35" s="240">
        <v>343</v>
      </c>
      <c r="F35" s="241">
        <v>-0.5</v>
      </c>
    </row>
    <row r="36" spans="2:6" ht="15" customHeight="1">
      <c r="B36" s="230"/>
      <c r="C36" s="239" t="s">
        <v>192</v>
      </c>
      <c r="D36" s="240">
        <v>313</v>
      </c>
      <c r="E36" s="240">
        <v>313.5</v>
      </c>
      <c r="F36" s="241">
        <v>0.5</v>
      </c>
    </row>
    <row r="37" spans="2:6" ht="15" customHeight="1" thickBot="1">
      <c r="B37" s="231"/>
      <c r="C37" s="242" t="s">
        <v>217</v>
      </c>
      <c r="D37" s="243">
        <v>331</v>
      </c>
      <c r="E37" s="243">
        <v>331</v>
      </c>
      <c r="F37" s="244">
        <v>0</v>
      </c>
    </row>
    <row r="38" spans="2:6" ht="15" customHeight="1">
      <c r="B38" s="245" t="s">
        <v>219</v>
      </c>
      <c r="C38" s="239" t="s">
        <v>190</v>
      </c>
      <c r="D38" s="240">
        <v>600</v>
      </c>
      <c r="E38" s="240">
        <v>600</v>
      </c>
      <c r="F38" s="241">
        <v>0</v>
      </c>
    </row>
    <row r="39" spans="2:6" ht="15" customHeight="1" thickBot="1">
      <c r="B39" s="246"/>
      <c r="C39" s="242" t="s">
        <v>217</v>
      </c>
      <c r="D39" s="243">
        <v>595</v>
      </c>
      <c r="E39" s="243">
        <v>595</v>
      </c>
      <c r="F39" s="244">
        <v>0</v>
      </c>
    </row>
    <row r="40" spans="2:6" ht="15" customHeight="1">
      <c r="B40" s="238" t="s">
        <v>220</v>
      </c>
      <c r="C40" s="239" t="s">
        <v>190</v>
      </c>
      <c r="D40" s="240">
        <v>560.67999999999995</v>
      </c>
      <c r="E40" s="240">
        <v>560.67999999999995</v>
      </c>
      <c r="F40" s="241">
        <v>0</v>
      </c>
    </row>
    <row r="41" spans="2:6" ht="15" customHeight="1">
      <c r="B41" s="230"/>
      <c r="C41" s="239" t="s">
        <v>192</v>
      </c>
      <c r="D41" s="240">
        <v>615.72</v>
      </c>
      <c r="E41" s="240">
        <v>616</v>
      </c>
      <c r="F41" s="241">
        <v>0.28000000000000003</v>
      </c>
    </row>
    <row r="42" spans="2:6" ht="15" customHeight="1" thickBot="1">
      <c r="B42" s="231"/>
      <c r="C42" s="242" t="s">
        <v>217</v>
      </c>
      <c r="D42" s="243">
        <v>635.75</v>
      </c>
      <c r="E42" s="243">
        <v>635.75</v>
      </c>
      <c r="F42" s="244">
        <v>0</v>
      </c>
    </row>
    <row r="43" spans="2:6" ht="15" customHeight="1" thickBot="1">
      <c r="B43" s="246" t="s">
        <v>221</v>
      </c>
      <c r="C43" s="242" t="s">
        <v>217</v>
      </c>
      <c r="D43" s="243">
        <v>632.5</v>
      </c>
      <c r="E43" s="243">
        <v>632.5</v>
      </c>
      <c r="F43" s="244">
        <v>0</v>
      </c>
    </row>
    <row r="44" spans="2:6" ht="15" customHeight="1">
      <c r="B44" s="238" t="s">
        <v>222</v>
      </c>
      <c r="C44" s="239" t="s">
        <v>213</v>
      </c>
      <c r="D44" s="240">
        <v>298.75</v>
      </c>
      <c r="E44" s="240">
        <v>298.75</v>
      </c>
      <c r="F44" s="241">
        <v>0</v>
      </c>
    </row>
    <row r="45" spans="2:6" ht="15" customHeight="1">
      <c r="B45" s="230"/>
      <c r="C45" s="247" t="s">
        <v>190</v>
      </c>
      <c r="D45" s="248">
        <v>290.27999999999997</v>
      </c>
      <c r="E45" s="248">
        <v>290.27999999999997</v>
      </c>
      <c r="F45" s="249">
        <v>0</v>
      </c>
    </row>
    <row r="46" spans="2:6" ht="15" customHeight="1">
      <c r="B46" s="230"/>
      <c r="C46" s="247" t="s">
        <v>192</v>
      </c>
      <c r="D46" s="248">
        <v>315</v>
      </c>
      <c r="E46" s="248">
        <v>315</v>
      </c>
      <c r="F46" s="249">
        <v>0</v>
      </c>
    </row>
    <row r="47" spans="2:6" ht="15" customHeight="1" thickBot="1">
      <c r="B47" s="231"/>
      <c r="C47" s="242" t="s">
        <v>217</v>
      </c>
      <c r="D47" s="243">
        <v>335</v>
      </c>
      <c r="E47" s="243">
        <v>335</v>
      </c>
      <c r="F47" s="244">
        <v>0</v>
      </c>
    </row>
    <row r="48" spans="2:6" ht="15" customHeight="1">
      <c r="F48" s="98" t="s">
        <v>79</v>
      </c>
    </row>
    <row r="49" spans="6:6" ht="15" customHeight="1">
      <c r="F49" s="250"/>
    </row>
    <row r="50" spans="6:6" ht="15" customHeight="1"/>
    <row r="51" spans="6:6" ht="15" customHeight="1"/>
    <row r="52" spans="6:6" ht="15" customHeight="1"/>
    <row r="53" spans="6:6" ht="15" customHeight="1"/>
    <row r="54" spans="6:6" ht="15" customHeight="1"/>
    <row r="55" spans="6:6" ht="15" customHeight="1"/>
  </sheetData>
  <mergeCells count="5">
    <mergeCell ref="B3:F3"/>
    <mergeCell ref="B4:F4"/>
    <mergeCell ref="B5:F5"/>
    <mergeCell ref="B6:F6"/>
    <mergeCell ref="B7:F8"/>
  </mergeCells>
  <printOptions horizontalCentered="1" verticalCentered="1"/>
  <pageMargins left="0.23622047244094491" right="0.23622047244094491" top="0.35433070866141736" bottom="0.35433070866141736" header="0.31496062992125984" footer="0.11811023622047245"/>
  <pageSetup paperSize="9" scale="91"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showGridLines="0" zoomScaleNormal="100" zoomScaleSheetLayoutView="90" workbookViewId="0"/>
  </sheetViews>
  <sheetFormatPr baseColWidth="10" defaultColWidth="8.85546875" defaultRowHeight="11.25"/>
  <cols>
    <col min="1" max="1" width="2.7109375" style="220" customWidth="1"/>
    <col min="2" max="2" width="31.28515625" style="220" customWidth="1"/>
    <col min="3" max="3" width="25.5703125" style="220" customWidth="1"/>
    <col min="4" max="4" width="17.85546875" style="220" customWidth="1"/>
    <col min="5" max="5" width="15.85546875" style="220" customWidth="1"/>
    <col min="6" max="6" width="13.5703125" style="220" customWidth="1"/>
    <col min="7" max="7" width="3.28515625" style="220" customWidth="1"/>
    <col min="8" max="16384" width="8.85546875" style="220"/>
  </cols>
  <sheetData>
    <row r="1" spans="1:7" ht="14.25" customHeight="1">
      <c r="A1" s="251"/>
      <c r="B1" s="251"/>
      <c r="C1" s="251"/>
      <c r="D1" s="251"/>
      <c r="E1" s="251"/>
      <c r="F1" s="251"/>
    </row>
    <row r="2" spans="1:7" ht="10.5" customHeight="1" thickBot="1">
      <c r="A2" s="251"/>
      <c r="B2" s="251"/>
      <c r="C2" s="251"/>
      <c r="D2" s="251"/>
      <c r="E2" s="251"/>
      <c r="F2" s="251"/>
    </row>
    <row r="3" spans="1:7" ht="19.899999999999999" customHeight="1" thickBot="1">
      <c r="A3" s="251"/>
      <c r="B3" s="656" t="s">
        <v>223</v>
      </c>
      <c r="C3" s="657"/>
      <c r="D3" s="657"/>
      <c r="E3" s="657"/>
      <c r="F3" s="658"/>
    </row>
    <row r="4" spans="1:7" ht="15.75" customHeight="1">
      <c r="A4" s="251"/>
      <c r="B4" s="4"/>
      <c r="C4" s="4"/>
      <c r="D4" s="4"/>
      <c r="E4" s="4"/>
      <c r="F4" s="4"/>
    </row>
    <row r="5" spans="1:7" ht="20.45" customHeight="1">
      <c r="A5" s="251"/>
      <c r="B5" s="659" t="s">
        <v>224</v>
      </c>
      <c r="C5" s="659"/>
      <c r="D5" s="659"/>
      <c r="E5" s="659"/>
      <c r="F5" s="659"/>
      <c r="G5" s="223"/>
    </row>
    <row r="6" spans="1:7" ht="19.899999999999999" customHeight="1">
      <c r="A6" s="251"/>
      <c r="B6" s="660" t="s">
        <v>225</v>
      </c>
      <c r="C6" s="660"/>
      <c r="D6" s="660"/>
      <c r="E6" s="660"/>
      <c r="F6" s="660"/>
      <c r="G6" s="223"/>
    </row>
    <row r="7" spans="1:7" ht="19.899999999999999" customHeight="1" thickBot="1">
      <c r="A7" s="251"/>
      <c r="B7" s="251"/>
      <c r="C7" s="251"/>
      <c r="D7" s="251"/>
      <c r="E7" s="251"/>
      <c r="F7" s="251"/>
    </row>
    <row r="8" spans="1:7" ht="39" customHeight="1" thickBot="1">
      <c r="A8" s="251"/>
      <c r="B8" s="252" t="s">
        <v>211</v>
      </c>
      <c r="C8" s="253" t="s">
        <v>169</v>
      </c>
      <c r="D8" s="225" t="s">
        <v>170</v>
      </c>
      <c r="E8" s="225" t="s">
        <v>171</v>
      </c>
      <c r="F8" s="253" t="s">
        <v>172</v>
      </c>
    </row>
    <row r="9" spans="1:7" ht="15" customHeight="1">
      <c r="A9" s="251"/>
      <c r="B9" s="254" t="s">
        <v>226</v>
      </c>
      <c r="C9" s="255" t="s">
        <v>174</v>
      </c>
      <c r="D9" s="256">
        <v>39.75</v>
      </c>
      <c r="E9" s="256">
        <v>38.14</v>
      </c>
      <c r="F9" s="257">
        <v>-1.61</v>
      </c>
    </row>
    <row r="10" spans="1:7" ht="15" customHeight="1">
      <c r="A10" s="251"/>
      <c r="B10" s="258"/>
      <c r="C10" s="259" t="s">
        <v>213</v>
      </c>
      <c r="D10" s="260">
        <v>32.4</v>
      </c>
      <c r="E10" s="260">
        <v>31.28</v>
      </c>
      <c r="F10" s="261">
        <v>-1.1200000000000001</v>
      </c>
    </row>
    <row r="11" spans="1:7" ht="15" customHeight="1">
      <c r="A11" s="251"/>
      <c r="B11" s="262"/>
      <c r="C11" s="259" t="s">
        <v>200</v>
      </c>
      <c r="D11" s="260">
        <v>26.18</v>
      </c>
      <c r="E11" s="260">
        <v>25.21</v>
      </c>
      <c r="F11" s="261">
        <v>-0.97</v>
      </c>
    </row>
    <row r="12" spans="1:7" ht="15" customHeight="1">
      <c r="A12" s="251"/>
      <c r="B12" s="262"/>
      <c r="C12" s="259" t="s">
        <v>202</v>
      </c>
      <c r="D12" s="260">
        <v>29.88</v>
      </c>
      <c r="E12" s="260">
        <v>29.26</v>
      </c>
      <c r="F12" s="261">
        <v>-0.62</v>
      </c>
    </row>
    <row r="13" spans="1:7" ht="15" customHeight="1" thickBot="1">
      <c r="A13" s="251"/>
      <c r="B13" s="263"/>
      <c r="C13" s="264" t="s">
        <v>205</v>
      </c>
      <c r="D13" s="265">
        <v>30.21</v>
      </c>
      <c r="E13" s="265">
        <v>29.12</v>
      </c>
      <c r="F13" s="266">
        <v>-1.0900000000000001</v>
      </c>
    </row>
    <row r="14" spans="1:7" ht="15" customHeight="1" thickBot="1">
      <c r="A14" s="251"/>
      <c r="B14" s="267" t="s">
        <v>227</v>
      </c>
      <c r="C14" s="661" t="s">
        <v>228</v>
      </c>
      <c r="D14" s="662"/>
      <c r="E14" s="662"/>
      <c r="F14" s="663"/>
    </row>
    <row r="15" spans="1:7" ht="15" customHeight="1">
      <c r="A15" s="251"/>
      <c r="B15" s="262"/>
      <c r="C15" s="268" t="s">
        <v>174</v>
      </c>
      <c r="D15" s="269">
        <v>44.21</v>
      </c>
      <c r="E15" s="269">
        <v>42.63</v>
      </c>
      <c r="F15" s="270">
        <v>-1.57</v>
      </c>
    </row>
    <row r="16" spans="1:7" ht="15" customHeight="1">
      <c r="A16" s="251"/>
      <c r="B16" s="262"/>
      <c r="C16" s="268" t="s">
        <v>213</v>
      </c>
      <c r="D16" s="269">
        <v>42.82</v>
      </c>
      <c r="E16" s="269">
        <v>44.42</v>
      </c>
      <c r="F16" s="270">
        <v>1.6</v>
      </c>
    </row>
    <row r="17" spans="1:6" ht="15" customHeight="1">
      <c r="A17" s="251"/>
      <c r="B17" s="262"/>
      <c r="C17" s="268" t="s">
        <v>200</v>
      </c>
      <c r="D17" s="269">
        <v>35.409999999999997</v>
      </c>
      <c r="E17" s="269">
        <v>33.880000000000003</v>
      </c>
      <c r="F17" s="270">
        <v>-1.52</v>
      </c>
    </row>
    <row r="18" spans="1:6" ht="15" customHeight="1">
      <c r="A18" s="251"/>
      <c r="B18" s="262"/>
      <c r="C18" s="268" t="s">
        <v>202</v>
      </c>
      <c r="D18" s="269">
        <v>41.38</v>
      </c>
      <c r="E18" s="269">
        <v>39.56</v>
      </c>
      <c r="F18" s="270">
        <v>-1.82</v>
      </c>
    </row>
    <row r="19" spans="1:6" ht="15" customHeight="1">
      <c r="A19" s="251"/>
      <c r="B19" s="262"/>
      <c r="C19" s="268" t="s">
        <v>184</v>
      </c>
      <c r="D19" s="269">
        <v>57.16</v>
      </c>
      <c r="E19" s="269">
        <v>59.22</v>
      </c>
      <c r="F19" s="270">
        <v>2.06</v>
      </c>
    </row>
    <row r="20" spans="1:6" ht="15" customHeight="1">
      <c r="A20" s="251"/>
      <c r="B20" s="262"/>
      <c r="C20" s="268" t="s">
        <v>205</v>
      </c>
      <c r="D20" s="269">
        <v>35.229999999999997</v>
      </c>
      <c r="E20" s="269">
        <v>36.96</v>
      </c>
      <c r="F20" s="270">
        <v>1.73</v>
      </c>
    </row>
    <row r="21" spans="1:6" ht="15" customHeight="1" thickBot="1">
      <c r="A21" s="251"/>
      <c r="B21" s="263"/>
      <c r="C21" s="271" t="s">
        <v>217</v>
      </c>
      <c r="D21" s="272">
        <v>29.61</v>
      </c>
      <c r="E21" s="272">
        <v>30.25</v>
      </c>
      <c r="F21" s="273">
        <v>0.64</v>
      </c>
    </row>
    <row r="22" spans="1:6" ht="15" customHeight="1" thickBot="1">
      <c r="A22" s="251"/>
      <c r="B22" s="274" t="s">
        <v>229</v>
      </c>
      <c r="C22" s="664" t="s">
        <v>230</v>
      </c>
      <c r="D22" s="665"/>
      <c r="E22" s="275"/>
      <c r="F22" s="276" t="s">
        <v>231</v>
      </c>
    </row>
    <row r="23" spans="1:6" ht="15" customHeight="1" thickBot="1">
      <c r="A23" s="251"/>
      <c r="B23" s="262"/>
      <c r="C23" s="277"/>
      <c r="D23" s="666">
        <v>43770</v>
      </c>
      <c r="E23" s="667"/>
      <c r="F23" s="278"/>
    </row>
    <row r="24" spans="1:6" ht="15" customHeight="1" thickBot="1">
      <c r="A24" s="251"/>
      <c r="B24" s="274" t="s">
        <v>232</v>
      </c>
      <c r="C24" s="279" t="s">
        <v>233</v>
      </c>
      <c r="D24" s="654">
        <v>150.99296379853334</v>
      </c>
      <c r="E24" s="655"/>
      <c r="F24" s="280"/>
    </row>
    <row r="25" spans="1:6" ht="15" customHeight="1" thickBot="1">
      <c r="A25" s="251"/>
      <c r="B25" s="281" t="s">
        <v>234</v>
      </c>
      <c r="C25" s="281" t="s">
        <v>235</v>
      </c>
      <c r="D25" s="654">
        <v>133.26356847636876</v>
      </c>
      <c r="E25" s="655"/>
      <c r="F25" s="276"/>
    </row>
    <row r="26" spans="1:6">
      <c r="A26" s="251"/>
      <c r="B26" s="251"/>
      <c r="C26" s="251"/>
      <c r="D26" s="251"/>
      <c r="E26" s="251"/>
      <c r="F26" s="98" t="s">
        <v>79</v>
      </c>
    </row>
    <row r="28" spans="1:6">
      <c r="F28" s="250"/>
    </row>
  </sheetData>
  <mergeCells count="8">
    <mergeCell ref="D24:E24"/>
    <mergeCell ref="D25:E25"/>
    <mergeCell ref="B3:F3"/>
    <mergeCell ref="B5:F5"/>
    <mergeCell ref="B6:F6"/>
    <mergeCell ref="C14:F14"/>
    <mergeCell ref="C22:D22"/>
    <mergeCell ref="D23:E23"/>
  </mergeCells>
  <printOptions horizontalCentered="1" verticalCentered="1"/>
  <pageMargins left="0.23622047244094491" right="0.23622047244094491" top="0.35433070866141736" bottom="0.35433070866141736" header="0.31496062992125984" footer="0.11811023622047245"/>
  <pageSetup paperSize="9" scale="93"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1"/>
  <sheetViews>
    <sheetView showGridLines="0" zoomScaleNormal="100" zoomScaleSheetLayoutView="100" workbookViewId="0"/>
  </sheetViews>
  <sheetFormatPr baseColWidth="10" defaultColWidth="11.42578125" defaultRowHeight="15"/>
  <cols>
    <col min="1" max="1" width="4" style="284" customWidth="1"/>
    <col min="2" max="2" width="38.7109375" style="284" customWidth="1"/>
    <col min="3" max="3" width="22.28515625" style="284" customWidth="1"/>
    <col min="4" max="4" width="18.28515625" style="284" customWidth="1"/>
    <col min="5" max="5" width="16" style="284" customWidth="1"/>
    <col min="6" max="6" width="13.5703125" style="284" customWidth="1"/>
    <col min="7" max="7" width="2.28515625" style="284" customWidth="1"/>
    <col min="8" max="16384" width="11.42578125" style="285"/>
  </cols>
  <sheetData>
    <row r="1" spans="1:12">
      <c r="A1" s="282"/>
      <c r="B1" s="282"/>
      <c r="C1" s="282"/>
      <c r="D1" s="282"/>
      <c r="E1" s="282"/>
      <c r="F1" s="283"/>
    </row>
    <row r="2" spans="1:12" ht="6.75" customHeight="1" thickBot="1">
      <c r="A2" s="282"/>
      <c r="B2" s="286"/>
      <c r="C2" s="286"/>
      <c r="D2" s="286"/>
      <c r="E2" s="286"/>
      <c r="F2" s="287"/>
    </row>
    <row r="3" spans="1:12" ht="16.899999999999999" customHeight="1" thickBot="1">
      <c r="A3" s="282"/>
      <c r="B3" s="656" t="s">
        <v>236</v>
      </c>
      <c r="C3" s="657"/>
      <c r="D3" s="657"/>
      <c r="E3" s="657"/>
      <c r="F3" s="658"/>
    </row>
    <row r="4" spans="1:12">
      <c r="A4" s="282"/>
      <c r="B4" s="288"/>
      <c r="C4" s="289"/>
      <c r="D4" s="290"/>
      <c r="E4" s="290"/>
      <c r="F4" s="291"/>
    </row>
    <row r="5" spans="1:12">
      <c r="A5" s="282"/>
      <c r="B5" s="668" t="s">
        <v>237</v>
      </c>
      <c r="C5" s="668"/>
      <c r="D5" s="668"/>
      <c r="E5" s="668"/>
      <c r="F5" s="668"/>
      <c r="G5" s="292"/>
    </row>
    <row r="6" spans="1:12">
      <c r="A6" s="282"/>
      <c r="B6" s="668" t="s">
        <v>238</v>
      </c>
      <c r="C6" s="668"/>
      <c r="D6" s="668"/>
      <c r="E6" s="668"/>
      <c r="F6" s="668"/>
      <c r="G6" s="292"/>
    </row>
    <row r="7" spans="1:12" ht="15.75" thickBot="1">
      <c r="A7" s="282"/>
      <c r="B7" s="293"/>
      <c r="C7" s="293"/>
      <c r="D7" s="293"/>
      <c r="E7" s="293"/>
      <c r="F7" s="282"/>
    </row>
    <row r="8" spans="1:12" ht="44.45" customHeight="1" thickBot="1">
      <c r="A8" s="282"/>
      <c r="B8" s="224" t="s">
        <v>239</v>
      </c>
      <c r="C8" s="294" t="s">
        <v>169</v>
      </c>
      <c r="D8" s="225" t="s">
        <v>170</v>
      </c>
      <c r="E8" s="225" t="s">
        <v>171</v>
      </c>
      <c r="F8" s="294" t="s">
        <v>172</v>
      </c>
    </row>
    <row r="9" spans="1:12">
      <c r="A9" s="282"/>
      <c r="B9" s="295" t="s">
        <v>240</v>
      </c>
      <c r="C9" s="296" t="s">
        <v>241</v>
      </c>
      <c r="D9" s="297">
        <v>216.77</v>
      </c>
      <c r="E9" s="297">
        <v>224.96</v>
      </c>
      <c r="F9" s="298">
        <v>8.19</v>
      </c>
    </row>
    <row r="10" spans="1:12">
      <c r="A10" s="282"/>
      <c r="B10" s="299" t="s">
        <v>242</v>
      </c>
      <c r="C10" s="300" t="s">
        <v>213</v>
      </c>
      <c r="D10" s="301">
        <v>241.5</v>
      </c>
      <c r="E10" s="301">
        <v>253.5</v>
      </c>
      <c r="F10" s="302">
        <v>12</v>
      </c>
    </row>
    <row r="11" spans="1:12">
      <c r="A11" s="282"/>
      <c r="B11" s="299"/>
      <c r="C11" s="300" t="s">
        <v>178</v>
      </c>
      <c r="D11" s="301">
        <v>227</v>
      </c>
      <c r="E11" s="301">
        <v>230</v>
      </c>
      <c r="F11" s="302">
        <v>3</v>
      </c>
    </row>
    <row r="12" spans="1:12">
      <c r="A12" s="282"/>
      <c r="B12" s="299"/>
      <c r="C12" s="300" t="s">
        <v>200</v>
      </c>
      <c r="D12" s="301">
        <v>223.5</v>
      </c>
      <c r="E12" s="301">
        <v>231.5</v>
      </c>
      <c r="F12" s="302">
        <v>8</v>
      </c>
      <c r="L12" s="303"/>
    </row>
    <row r="13" spans="1:12">
      <c r="A13" s="282"/>
      <c r="B13" s="299"/>
      <c r="C13" s="300" t="s">
        <v>197</v>
      </c>
      <c r="D13" s="301">
        <v>228.5</v>
      </c>
      <c r="E13" s="301">
        <v>230</v>
      </c>
      <c r="F13" s="302">
        <v>1.5</v>
      </c>
      <c r="L13" s="303"/>
    </row>
    <row r="14" spans="1:12">
      <c r="A14" s="282"/>
      <c r="B14" s="299"/>
      <c r="C14" s="300" t="s">
        <v>202</v>
      </c>
      <c r="D14" s="301">
        <v>217.1</v>
      </c>
      <c r="E14" s="301">
        <v>217.1</v>
      </c>
      <c r="F14" s="302">
        <v>0</v>
      </c>
    </row>
    <row r="15" spans="1:12">
      <c r="A15" s="282"/>
      <c r="B15" s="299"/>
      <c r="C15" s="300" t="s">
        <v>203</v>
      </c>
      <c r="D15" s="301">
        <v>223.75</v>
      </c>
      <c r="E15" s="301">
        <v>224.4</v>
      </c>
      <c r="F15" s="302">
        <v>0.65</v>
      </c>
    </row>
    <row r="16" spans="1:12">
      <c r="A16" s="282"/>
      <c r="B16" s="299"/>
      <c r="C16" s="300" t="s">
        <v>243</v>
      </c>
      <c r="D16" s="301">
        <v>223.47</v>
      </c>
      <c r="E16" s="301">
        <v>224.96</v>
      </c>
      <c r="F16" s="302">
        <v>1.49</v>
      </c>
      <c r="L16" s="303"/>
    </row>
    <row r="17" spans="1:6">
      <c r="A17" s="282"/>
      <c r="B17" s="299"/>
      <c r="C17" s="300" t="s">
        <v>244</v>
      </c>
      <c r="D17" s="301">
        <v>228.6</v>
      </c>
      <c r="E17" s="301">
        <v>230.2</v>
      </c>
      <c r="F17" s="302">
        <v>1.6</v>
      </c>
    </row>
    <row r="18" spans="1:6">
      <c r="A18" s="282"/>
      <c r="B18" s="299"/>
      <c r="C18" s="300" t="s">
        <v>245</v>
      </c>
      <c r="D18" s="301">
        <v>225.75</v>
      </c>
      <c r="E18" s="301">
        <v>230</v>
      </c>
      <c r="F18" s="302">
        <v>4.25</v>
      </c>
    </row>
    <row r="19" spans="1:6">
      <c r="A19" s="282"/>
      <c r="B19" s="299"/>
      <c r="C19" s="300" t="s">
        <v>190</v>
      </c>
      <c r="D19" s="301">
        <v>238.58</v>
      </c>
      <c r="E19" s="301">
        <v>240.2</v>
      </c>
      <c r="F19" s="302">
        <v>1.62</v>
      </c>
    </row>
    <row r="20" spans="1:6">
      <c r="A20" s="282"/>
      <c r="B20" s="299"/>
      <c r="C20" s="300" t="s">
        <v>192</v>
      </c>
      <c r="D20" s="301">
        <v>261</v>
      </c>
      <c r="E20" s="301">
        <v>261</v>
      </c>
      <c r="F20" s="302">
        <v>0</v>
      </c>
    </row>
    <row r="21" spans="1:6" ht="15.75" thickBot="1">
      <c r="A21" s="282"/>
      <c r="B21" s="304"/>
      <c r="C21" s="305" t="s">
        <v>205</v>
      </c>
      <c r="D21" s="306">
        <v>235</v>
      </c>
      <c r="E21" s="306">
        <v>237.5</v>
      </c>
      <c r="F21" s="307">
        <v>2.5</v>
      </c>
    </row>
    <row r="22" spans="1:6">
      <c r="A22" s="282"/>
      <c r="B22" s="299" t="s">
        <v>246</v>
      </c>
      <c r="C22" s="300" t="s">
        <v>213</v>
      </c>
      <c r="D22" s="301">
        <v>210</v>
      </c>
      <c r="E22" s="301">
        <v>210</v>
      </c>
      <c r="F22" s="302">
        <v>0</v>
      </c>
    </row>
    <row r="23" spans="1:6">
      <c r="A23" s="282"/>
      <c r="B23" s="299" t="s">
        <v>247</v>
      </c>
      <c r="C23" s="300" t="s">
        <v>178</v>
      </c>
      <c r="D23" s="301">
        <v>204</v>
      </c>
      <c r="E23" s="301">
        <v>210</v>
      </c>
      <c r="F23" s="302">
        <v>6</v>
      </c>
    </row>
    <row r="24" spans="1:6">
      <c r="A24" s="282"/>
      <c r="B24" s="299"/>
      <c r="C24" s="300" t="s">
        <v>200</v>
      </c>
      <c r="D24" s="301">
        <v>199.25</v>
      </c>
      <c r="E24" s="301">
        <v>203.5</v>
      </c>
      <c r="F24" s="302">
        <v>4.25</v>
      </c>
    </row>
    <row r="25" spans="1:6">
      <c r="A25" s="282"/>
      <c r="B25" s="299"/>
      <c r="C25" s="300" t="s">
        <v>197</v>
      </c>
      <c r="D25" s="301">
        <v>202.5</v>
      </c>
      <c r="E25" s="301">
        <v>203.5</v>
      </c>
      <c r="F25" s="302">
        <v>1</v>
      </c>
    </row>
    <row r="26" spans="1:6">
      <c r="A26" s="282"/>
      <c r="B26" s="299"/>
      <c r="C26" s="300" t="s">
        <v>202</v>
      </c>
      <c r="D26" s="301">
        <v>201</v>
      </c>
      <c r="E26" s="301">
        <v>201</v>
      </c>
      <c r="F26" s="302">
        <v>0</v>
      </c>
    </row>
    <row r="27" spans="1:6">
      <c r="A27" s="282"/>
      <c r="B27" s="299"/>
      <c r="C27" s="300" t="s">
        <v>203</v>
      </c>
      <c r="D27" s="301">
        <v>200.5</v>
      </c>
      <c r="E27" s="301">
        <v>200.75</v>
      </c>
      <c r="F27" s="302">
        <v>0.25</v>
      </c>
    </row>
    <row r="28" spans="1:6">
      <c r="A28" s="282"/>
      <c r="B28" s="299"/>
      <c r="C28" s="300" t="s">
        <v>243</v>
      </c>
      <c r="D28" s="301">
        <v>200.36</v>
      </c>
      <c r="E28" s="301">
        <v>201.36</v>
      </c>
      <c r="F28" s="302">
        <v>1</v>
      </c>
    </row>
    <row r="29" spans="1:6">
      <c r="A29" s="282"/>
      <c r="B29" s="299"/>
      <c r="C29" s="300" t="s">
        <v>244</v>
      </c>
      <c r="D29" s="301">
        <v>202.74</v>
      </c>
      <c r="E29" s="301">
        <v>206.19</v>
      </c>
      <c r="F29" s="302">
        <v>3.44</v>
      </c>
    </row>
    <row r="30" spans="1:6">
      <c r="A30" s="282"/>
      <c r="B30" s="299"/>
      <c r="C30" s="300" t="s">
        <v>245</v>
      </c>
      <c r="D30" s="301">
        <v>199</v>
      </c>
      <c r="E30" s="301">
        <v>203.5</v>
      </c>
      <c r="F30" s="302">
        <v>4.5</v>
      </c>
    </row>
    <row r="31" spans="1:6">
      <c r="A31" s="282"/>
      <c r="B31" s="299"/>
      <c r="C31" s="300" t="s">
        <v>190</v>
      </c>
      <c r="D31" s="301">
        <v>206.24</v>
      </c>
      <c r="E31" s="301">
        <v>207.12</v>
      </c>
      <c r="F31" s="302">
        <v>0.88</v>
      </c>
    </row>
    <row r="32" spans="1:6">
      <c r="A32" s="282"/>
      <c r="B32" s="299"/>
      <c r="C32" s="300" t="s">
        <v>192</v>
      </c>
      <c r="D32" s="301">
        <v>232.5</v>
      </c>
      <c r="E32" s="301">
        <v>232.5</v>
      </c>
      <c r="F32" s="302">
        <v>0</v>
      </c>
    </row>
    <row r="33" spans="1:6" ht="15.75" thickBot="1">
      <c r="A33" s="282"/>
      <c r="B33" s="304"/>
      <c r="C33" s="300" t="s">
        <v>205</v>
      </c>
      <c r="D33" s="301">
        <v>205.5</v>
      </c>
      <c r="E33" s="301">
        <v>202</v>
      </c>
      <c r="F33" s="302">
        <v>-3.5</v>
      </c>
    </row>
    <row r="34" spans="1:6">
      <c r="A34" s="282"/>
      <c r="B34" s="299" t="s">
        <v>248</v>
      </c>
      <c r="C34" s="296" t="s">
        <v>213</v>
      </c>
      <c r="D34" s="297">
        <v>189.5</v>
      </c>
      <c r="E34" s="297">
        <v>192.5</v>
      </c>
      <c r="F34" s="298">
        <v>3</v>
      </c>
    </row>
    <row r="35" spans="1:6">
      <c r="A35" s="282"/>
      <c r="B35" s="299"/>
      <c r="C35" s="300" t="s">
        <v>178</v>
      </c>
      <c r="D35" s="301">
        <v>193</v>
      </c>
      <c r="E35" s="301">
        <v>197</v>
      </c>
      <c r="F35" s="302">
        <v>4</v>
      </c>
    </row>
    <row r="36" spans="1:6">
      <c r="A36" s="282"/>
      <c r="B36" s="299" t="s">
        <v>249</v>
      </c>
      <c r="C36" s="300" t="s">
        <v>200</v>
      </c>
      <c r="D36" s="301">
        <v>190</v>
      </c>
      <c r="E36" s="301">
        <v>194.5</v>
      </c>
      <c r="F36" s="302">
        <v>4.5</v>
      </c>
    </row>
    <row r="37" spans="1:6">
      <c r="A37" s="282"/>
      <c r="B37" s="299"/>
      <c r="C37" s="300" t="s">
        <v>197</v>
      </c>
      <c r="D37" s="301">
        <v>195.12</v>
      </c>
      <c r="E37" s="301">
        <v>199.62</v>
      </c>
      <c r="F37" s="302">
        <v>4.5</v>
      </c>
    </row>
    <row r="38" spans="1:6">
      <c r="A38" s="282"/>
      <c r="B38" s="299"/>
      <c r="C38" s="300" t="s">
        <v>202</v>
      </c>
      <c r="D38" s="301">
        <v>196.7</v>
      </c>
      <c r="E38" s="301">
        <v>196.7</v>
      </c>
      <c r="F38" s="302">
        <v>0</v>
      </c>
    </row>
    <row r="39" spans="1:6">
      <c r="A39" s="282"/>
      <c r="B39" s="299"/>
      <c r="C39" s="300" t="s">
        <v>203</v>
      </c>
      <c r="D39" s="301">
        <v>194.35</v>
      </c>
      <c r="E39" s="301">
        <v>196.15</v>
      </c>
      <c r="F39" s="302">
        <v>1.8</v>
      </c>
    </row>
    <row r="40" spans="1:6">
      <c r="A40" s="282"/>
      <c r="B40" s="299"/>
      <c r="C40" s="300" t="s">
        <v>243</v>
      </c>
      <c r="D40" s="301">
        <v>188.96</v>
      </c>
      <c r="E40" s="301">
        <v>192.14</v>
      </c>
      <c r="F40" s="302">
        <v>3.18</v>
      </c>
    </row>
    <row r="41" spans="1:6">
      <c r="A41" s="282"/>
      <c r="B41" s="299"/>
      <c r="C41" s="300" t="s">
        <v>244</v>
      </c>
      <c r="D41" s="301">
        <v>195.58</v>
      </c>
      <c r="E41" s="301">
        <v>199.4</v>
      </c>
      <c r="F41" s="302">
        <v>3.81</v>
      </c>
    </row>
    <row r="42" spans="1:6">
      <c r="A42" s="282"/>
      <c r="B42" s="299"/>
      <c r="C42" s="300" t="s">
        <v>245</v>
      </c>
      <c r="D42" s="301">
        <v>195.5</v>
      </c>
      <c r="E42" s="301">
        <v>197.5</v>
      </c>
      <c r="F42" s="302">
        <v>2</v>
      </c>
    </row>
    <row r="43" spans="1:6">
      <c r="A43" s="282"/>
      <c r="B43" s="299"/>
      <c r="C43" s="300" t="s">
        <v>190</v>
      </c>
      <c r="D43" s="301">
        <v>197</v>
      </c>
      <c r="E43" s="301">
        <v>198.5</v>
      </c>
      <c r="F43" s="302">
        <v>1.5</v>
      </c>
    </row>
    <row r="44" spans="1:6">
      <c r="A44" s="282"/>
      <c r="B44" s="299"/>
      <c r="C44" s="300" t="s">
        <v>192</v>
      </c>
      <c r="D44" s="301">
        <v>182.5</v>
      </c>
      <c r="E44" s="301">
        <v>182.5</v>
      </c>
      <c r="F44" s="302">
        <v>0</v>
      </c>
    </row>
    <row r="45" spans="1:6" ht="15.75" thickBot="1">
      <c r="A45" s="282"/>
      <c r="B45" s="304"/>
      <c r="C45" s="305" t="s">
        <v>205</v>
      </c>
      <c r="D45" s="306">
        <v>194.5</v>
      </c>
      <c r="E45" s="306">
        <v>192.5</v>
      </c>
      <c r="F45" s="307">
        <v>-2</v>
      </c>
    </row>
    <row r="46" spans="1:6">
      <c r="A46" s="282"/>
      <c r="B46" s="299" t="s">
        <v>250</v>
      </c>
      <c r="C46" s="300" t="s">
        <v>197</v>
      </c>
      <c r="D46" s="301">
        <v>196.5</v>
      </c>
      <c r="E46" s="301">
        <v>200.5</v>
      </c>
      <c r="F46" s="302">
        <v>4</v>
      </c>
    </row>
    <row r="47" spans="1:6">
      <c r="A47" s="282"/>
      <c r="B47" s="299"/>
      <c r="C47" s="300" t="s">
        <v>203</v>
      </c>
      <c r="D47" s="301">
        <v>177</v>
      </c>
      <c r="E47" s="301">
        <v>178</v>
      </c>
      <c r="F47" s="302">
        <v>1</v>
      </c>
    </row>
    <row r="48" spans="1:6">
      <c r="A48" s="282"/>
      <c r="B48" s="299"/>
      <c r="C48" s="300" t="s">
        <v>244</v>
      </c>
      <c r="D48" s="301">
        <v>195.84</v>
      </c>
      <c r="E48" s="301">
        <v>200.07</v>
      </c>
      <c r="F48" s="302">
        <v>4.22</v>
      </c>
    </row>
    <row r="49" spans="1:9">
      <c r="A49" s="282"/>
      <c r="B49" s="299"/>
      <c r="C49" s="300" t="s">
        <v>190</v>
      </c>
      <c r="D49" s="301">
        <v>199.5</v>
      </c>
      <c r="E49" s="301">
        <v>202</v>
      </c>
      <c r="F49" s="302">
        <v>2.5</v>
      </c>
    </row>
    <row r="50" spans="1:9" ht="15.75" thickBot="1">
      <c r="A50" s="282"/>
      <c r="B50" s="304"/>
      <c r="C50" s="300" t="s">
        <v>192</v>
      </c>
      <c r="D50" s="301">
        <v>200</v>
      </c>
      <c r="E50" s="301">
        <v>200</v>
      </c>
      <c r="F50" s="302">
        <v>0</v>
      </c>
    </row>
    <row r="51" spans="1:9">
      <c r="A51" s="282"/>
      <c r="B51" s="299" t="s">
        <v>251</v>
      </c>
      <c r="C51" s="296" t="s">
        <v>197</v>
      </c>
      <c r="D51" s="297">
        <v>61.5</v>
      </c>
      <c r="E51" s="297">
        <v>62</v>
      </c>
      <c r="F51" s="298">
        <v>0.5</v>
      </c>
    </row>
    <row r="52" spans="1:9">
      <c r="A52" s="282"/>
      <c r="B52" s="299"/>
      <c r="C52" s="300" t="s">
        <v>244</v>
      </c>
      <c r="D52" s="301">
        <v>62.08</v>
      </c>
      <c r="E52" s="301">
        <v>63.6</v>
      </c>
      <c r="F52" s="302">
        <v>1.51</v>
      </c>
    </row>
    <row r="53" spans="1:9">
      <c r="A53" s="282"/>
      <c r="B53" s="299"/>
      <c r="C53" s="300" t="s">
        <v>245</v>
      </c>
      <c r="D53" s="301">
        <v>60.49</v>
      </c>
      <c r="E53" s="301">
        <v>61.49</v>
      </c>
      <c r="F53" s="302">
        <v>1</v>
      </c>
    </row>
    <row r="54" spans="1:9">
      <c r="A54" s="282"/>
      <c r="B54" s="299"/>
      <c r="C54" s="300" t="s">
        <v>190</v>
      </c>
      <c r="D54" s="301">
        <v>63.55</v>
      </c>
      <c r="E54" s="301">
        <v>64.28</v>
      </c>
      <c r="F54" s="302">
        <v>0.73</v>
      </c>
    </row>
    <row r="55" spans="1:9">
      <c r="A55" s="282"/>
      <c r="B55" s="299"/>
      <c r="C55" s="300" t="s">
        <v>192</v>
      </c>
      <c r="D55" s="301">
        <v>67.5</v>
      </c>
      <c r="E55" s="301">
        <v>67.5</v>
      </c>
      <c r="F55" s="302">
        <v>0</v>
      </c>
    </row>
    <row r="56" spans="1:9" ht="15.75" thickBot="1">
      <c r="A56" s="282"/>
      <c r="B56" s="304"/>
      <c r="C56" s="305" t="s">
        <v>205</v>
      </c>
      <c r="D56" s="306">
        <v>65</v>
      </c>
      <c r="E56" s="306">
        <v>66</v>
      </c>
      <c r="F56" s="307">
        <v>1</v>
      </c>
    </row>
    <row r="57" spans="1:9">
      <c r="A57" s="282"/>
      <c r="B57" s="299" t="s">
        <v>252</v>
      </c>
      <c r="C57" s="300" t="s">
        <v>197</v>
      </c>
      <c r="D57" s="301">
        <v>95</v>
      </c>
      <c r="E57" s="301">
        <v>96.22</v>
      </c>
      <c r="F57" s="302">
        <v>1.22</v>
      </c>
      <c r="I57" s="308" t="s">
        <v>253</v>
      </c>
    </row>
    <row r="58" spans="1:9">
      <c r="A58" s="282"/>
      <c r="B58" s="299"/>
      <c r="C58" s="300" t="s">
        <v>244</v>
      </c>
      <c r="D58" s="301">
        <v>95.7</v>
      </c>
      <c r="E58" s="301">
        <v>96.23</v>
      </c>
      <c r="F58" s="302">
        <v>0.54</v>
      </c>
    </row>
    <row r="59" spans="1:9">
      <c r="A59" s="282"/>
      <c r="B59" s="299"/>
      <c r="C59" s="300" t="s">
        <v>190</v>
      </c>
      <c r="D59" s="301">
        <v>96.48</v>
      </c>
      <c r="E59" s="301">
        <v>96.68</v>
      </c>
      <c r="F59" s="302">
        <v>0.2</v>
      </c>
    </row>
    <row r="60" spans="1:9">
      <c r="A60" s="282"/>
      <c r="B60" s="299"/>
      <c r="C60" s="300" t="s">
        <v>192</v>
      </c>
      <c r="D60" s="301">
        <v>97.5</v>
      </c>
      <c r="E60" s="301">
        <v>97.5</v>
      </c>
      <c r="F60" s="302">
        <v>0</v>
      </c>
    </row>
    <row r="61" spans="1:9" ht="15.75" thickBot="1">
      <c r="A61" s="282"/>
      <c r="B61" s="304"/>
      <c r="C61" s="300" t="s">
        <v>205</v>
      </c>
      <c r="D61" s="301">
        <v>98</v>
      </c>
      <c r="E61" s="301">
        <v>99</v>
      </c>
      <c r="F61" s="302">
        <v>1</v>
      </c>
    </row>
    <row r="62" spans="1:9">
      <c r="A62" s="282"/>
      <c r="B62" s="299"/>
      <c r="C62" s="296" t="s">
        <v>197</v>
      </c>
      <c r="D62" s="297">
        <v>93.25</v>
      </c>
      <c r="E62" s="297">
        <v>94</v>
      </c>
      <c r="F62" s="298">
        <v>0.75</v>
      </c>
    </row>
    <row r="63" spans="1:9">
      <c r="A63" s="282"/>
      <c r="B63" s="299" t="s">
        <v>254</v>
      </c>
      <c r="C63" s="300" t="s">
        <v>190</v>
      </c>
      <c r="D63" s="301">
        <v>93.67</v>
      </c>
      <c r="E63" s="301">
        <v>94.57</v>
      </c>
      <c r="F63" s="302">
        <v>0.9</v>
      </c>
    </row>
    <row r="64" spans="1:9" ht="15.75" thickBot="1">
      <c r="A64" s="282"/>
      <c r="B64" s="304"/>
      <c r="C64" s="305" t="s">
        <v>192</v>
      </c>
      <c r="D64" s="306">
        <v>88</v>
      </c>
      <c r="E64" s="306">
        <v>96</v>
      </c>
      <c r="F64" s="307">
        <v>8</v>
      </c>
    </row>
    <row r="65" spans="1:6">
      <c r="A65" s="282"/>
      <c r="B65" s="309" t="s">
        <v>255</v>
      </c>
      <c r="C65" s="296" t="s">
        <v>256</v>
      </c>
      <c r="D65" s="301">
        <v>343.41</v>
      </c>
      <c r="E65" s="301">
        <v>344.94</v>
      </c>
      <c r="F65" s="302">
        <v>1.5299999999999727</v>
      </c>
    </row>
    <row r="66" spans="1:6">
      <c r="A66" s="282"/>
      <c r="B66" s="309" t="s">
        <v>257</v>
      </c>
      <c r="C66" s="300" t="s">
        <v>258</v>
      </c>
      <c r="D66" s="301">
        <v>335.4</v>
      </c>
      <c r="E66" s="301">
        <v>334.48</v>
      </c>
      <c r="F66" s="302">
        <v>-0.91999999999995907</v>
      </c>
    </row>
    <row r="67" spans="1:6" ht="15.75" thickBot="1">
      <c r="A67" s="287"/>
      <c r="B67" s="310"/>
      <c r="C67" s="305" t="s">
        <v>259</v>
      </c>
      <c r="D67" s="306">
        <v>350.89</v>
      </c>
      <c r="E67" s="306">
        <v>352.37</v>
      </c>
      <c r="F67" s="307">
        <v>1.4800000000000182</v>
      </c>
    </row>
    <row r="68" spans="1:6">
      <c r="A68" s="282"/>
      <c r="B68" s="311" t="s">
        <v>255</v>
      </c>
      <c r="C68" s="296" t="s">
        <v>256</v>
      </c>
      <c r="D68" s="301">
        <v>346.84</v>
      </c>
      <c r="E68" s="301">
        <v>348.01</v>
      </c>
      <c r="F68" s="302">
        <v>1.1700000000000159</v>
      </c>
    </row>
    <row r="69" spans="1:6">
      <c r="A69" s="282"/>
      <c r="B69" s="309" t="s">
        <v>260</v>
      </c>
      <c r="C69" s="300" t="s">
        <v>258</v>
      </c>
      <c r="D69" s="301">
        <v>340.45</v>
      </c>
      <c r="E69" s="301">
        <v>341.5</v>
      </c>
      <c r="F69" s="302">
        <v>1.0500000000000114</v>
      </c>
    </row>
    <row r="70" spans="1:6" ht="15.75" thickBot="1">
      <c r="A70" s="287"/>
      <c r="B70" s="310"/>
      <c r="C70" s="305" t="s">
        <v>259</v>
      </c>
      <c r="D70" s="306">
        <v>361.7</v>
      </c>
      <c r="E70" s="306">
        <v>360.1</v>
      </c>
      <c r="F70" s="307">
        <v>-1.5999999999999659</v>
      </c>
    </row>
    <row r="71" spans="1:6">
      <c r="F71" s="98" t="s">
        <v>79</v>
      </c>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75"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TRAGSA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TRAGSA</dc:creator>
  <cp:lastModifiedBy>jgarciaa</cp:lastModifiedBy>
  <cp:lastPrinted>2020-12-16T14:57:15Z</cp:lastPrinted>
  <dcterms:created xsi:type="dcterms:W3CDTF">2020-11-11T14:20:26Z</dcterms:created>
  <dcterms:modified xsi:type="dcterms:W3CDTF">2020-12-16T14:57:21Z</dcterms:modified>
</cp:coreProperties>
</file>