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ee\Desktop\딥러닝 전력 예측\전력 예측\2차결과(계절성)\result\"/>
    </mc:Choice>
  </mc:AlternateContent>
  <xr:revisionPtr revIDLastSave="0" documentId="13_ncr:1_{53EE60AC-8EDA-41A0-AC9F-9993A9216097}" xr6:coauthVersionLast="45" xr6:coauthVersionMax="45" xr10:uidLastSave="{00000000-0000-0000-0000-000000000000}"/>
  <bookViews>
    <workbookView xWindow="-110" yWindow="-110" windowWidth="19420" windowHeight="10420" firstSheet="2" activeTab="7" xr2:uid="{E912F35B-AA1E-426C-9581-2315F524C5E4}"/>
  </bookViews>
  <sheets>
    <sheet name="봄 전력" sheetId="1" r:id="rId1"/>
    <sheet name="봄 전력+온도" sheetId="2" r:id="rId2"/>
    <sheet name="여름 전력" sheetId="3" r:id="rId3"/>
    <sheet name="여름 전력+온도" sheetId="4" r:id="rId4"/>
    <sheet name="가을 전력" sheetId="5" r:id="rId5"/>
    <sheet name="가을 전력+온도" sheetId="6" r:id="rId6"/>
    <sheet name="겨울 전력" sheetId="7" r:id="rId7"/>
    <sheet name="겨울 전력+온도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3" l="1"/>
  <c r="C3" i="4"/>
  <c r="C1" i="8" l="1"/>
  <c r="C1" i="1" l="1"/>
  <c r="D1" i="1" s="1"/>
  <c r="D3" i="8" l="1"/>
  <c r="D4" i="8"/>
  <c r="D7" i="8"/>
  <c r="D8" i="8"/>
  <c r="D11" i="8"/>
  <c r="D12" i="8"/>
  <c r="D15" i="8"/>
  <c r="D16" i="8"/>
  <c r="D19" i="8"/>
  <c r="D20" i="8"/>
  <c r="D1" i="8"/>
  <c r="C2" i="8"/>
  <c r="D2" i="8" s="1"/>
  <c r="C3" i="8"/>
  <c r="C4" i="8"/>
  <c r="C5" i="8"/>
  <c r="D5" i="8" s="1"/>
  <c r="C6" i="8"/>
  <c r="D6" i="8" s="1"/>
  <c r="C7" i="8"/>
  <c r="C8" i="8"/>
  <c r="C9" i="8"/>
  <c r="D9" i="8" s="1"/>
  <c r="C10" i="8"/>
  <c r="D10" i="8" s="1"/>
  <c r="C11" i="8"/>
  <c r="C12" i="8"/>
  <c r="C13" i="8"/>
  <c r="D13" i="8" s="1"/>
  <c r="C14" i="8"/>
  <c r="D14" i="8" s="1"/>
  <c r="C15" i="8"/>
  <c r="C16" i="8"/>
  <c r="C17" i="8"/>
  <c r="D17" i="8" s="1"/>
  <c r="C18" i="8"/>
  <c r="D18" i="8" s="1"/>
  <c r="C19" i="8"/>
  <c r="C20" i="8"/>
  <c r="C21" i="8"/>
  <c r="D21" i="8" s="1"/>
  <c r="C22" i="8"/>
  <c r="D22" i="8" s="1"/>
  <c r="D2" i="6"/>
  <c r="D5" i="6"/>
  <c r="D6" i="6"/>
  <c r="D9" i="6"/>
  <c r="D10" i="6"/>
  <c r="D13" i="6"/>
  <c r="D14" i="6"/>
  <c r="D17" i="6"/>
  <c r="D18" i="6"/>
  <c r="D21" i="6"/>
  <c r="D22" i="6"/>
  <c r="C2" i="6"/>
  <c r="C3" i="6"/>
  <c r="D3" i="6" s="1"/>
  <c r="C4" i="6"/>
  <c r="D4" i="6" s="1"/>
  <c r="C5" i="6"/>
  <c r="C6" i="6"/>
  <c r="C7" i="6"/>
  <c r="D7" i="6" s="1"/>
  <c r="C8" i="6"/>
  <c r="D8" i="6" s="1"/>
  <c r="C9" i="6"/>
  <c r="C10" i="6"/>
  <c r="C11" i="6"/>
  <c r="D11" i="6" s="1"/>
  <c r="C12" i="6"/>
  <c r="D12" i="6" s="1"/>
  <c r="C13" i="6"/>
  <c r="C14" i="6"/>
  <c r="C15" i="6"/>
  <c r="D15" i="6" s="1"/>
  <c r="C16" i="6"/>
  <c r="D16" i="6" s="1"/>
  <c r="C17" i="6"/>
  <c r="C18" i="6"/>
  <c r="C19" i="6"/>
  <c r="D19" i="6" s="1"/>
  <c r="C20" i="6"/>
  <c r="D20" i="6" s="1"/>
  <c r="C21" i="6"/>
  <c r="C22" i="6"/>
  <c r="C1" i="6"/>
  <c r="D1" i="6" s="1"/>
  <c r="D4" i="5"/>
  <c r="D8" i="5"/>
  <c r="D12" i="5"/>
  <c r="D16" i="5"/>
  <c r="D20" i="5"/>
  <c r="C2" i="5"/>
  <c r="D2" i="5" s="1"/>
  <c r="C3" i="5"/>
  <c r="D3" i="5" s="1"/>
  <c r="C4" i="5"/>
  <c r="C5" i="5"/>
  <c r="D5" i="5" s="1"/>
  <c r="C6" i="5"/>
  <c r="D6" i="5" s="1"/>
  <c r="C7" i="5"/>
  <c r="D7" i="5" s="1"/>
  <c r="C8" i="5"/>
  <c r="C9" i="5"/>
  <c r="D9" i="5" s="1"/>
  <c r="C10" i="5"/>
  <c r="D10" i="5" s="1"/>
  <c r="C11" i="5"/>
  <c r="D11" i="5" s="1"/>
  <c r="C12" i="5"/>
  <c r="C13" i="5"/>
  <c r="D13" i="5" s="1"/>
  <c r="C14" i="5"/>
  <c r="D14" i="5" s="1"/>
  <c r="C15" i="5"/>
  <c r="D15" i="5" s="1"/>
  <c r="C16" i="5"/>
  <c r="C17" i="5"/>
  <c r="D17" i="5" s="1"/>
  <c r="C18" i="5"/>
  <c r="D18" i="5" s="1"/>
  <c r="C19" i="5"/>
  <c r="D19" i="5" s="1"/>
  <c r="C20" i="5"/>
  <c r="C21" i="5"/>
  <c r="D21" i="5" s="1"/>
  <c r="C22" i="5"/>
  <c r="D22" i="5" s="1"/>
  <c r="C1" i="5"/>
  <c r="D1" i="5" s="1"/>
  <c r="D7" i="4"/>
  <c r="D8" i="4"/>
  <c r="D11" i="4"/>
  <c r="D12" i="4"/>
  <c r="D15" i="4"/>
  <c r="D16" i="4"/>
  <c r="D19" i="4"/>
  <c r="D20" i="4"/>
  <c r="D1" i="4"/>
  <c r="C2" i="4"/>
  <c r="D2" i="4" s="1"/>
  <c r="D3" i="4"/>
  <c r="C4" i="4"/>
  <c r="D4" i="4" s="1"/>
  <c r="C5" i="4"/>
  <c r="D5" i="4" s="1"/>
  <c r="C6" i="4"/>
  <c r="D6" i="4" s="1"/>
  <c r="C7" i="4"/>
  <c r="C8" i="4"/>
  <c r="C9" i="4"/>
  <c r="D9" i="4" s="1"/>
  <c r="C10" i="4"/>
  <c r="D10" i="4" s="1"/>
  <c r="C11" i="4"/>
  <c r="C12" i="4"/>
  <c r="C13" i="4"/>
  <c r="D13" i="4" s="1"/>
  <c r="C14" i="4"/>
  <c r="D14" i="4" s="1"/>
  <c r="C15" i="4"/>
  <c r="C16" i="4"/>
  <c r="C17" i="4"/>
  <c r="D17" i="4" s="1"/>
  <c r="C18" i="4"/>
  <c r="D18" i="4" s="1"/>
  <c r="C19" i="4"/>
  <c r="C20" i="4"/>
  <c r="C21" i="4"/>
  <c r="D21" i="4" s="1"/>
  <c r="C22" i="4"/>
  <c r="D22" i="4" s="1"/>
  <c r="C1" i="4"/>
  <c r="D9" i="3"/>
  <c r="D13" i="3"/>
  <c r="D17" i="3"/>
  <c r="E1" i="3" s="1"/>
  <c r="D21" i="3"/>
  <c r="C2" i="3"/>
  <c r="D2" i="3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C10" i="3"/>
  <c r="D10" i="3" s="1"/>
  <c r="C11" i="3"/>
  <c r="D11" i="3" s="1"/>
  <c r="C12" i="3"/>
  <c r="D12" i="3" s="1"/>
  <c r="C13" i="3"/>
  <c r="C14" i="3"/>
  <c r="D14" i="3" s="1"/>
  <c r="C15" i="3"/>
  <c r="D15" i="3" s="1"/>
  <c r="C16" i="3"/>
  <c r="D16" i="3" s="1"/>
  <c r="C18" i="3"/>
  <c r="D18" i="3" s="1"/>
  <c r="C19" i="3"/>
  <c r="D19" i="3" s="1"/>
  <c r="C20" i="3"/>
  <c r="D20" i="3" s="1"/>
  <c r="C21" i="3"/>
  <c r="C22" i="3"/>
  <c r="D22" i="3" s="1"/>
  <c r="C1" i="3"/>
  <c r="D1" i="3" s="1"/>
  <c r="D2" i="2"/>
  <c r="D5" i="2"/>
  <c r="D6" i="2"/>
  <c r="D9" i="2"/>
  <c r="D10" i="2"/>
  <c r="D13" i="2"/>
  <c r="D14" i="2"/>
  <c r="D17" i="2"/>
  <c r="D18" i="2"/>
  <c r="D21" i="2"/>
  <c r="D22" i="2"/>
  <c r="C2" i="2"/>
  <c r="C3" i="2"/>
  <c r="D3" i="2" s="1"/>
  <c r="C4" i="2"/>
  <c r="D4" i="2" s="1"/>
  <c r="C5" i="2"/>
  <c r="C6" i="2"/>
  <c r="C7" i="2"/>
  <c r="D7" i="2" s="1"/>
  <c r="C8" i="2"/>
  <c r="D8" i="2" s="1"/>
  <c r="C9" i="2"/>
  <c r="C10" i="2"/>
  <c r="C11" i="2"/>
  <c r="D11" i="2" s="1"/>
  <c r="C12" i="2"/>
  <c r="D12" i="2" s="1"/>
  <c r="C13" i="2"/>
  <c r="C14" i="2"/>
  <c r="C15" i="2"/>
  <c r="D15" i="2" s="1"/>
  <c r="C16" i="2"/>
  <c r="D16" i="2" s="1"/>
  <c r="C17" i="2"/>
  <c r="C18" i="2"/>
  <c r="C19" i="2"/>
  <c r="D19" i="2" s="1"/>
  <c r="C20" i="2"/>
  <c r="D20" i="2" s="1"/>
  <c r="C21" i="2"/>
  <c r="C22" i="2"/>
  <c r="C1" i="2"/>
  <c r="D1" i="2" s="1"/>
  <c r="D14" i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1" i="7"/>
  <c r="D1" i="7"/>
  <c r="E1" i="7" s="1"/>
  <c r="D5" i="7"/>
  <c r="D9" i="7"/>
  <c r="D13" i="7"/>
  <c r="D17" i="7"/>
  <c r="D21" i="7"/>
  <c r="C2" i="7"/>
  <c r="D2" i="7" s="1"/>
  <c r="C3" i="7"/>
  <c r="D3" i="7" s="1"/>
  <c r="C4" i="7"/>
  <c r="D4" i="7" s="1"/>
  <c r="C5" i="7"/>
  <c r="C6" i="7"/>
  <c r="D6" i="7" s="1"/>
  <c r="C7" i="7"/>
  <c r="D7" i="7" s="1"/>
  <c r="C8" i="7"/>
  <c r="D8" i="7" s="1"/>
  <c r="C9" i="7"/>
  <c r="C10" i="7"/>
  <c r="D10" i="7" s="1"/>
  <c r="C11" i="7"/>
  <c r="D11" i="7" s="1"/>
  <c r="C12" i="7"/>
  <c r="D12" i="7" s="1"/>
  <c r="C13" i="7"/>
  <c r="C14" i="7"/>
  <c r="D14" i="7" s="1"/>
  <c r="C15" i="7"/>
  <c r="D15" i="7" s="1"/>
  <c r="C16" i="7"/>
  <c r="D16" i="7" s="1"/>
  <c r="C17" i="7"/>
  <c r="C18" i="7"/>
  <c r="D18" i="7" s="1"/>
  <c r="C19" i="7"/>
  <c r="D19" i="7" s="1"/>
  <c r="C20" i="7"/>
  <c r="D20" i="7" s="1"/>
  <c r="C21" i="7"/>
  <c r="C22" i="7"/>
  <c r="D22" i="7" s="1"/>
  <c r="E1" i="8" l="1"/>
  <c r="E1" i="6"/>
  <c r="E1" i="5"/>
  <c r="E1" i="4"/>
  <c r="E1" i="2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7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8" applyFill="1">
      <alignment vertical="center"/>
    </xf>
    <xf numFmtId="0" fontId="0" fillId="2" borderId="0" xfId="0" applyFill="1">
      <alignment vertical="center"/>
    </xf>
    <xf numFmtId="0" fontId="2" fillId="3" borderId="0" xfId="8" applyFill="1">
      <alignment vertical="center"/>
    </xf>
    <xf numFmtId="0" fontId="0" fillId="3" borderId="0" xfId="0" applyFill="1">
      <alignment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  <xf numFmtId="0" fontId="2" fillId="2" borderId="0" xfId="2" applyFill="1">
      <alignment vertical="center"/>
    </xf>
    <xf numFmtId="0" fontId="2" fillId="3" borderId="0" xfId="2" applyFill="1">
      <alignment vertical="center"/>
    </xf>
    <xf numFmtId="0" fontId="2" fillId="2" borderId="0" xfId="3" applyFill="1">
      <alignment vertical="center"/>
    </xf>
    <xf numFmtId="0" fontId="2" fillId="3" borderId="0" xfId="3" applyFill="1">
      <alignment vertical="center"/>
    </xf>
    <xf numFmtId="0" fontId="2" fillId="2" borderId="0" xfId="4" applyFill="1">
      <alignment vertical="center"/>
    </xf>
    <xf numFmtId="0" fontId="2" fillId="3" borderId="0" xfId="4" applyFill="1">
      <alignment vertical="center"/>
    </xf>
    <xf numFmtId="0" fontId="2" fillId="2" borderId="0" xfId="5" applyFill="1">
      <alignment vertical="center"/>
    </xf>
    <xf numFmtId="0" fontId="2" fillId="3" borderId="0" xfId="5" applyFill="1">
      <alignment vertical="center"/>
    </xf>
    <xf numFmtId="0" fontId="2" fillId="2" borderId="0" xfId="6" applyFill="1">
      <alignment vertical="center"/>
    </xf>
    <xf numFmtId="0" fontId="2" fillId="3" borderId="0" xfId="6" applyFill="1">
      <alignment vertical="center"/>
    </xf>
    <xf numFmtId="0" fontId="2" fillId="2" borderId="0" xfId="7" applyFill="1">
      <alignment vertical="center"/>
    </xf>
    <xf numFmtId="0" fontId="2" fillId="3" borderId="0" xfId="7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</cellXfs>
  <cellStyles count="9">
    <cellStyle name="표준" xfId="0" builtinId="0"/>
    <cellStyle name="표준_가을 전력" xfId="4" xr:uid="{11947610-8691-41FC-9B7A-18B8CFD23ADA}"/>
    <cellStyle name="표준_가을 전력+온도" xfId="5" xr:uid="{FDC425AA-76BC-4314-976F-E201D9D6FED6}"/>
    <cellStyle name="표준_겨울 전력" xfId="6" xr:uid="{743324FD-A5F3-4965-B545-E4F04A70B92D}"/>
    <cellStyle name="표준_겨울 전력+온도" xfId="7" xr:uid="{BBC344B7-C729-4DA5-981E-942020FC39BC}"/>
    <cellStyle name="표준_봄 전력" xfId="8" xr:uid="{E16A03EC-198A-45CE-BD4B-3D1E08E515C2}"/>
    <cellStyle name="표준_봄 전력+온도" xfId="1" xr:uid="{4B2E6D32-41E7-42F5-B0B0-C27BC8621C92}"/>
    <cellStyle name="표준_여름 전력" xfId="2" xr:uid="{36DD0E9D-8AAC-4BE0-816C-867E5F1A2989}"/>
    <cellStyle name="표준_여름 전력+온도" xfId="3" xr:uid="{B033823C-4381-4D86-8655-067A708473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1</xdr:row>
      <xdr:rowOff>133350</xdr:rowOff>
    </xdr:from>
    <xdr:to>
      <xdr:col>10</xdr:col>
      <xdr:colOff>44450</xdr:colOff>
      <xdr:row>3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813B435-3EAD-4F06-B77F-B04F6C406CA3}"/>
            </a:ext>
          </a:extLst>
        </xdr:cNvPr>
        <xdr:cNvSpPr txBox="1"/>
      </xdr:nvSpPr>
      <xdr:spPr>
        <a:xfrm>
          <a:off x="5746750" y="349250"/>
          <a:ext cx="9017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2.95</a:t>
          </a:r>
          <a:endParaRPr lang="ko-KR" altLang="en-US" sz="1100"/>
        </a:p>
      </xdr:txBody>
    </xdr:sp>
    <xdr:clientData/>
  </xdr:twoCellAnchor>
  <xdr:twoCellAnchor editAs="oneCell">
    <xdr:from>
      <xdr:col>8</xdr:col>
      <xdr:colOff>261471</xdr:colOff>
      <xdr:row>3</xdr:row>
      <xdr:rowOff>6946</xdr:rowOff>
    </xdr:from>
    <xdr:to>
      <xdr:col>15</xdr:col>
      <xdr:colOff>246530</xdr:colOff>
      <xdr:row>13</xdr:row>
      <xdr:rowOff>103813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85F9D9C-CEE8-415E-903E-381DB2A9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0765" y="656887"/>
          <a:ext cx="4586941" cy="22633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1</xdr:row>
      <xdr:rowOff>95250</xdr:rowOff>
    </xdr:from>
    <xdr:to>
      <xdr:col>10</xdr:col>
      <xdr:colOff>419100</xdr:colOff>
      <xdr:row>2</xdr:row>
      <xdr:rowOff>203200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8581CD-0EDC-445E-8588-780CF70EEF87}"/>
            </a:ext>
          </a:extLst>
        </xdr:cNvPr>
        <xdr:cNvSpPr txBox="1"/>
      </xdr:nvSpPr>
      <xdr:spPr>
        <a:xfrm>
          <a:off x="5753100" y="311150"/>
          <a:ext cx="12700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8.4</a:t>
          </a:r>
          <a:endParaRPr lang="ko-KR" altLang="en-US" sz="1100"/>
        </a:p>
      </xdr:txBody>
    </xdr:sp>
    <xdr:clientData/>
  </xdr:twoCellAnchor>
  <xdr:twoCellAnchor editAs="oneCell">
    <xdr:from>
      <xdr:col>8</xdr:col>
      <xdr:colOff>336550</xdr:colOff>
      <xdr:row>2</xdr:row>
      <xdr:rowOff>146050</xdr:rowOff>
    </xdr:from>
    <xdr:to>
      <xdr:col>14</xdr:col>
      <xdr:colOff>408695</xdr:colOff>
      <xdr:row>12</xdr:row>
      <xdr:rowOff>34521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3703AE3-DBD4-4623-8F53-E59F4F6B7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577850"/>
          <a:ext cx="4034545" cy="20474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146050</xdr:rowOff>
    </xdr:from>
    <xdr:to>
      <xdr:col>10</xdr:col>
      <xdr:colOff>57150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809A60-A221-424E-8933-81C5EE2DDEF8}"/>
            </a:ext>
          </a:extLst>
        </xdr:cNvPr>
        <xdr:cNvSpPr txBox="1"/>
      </xdr:nvSpPr>
      <xdr:spPr>
        <a:xfrm>
          <a:off x="5981700" y="146050"/>
          <a:ext cx="679450" cy="260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3.2</a:t>
          </a:r>
          <a:endParaRPr lang="ko-KR" altLang="en-US" sz="1100"/>
        </a:p>
      </xdr:txBody>
    </xdr:sp>
    <xdr:clientData/>
  </xdr:twoCellAnchor>
  <xdr:twoCellAnchor editAs="oneCell">
    <xdr:from>
      <xdr:col>8</xdr:col>
      <xdr:colOff>516139</xdr:colOff>
      <xdr:row>1</xdr:row>
      <xdr:rowOff>181334</xdr:rowOff>
    </xdr:from>
    <xdr:to>
      <xdr:col>15</xdr:col>
      <xdr:colOff>139701</xdr:colOff>
      <xdr:row>11</xdr:row>
      <xdr:rowOff>126999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4EF7A4C-7DBE-426E-9F23-F6E67ECDC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9339" y="397234"/>
          <a:ext cx="4246362" cy="21046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</xdr:row>
      <xdr:rowOff>127000</xdr:rowOff>
    </xdr:from>
    <xdr:to>
      <xdr:col>8</xdr:col>
      <xdr:colOff>577850</xdr:colOff>
      <xdr:row>4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D0E777-6A7D-49F9-B121-8ABAA0DB5B49}"/>
            </a:ext>
          </a:extLst>
        </xdr:cNvPr>
        <xdr:cNvSpPr txBox="1"/>
      </xdr:nvSpPr>
      <xdr:spPr>
        <a:xfrm>
          <a:off x="5327650" y="558800"/>
          <a:ext cx="53340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10.9</a:t>
          </a:r>
          <a:endParaRPr lang="ko-KR" altLang="en-US" sz="1100"/>
        </a:p>
      </xdr:txBody>
    </xdr:sp>
    <xdr:clientData/>
  </xdr:twoCellAnchor>
  <xdr:twoCellAnchor editAs="oneCell">
    <xdr:from>
      <xdr:col>7</xdr:col>
      <xdr:colOff>590550</xdr:colOff>
      <xdr:row>4</xdr:row>
      <xdr:rowOff>12095</xdr:rowOff>
    </xdr:from>
    <xdr:to>
      <xdr:col>14</xdr:col>
      <xdr:colOff>654050</xdr:colOff>
      <xdr:row>15</xdr:row>
      <xdr:rowOff>18643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9009980-B0CF-4E1C-8832-3D20BAA3F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3350" y="875695"/>
          <a:ext cx="4686300" cy="23814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2</xdr:row>
      <xdr:rowOff>6350</xdr:rowOff>
    </xdr:from>
    <xdr:to>
      <xdr:col>10</xdr:col>
      <xdr:colOff>63500</xdr:colOff>
      <xdr:row>3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1DC612-4364-4A70-98D1-B6B7A896AAE8}"/>
            </a:ext>
          </a:extLst>
        </xdr:cNvPr>
        <xdr:cNvSpPr txBox="1"/>
      </xdr:nvSpPr>
      <xdr:spPr>
        <a:xfrm>
          <a:off x="5892800" y="438150"/>
          <a:ext cx="774700" cy="31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3.11</a:t>
          </a:r>
          <a:endParaRPr lang="ko-KR" altLang="en-US" sz="1100"/>
        </a:p>
      </xdr:txBody>
    </xdr:sp>
    <xdr:clientData/>
  </xdr:twoCellAnchor>
  <xdr:twoCellAnchor editAs="oneCell">
    <xdr:from>
      <xdr:col>8</xdr:col>
      <xdr:colOff>596900</xdr:colOff>
      <xdr:row>3</xdr:row>
      <xdr:rowOff>96332</xdr:rowOff>
    </xdr:from>
    <xdr:to>
      <xdr:col>17</xdr:col>
      <xdr:colOff>57150</xdr:colOff>
      <xdr:row>15</xdr:row>
      <xdr:rowOff>164693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41A9B4F-5E5A-4D07-ACCF-0164C03DC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100" y="744032"/>
          <a:ext cx="5403850" cy="265916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</xdr:row>
      <xdr:rowOff>114300</xdr:rowOff>
    </xdr:from>
    <xdr:to>
      <xdr:col>11</xdr:col>
      <xdr:colOff>101600</xdr:colOff>
      <xdr:row>2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8C3F67-29A7-4047-9B02-09F08993DB9A}"/>
            </a:ext>
          </a:extLst>
        </xdr:cNvPr>
        <xdr:cNvSpPr txBox="1"/>
      </xdr:nvSpPr>
      <xdr:spPr>
        <a:xfrm>
          <a:off x="6508750" y="330200"/>
          <a:ext cx="8572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6.37</a:t>
          </a:r>
          <a:endParaRPr lang="ko-KR" altLang="en-US" sz="1100"/>
        </a:p>
      </xdr:txBody>
    </xdr:sp>
    <xdr:clientData/>
  </xdr:twoCellAnchor>
  <xdr:twoCellAnchor editAs="oneCell">
    <xdr:from>
      <xdr:col>9</xdr:col>
      <xdr:colOff>349251</xdr:colOff>
      <xdr:row>2</xdr:row>
      <xdr:rowOff>158749</xdr:rowOff>
    </xdr:from>
    <xdr:to>
      <xdr:col>16</xdr:col>
      <xdr:colOff>437416</xdr:colOff>
      <xdr:row>13</xdr:row>
      <xdr:rowOff>108202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1B27ADA-352C-42B2-8FCE-CC5EA74EA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2851" y="590549"/>
          <a:ext cx="4710965" cy="2324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2</xdr:row>
      <xdr:rowOff>120650</xdr:rowOff>
    </xdr:from>
    <xdr:to>
      <xdr:col>11</xdr:col>
      <xdr:colOff>406400</xdr:colOff>
      <xdr:row>3</xdr:row>
      <xdr:rowOff>203200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272E88-EB96-4F9D-8954-1181F1254AAF}"/>
            </a:ext>
          </a:extLst>
        </xdr:cNvPr>
        <xdr:cNvSpPr txBox="1"/>
      </xdr:nvSpPr>
      <xdr:spPr>
        <a:xfrm>
          <a:off x="6731000" y="552450"/>
          <a:ext cx="939800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3.65</a:t>
          </a:r>
          <a:endParaRPr lang="ko-KR" altLang="en-US" sz="1100"/>
        </a:p>
      </xdr:txBody>
    </xdr:sp>
    <xdr:clientData/>
  </xdr:twoCellAnchor>
  <xdr:twoCellAnchor editAs="oneCell">
    <xdr:from>
      <xdr:col>10</xdr:col>
      <xdr:colOff>82551</xdr:colOff>
      <xdr:row>3</xdr:row>
      <xdr:rowOff>195894</xdr:rowOff>
    </xdr:from>
    <xdr:to>
      <xdr:col>17</xdr:col>
      <xdr:colOff>120650</xdr:colOff>
      <xdr:row>14</xdr:row>
      <xdr:rowOff>6841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99F1B67-87E2-4135-B78A-D620C49BD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1" y="843594"/>
          <a:ext cx="4660899" cy="21858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2</xdr:row>
      <xdr:rowOff>120650</xdr:rowOff>
    </xdr:from>
    <xdr:to>
      <xdr:col>11</xdr:col>
      <xdr:colOff>381000</xdr:colOff>
      <xdr:row>4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3A265C-88B4-40CF-B8BC-AE1976351DF9}"/>
            </a:ext>
          </a:extLst>
        </xdr:cNvPr>
        <xdr:cNvSpPr txBox="1"/>
      </xdr:nvSpPr>
      <xdr:spPr>
        <a:xfrm>
          <a:off x="6330950" y="552450"/>
          <a:ext cx="13144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4.5</a:t>
          </a:r>
          <a:endParaRPr lang="ko-KR" altLang="en-US" sz="1100"/>
        </a:p>
      </xdr:txBody>
    </xdr:sp>
    <xdr:clientData/>
  </xdr:twoCellAnchor>
  <xdr:twoCellAnchor editAs="oneCell">
    <xdr:from>
      <xdr:col>9</xdr:col>
      <xdr:colOff>254000</xdr:colOff>
      <xdr:row>4</xdr:row>
      <xdr:rowOff>34063</xdr:rowOff>
    </xdr:from>
    <xdr:to>
      <xdr:col>15</xdr:col>
      <xdr:colOff>495300</xdr:colOff>
      <xdr:row>13</xdr:row>
      <xdr:rowOff>164705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F410867-5C83-48A1-BC94-4EB37D351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7600" y="897663"/>
          <a:ext cx="4203700" cy="2073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1A3B-E24F-4A6A-9023-A31C6594D2F3}">
  <dimension ref="A1:F22"/>
  <sheetViews>
    <sheetView zoomScale="85" zoomScaleNormal="85" workbookViewId="0">
      <selection activeCell="F3" sqref="F3"/>
    </sheetView>
  </sheetViews>
  <sheetFormatPr defaultRowHeight="17" x14ac:dyDescent="0.45"/>
  <cols>
    <col min="1" max="1" width="8.6640625" style="3"/>
    <col min="2" max="2" width="8.6640625" style="5"/>
  </cols>
  <sheetData>
    <row r="1" spans="1:6" x14ac:dyDescent="0.45">
      <c r="A1" s="2">
        <v>6283.5899999999901</v>
      </c>
      <c r="B1" s="4">
        <v>6179.5209999999997</v>
      </c>
      <c r="C1">
        <f>ABS(A1-B1)</f>
        <v>104.06899999999041</v>
      </c>
      <c r="D1">
        <f>C1/A1</f>
        <v>1.6562029031173355E-2</v>
      </c>
      <c r="F1">
        <f>AVERAGE(D1:D22)*100</f>
        <v>2.9576009428157022</v>
      </c>
    </row>
    <row r="2" spans="1:6" x14ac:dyDescent="0.45">
      <c r="A2" s="2">
        <v>6320.7150000000001</v>
      </c>
      <c r="B2" s="4">
        <v>6273.768</v>
      </c>
      <c r="C2">
        <f t="shared" ref="C2:C22" si="0">ABS(A2-B2)</f>
        <v>46.947000000000116</v>
      </c>
      <c r="D2">
        <f t="shared" ref="D2:D22" si="1">C2/A2</f>
        <v>7.4274824920914986E-3</v>
      </c>
    </row>
    <row r="3" spans="1:6" x14ac:dyDescent="0.45">
      <c r="A3" s="2">
        <v>6396.45</v>
      </c>
      <c r="B3" s="4">
        <v>6335.6323000000002</v>
      </c>
      <c r="C3">
        <f t="shared" si="0"/>
        <v>60.817699999999604</v>
      </c>
      <c r="D3">
        <f t="shared" si="1"/>
        <v>9.5080396157242852E-3</v>
      </c>
    </row>
    <row r="4" spans="1:6" x14ac:dyDescent="0.45">
      <c r="A4" s="2">
        <v>7413</v>
      </c>
      <c r="B4" s="4">
        <v>6436.9059999999999</v>
      </c>
      <c r="C4">
        <f t="shared" si="0"/>
        <v>976.09400000000005</v>
      </c>
      <c r="D4">
        <f t="shared" si="1"/>
        <v>0.13167327667610954</v>
      </c>
    </row>
    <row r="5" spans="1:6" x14ac:dyDescent="0.45">
      <c r="A5" s="2">
        <v>8061.53999999999</v>
      </c>
      <c r="B5" s="4">
        <v>8402.14</v>
      </c>
      <c r="C5">
        <f t="shared" si="0"/>
        <v>340.60000000000946</v>
      </c>
      <c r="D5">
        <f t="shared" si="1"/>
        <v>4.2249991937025666E-2</v>
      </c>
    </row>
    <row r="6" spans="1:6" x14ac:dyDescent="0.45">
      <c r="A6" s="2">
        <v>8829.2849999999999</v>
      </c>
      <c r="B6" s="4">
        <v>8766.9249999999993</v>
      </c>
      <c r="C6">
        <f t="shared" si="0"/>
        <v>62.360000000000582</v>
      </c>
      <c r="D6">
        <f t="shared" si="1"/>
        <v>7.0628595633735443E-3</v>
      </c>
    </row>
    <row r="7" spans="1:6" x14ac:dyDescent="0.45">
      <c r="A7" s="2">
        <v>9777.5249999999996</v>
      </c>
      <c r="B7" s="4">
        <v>9397.09</v>
      </c>
      <c r="C7">
        <f t="shared" si="0"/>
        <v>380.43499999999949</v>
      </c>
      <c r="D7">
        <f t="shared" si="1"/>
        <v>3.8909130889463288E-2</v>
      </c>
    </row>
    <row r="8" spans="1:6" x14ac:dyDescent="0.45">
      <c r="A8" s="2">
        <v>10197.914999999901</v>
      </c>
      <c r="B8" s="4">
        <v>9979.4369999999999</v>
      </c>
      <c r="C8">
        <f t="shared" si="0"/>
        <v>218.47799999990093</v>
      </c>
      <c r="D8">
        <f t="shared" si="1"/>
        <v>2.1423791039629478E-2</v>
      </c>
    </row>
    <row r="9" spans="1:6" x14ac:dyDescent="0.45">
      <c r="A9" s="2">
        <v>10351.275</v>
      </c>
      <c r="B9" s="4">
        <v>10064.284</v>
      </c>
      <c r="C9">
        <f t="shared" si="0"/>
        <v>286.99099999999999</v>
      </c>
      <c r="D9">
        <f t="shared" si="1"/>
        <v>2.772518361264675E-2</v>
      </c>
    </row>
    <row r="10" spans="1:6" x14ac:dyDescent="0.45">
      <c r="A10" s="2">
        <v>10309.154999999901</v>
      </c>
      <c r="B10" s="4">
        <v>10118.104499999999</v>
      </c>
      <c r="C10">
        <f t="shared" si="0"/>
        <v>191.05049999990115</v>
      </c>
      <c r="D10">
        <f t="shared" si="1"/>
        <v>1.8532120236809224E-2</v>
      </c>
    </row>
    <row r="11" spans="1:6" x14ac:dyDescent="0.45">
      <c r="A11" s="2">
        <v>10167.405000000001</v>
      </c>
      <c r="B11" s="4">
        <v>10018.295</v>
      </c>
      <c r="C11">
        <f t="shared" si="0"/>
        <v>149.11000000000058</v>
      </c>
      <c r="D11">
        <f t="shared" si="1"/>
        <v>1.466549232572132E-2</v>
      </c>
    </row>
    <row r="12" spans="1:6" x14ac:dyDescent="0.45">
      <c r="A12" s="2">
        <v>10494.105</v>
      </c>
      <c r="B12" s="4">
        <v>9859.2019999999993</v>
      </c>
      <c r="C12">
        <f t="shared" si="0"/>
        <v>634.90300000000025</v>
      </c>
      <c r="D12">
        <f t="shared" si="1"/>
        <v>6.0500919325659527E-2</v>
      </c>
    </row>
    <row r="13" spans="1:6" x14ac:dyDescent="0.45">
      <c r="A13" s="2">
        <v>10353.84</v>
      </c>
      <c r="B13" s="4">
        <v>10301.569</v>
      </c>
      <c r="C13">
        <f t="shared" si="0"/>
        <v>52.27100000000064</v>
      </c>
      <c r="D13">
        <f t="shared" si="1"/>
        <v>5.0484651105291026E-3</v>
      </c>
    </row>
    <row r="14" spans="1:6" x14ac:dyDescent="0.45">
      <c r="A14" s="2">
        <v>10220.594999999999</v>
      </c>
      <c r="B14" s="4">
        <v>10026.388000000001</v>
      </c>
      <c r="C14">
        <f t="shared" si="0"/>
        <v>194.20699999999852</v>
      </c>
      <c r="D14">
        <f t="shared" si="1"/>
        <v>1.9001535624882753E-2</v>
      </c>
    </row>
    <row r="15" spans="1:6" x14ac:dyDescent="0.45">
      <c r="A15" s="2">
        <v>10232.2049999999</v>
      </c>
      <c r="B15" s="4">
        <v>9909.3989999999994</v>
      </c>
      <c r="C15">
        <f t="shared" si="0"/>
        <v>322.80599999990045</v>
      </c>
      <c r="D15">
        <f t="shared" si="1"/>
        <v>3.1548038765828443E-2</v>
      </c>
      <c r="E15" s="1"/>
    </row>
    <row r="16" spans="1:6" x14ac:dyDescent="0.45">
      <c r="A16" s="2">
        <v>10239.225</v>
      </c>
      <c r="B16" s="4">
        <v>9966.7340000000004</v>
      </c>
      <c r="C16">
        <f t="shared" si="0"/>
        <v>272.49099999999999</v>
      </c>
      <c r="D16">
        <f t="shared" si="1"/>
        <v>2.6612463345614533E-2</v>
      </c>
    </row>
    <row r="17" spans="1:4" x14ac:dyDescent="0.45">
      <c r="A17" s="2">
        <v>9284.64</v>
      </c>
      <c r="B17" s="4">
        <v>9971.5319999999992</v>
      </c>
      <c r="C17">
        <f t="shared" si="0"/>
        <v>686.89199999999983</v>
      </c>
      <c r="D17">
        <f t="shared" si="1"/>
        <v>7.3981543710903153E-2</v>
      </c>
    </row>
    <row r="18" spans="1:4" x14ac:dyDescent="0.45">
      <c r="A18" s="2">
        <v>8613.15</v>
      </c>
      <c r="B18" s="4">
        <v>8859.0239999999994</v>
      </c>
      <c r="C18">
        <f t="shared" si="0"/>
        <v>245.8739999999998</v>
      </c>
      <c r="D18">
        <f t="shared" si="1"/>
        <v>2.8546350638268207E-2</v>
      </c>
    </row>
    <row r="19" spans="1:4" x14ac:dyDescent="0.45">
      <c r="A19" s="2">
        <v>8193.84</v>
      </c>
      <c r="B19" s="4">
        <v>8122.0312000000004</v>
      </c>
      <c r="C19">
        <f t="shared" si="0"/>
        <v>71.808799999999792</v>
      </c>
      <c r="D19">
        <f t="shared" si="1"/>
        <v>8.7637542348886228E-3</v>
      </c>
    </row>
    <row r="20" spans="1:4" x14ac:dyDescent="0.45">
      <c r="A20" s="2">
        <v>7667.07</v>
      </c>
      <c r="B20" s="4">
        <v>7820.4210000000003</v>
      </c>
      <c r="C20">
        <f t="shared" si="0"/>
        <v>153.35100000000057</v>
      </c>
      <c r="D20">
        <f t="shared" si="1"/>
        <v>2.0001252108041347E-2</v>
      </c>
    </row>
    <row r="21" spans="1:4" x14ac:dyDescent="0.45">
      <c r="A21" s="2">
        <v>7067.67</v>
      </c>
      <c r="B21" s="4">
        <v>7189.0150000000003</v>
      </c>
      <c r="C21">
        <f t="shared" si="0"/>
        <v>121.34500000000025</v>
      </c>
      <c r="D21">
        <f t="shared" si="1"/>
        <v>1.7169024586603542E-2</v>
      </c>
    </row>
    <row r="22" spans="1:4" x14ac:dyDescent="0.45">
      <c r="A22" s="2">
        <v>6597.0599999999904</v>
      </c>
      <c r="B22" s="4">
        <v>6440.3173999999999</v>
      </c>
      <c r="C22">
        <f t="shared" si="0"/>
        <v>156.74259999999049</v>
      </c>
      <c r="D22">
        <f t="shared" si="1"/>
        <v>2.3759462548467152E-2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5887-E503-40D0-9456-E4AD053B7E31}">
  <dimension ref="A1:E22"/>
  <sheetViews>
    <sheetView workbookViewId="0">
      <selection activeCell="J15" sqref="J15"/>
    </sheetView>
  </sheetViews>
  <sheetFormatPr defaultRowHeight="17" x14ac:dyDescent="0.45"/>
  <cols>
    <col min="1" max="1" width="8.6640625" style="3"/>
    <col min="2" max="2" width="8.6640625" style="5"/>
  </cols>
  <sheetData>
    <row r="1" spans="1:5" x14ac:dyDescent="0.45">
      <c r="A1" s="6">
        <v>0.139237019694256</v>
      </c>
      <c r="B1" s="7">
        <v>0.13559193999999999</v>
      </c>
      <c r="C1">
        <f>ABS(A1-B1)</f>
        <v>3.6450796942560093E-3</v>
      </c>
      <c r="D1">
        <f>C1/A1</f>
        <v>2.6178955153306697E-2</v>
      </c>
      <c r="E1">
        <f>AVERAGE(D1:D22)*100</f>
        <v>8.4048836349781055</v>
      </c>
    </row>
    <row r="2" spans="1:5" x14ac:dyDescent="0.45">
      <c r="A2" s="6">
        <v>0.14554928154983199</v>
      </c>
      <c r="B2" s="7">
        <v>0.15243897000000001</v>
      </c>
      <c r="C2">
        <f t="shared" ref="C2:C22" si="0">ABS(A2-B2)</f>
        <v>6.8896884501680189E-3</v>
      </c>
      <c r="D2">
        <f t="shared" ref="D2:D22" si="1">C2/A2</f>
        <v>4.7335777798457788E-2</v>
      </c>
    </row>
    <row r="3" spans="1:5" x14ac:dyDescent="0.45">
      <c r="A3" s="6">
        <v>0.158426295735206</v>
      </c>
      <c r="B3" s="7">
        <v>0.16295613</v>
      </c>
      <c r="C3">
        <f t="shared" si="0"/>
        <v>4.5298342647940026E-3</v>
      </c>
      <c r="D3">
        <f t="shared" si="1"/>
        <v>2.8592691912491447E-2</v>
      </c>
    </row>
    <row r="4" spans="1:5" x14ac:dyDescent="0.45">
      <c r="A4" s="6">
        <v>0.33126750218059903</v>
      </c>
      <c r="B4" s="7">
        <v>0.18012752000000001</v>
      </c>
      <c r="C4">
        <f t="shared" si="0"/>
        <v>0.15113998218059901</v>
      </c>
      <c r="D4">
        <f t="shared" si="1"/>
        <v>0.45624753767183945</v>
      </c>
    </row>
    <row r="5" spans="1:5" x14ac:dyDescent="0.45">
      <c r="A5" s="6">
        <v>0.441536978377633</v>
      </c>
      <c r="B5" s="7">
        <v>0.50765972999999998</v>
      </c>
      <c r="C5">
        <f t="shared" si="0"/>
        <v>6.6122751622366971E-2</v>
      </c>
      <c r="D5">
        <f t="shared" si="1"/>
        <v>0.14975586385839287</v>
      </c>
    </row>
    <row r="6" spans="1:5" x14ac:dyDescent="0.45">
      <c r="A6" s="6">
        <v>0.57207455355093395</v>
      </c>
      <c r="B6" s="7">
        <v>0.54670565999999998</v>
      </c>
      <c r="C6">
        <f t="shared" si="0"/>
        <v>2.5368893550933969E-2</v>
      </c>
      <c r="D6">
        <f t="shared" si="1"/>
        <v>4.4345432589976717E-2</v>
      </c>
    </row>
    <row r="7" spans="1:5" x14ac:dyDescent="0.45">
      <c r="A7" s="6">
        <v>0.73330119818206796</v>
      </c>
      <c r="B7" s="7">
        <v>0.67383163999999995</v>
      </c>
      <c r="C7">
        <f t="shared" si="0"/>
        <v>5.9469558182068005E-2</v>
      </c>
      <c r="D7">
        <f t="shared" si="1"/>
        <v>8.1098405852191968E-2</v>
      </c>
    </row>
    <row r="8" spans="1:5" x14ac:dyDescent="0.45">
      <c r="A8" s="6">
        <v>0.80477895606665695</v>
      </c>
      <c r="B8" s="7">
        <v>0.76095133999999998</v>
      </c>
      <c r="C8">
        <f t="shared" si="0"/>
        <v>4.3827616066656971E-2</v>
      </c>
      <c r="D8">
        <f t="shared" si="1"/>
        <v>5.4459197443312478E-2</v>
      </c>
    </row>
    <row r="9" spans="1:5" x14ac:dyDescent="0.45">
      <c r="A9" s="6">
        <v>0.83085433595005198</v>
      </c>
      <c r="B9" s="7">
        <v>0.78885907</v>
      </c>
      <c r="C9">
        <f t="shared" si="0"/>
        <v>4.1995265950051985E-2</v>
      </c>
      <c r="D9">
        <f t="shared" si="1"/>
        <v>5.0544679293310676E-2</v>
      </c>
    </row>
    <row r="10" spans="1:5" x14ac:dyDescent="0.45">
      <c r="A10" s="6">
        <v>0.82369278795390799</v>
      </c>
      <c r="B10" s="7">
        <v>0.80265313000000005</v>
      </c>
      <c r="C10">
        <f t="shared" si="0"/>
        <v>2.1039657953907942E-2</v>
      </c>
      <c r="D10">
        <f t="shared" si="1"/>
        <v>2.5543088711716722E-2</v>
      </c>
    </row>
    <row r="11" spans="1:5" x14ac:dyDescent="0.45">
      <c r="A11" s="6">
        <v>0.79959142450534804</v>
      </c>
      <c r="B11" s="7">
        <v>0.78246490000000002</v>
      </c>
      <c r="C11">
        <f t="shared" si="0"/>
        <v>1.7126524505348018E-2</v>
      </c>
      <c r="D11">
        <f t="shared" si="1"/>
        <v>2.1419094778240041E-2</v>
      </c>
    </row>
    <row r="12" spans="1:5" x14ac:dyDescent="0.45">
      <c r="A12" s="6">
        <v>0.85513932883441202</v>
      </c>
      <c r="B12" s="7">
        <v>0.76395124000000003</v>
      </c>
      <c r="C12">
        <f t="shared" si="0"/>
        <v>9.1188088834411984E-2</v>
      </c>
      <c r="D12">
        <f t="shared" si="1"/>
        <v>0.1066353584259829</v>
      </c>
    </row>
    <row r="13" spans="1:5" x14ac:dyDescent="0.45">
      <c r="A13" s="6">
        <v>0.831290455860074</v>
      </c>
      <c r="B13" s="7">
        <v>0.82299109999999998</v>
      </c>
      <c r="C13">
        <f t="shared" si="0"/>
        <v>8.2993558600740203E-3</v>
      </c>
      <c r="D13">
        <f t="shared" si="1"/>
        <v>9.9837016070241039E-3</v>
      </c>
    </row>
    <row r="14" spans="1:5" x14ac:dyDescent="0.45">
      <c r="A14" s="6">
        <v>0.80863517421842701</v>
      </c>
      <c r="B14" s="7">
        <v>0.78003100000000003</v>
      </c>
      <c r="C14">
        <f t="shared" si="0"/>
        <v>2.8604174218426981E-2</v>
      </c>
      <c r="D14">
        <f t="shared" si="1"/>
        <v>3.5373398450140231E-2</v>
      </c>
    </row>
    <row r="15" spans="1:5" x14ac:dyDescent="0.45">
      <c r="A15" s="6">
        <v>0.81060919065326098</v>
      </c>
      <c r="B15" s="7">
        <v>0.76345209999999997</v>
      </c>
      <c r="C15">
        <f t="shared" si="0"/>
        <v>4.7157090653261013E-2</v>
      </c>
      <c r="D15">
        <f t="shared" si="1"/>
        <v>5.8174877853602466E-2</v>
      </c>
    </row>
    <row r="16" spans="1:5" x14ac:dyDescent="0.45">
      <c r="A16" s="6">
        <v>0.81180278198595202</v>
      </c>
      <c r="B16" s="7">
        <v>0.76601759999999997</v>
      </c>
      <c r="C16">
        <f t="shared" si="0"/>
        <v>4.578518198595205E-2</v>
      </c>
      <c r="D16">
        <f t="shared" si="1"/>
        <v>5.639939034693324E-2</v>
      </c>
    </row>
    <row r="17" spans="1:4" x14ac:dyDescent="0.45">
      <c r="A17" s="6">
        <v>0.64949731441950098</v>
      </c>
      <c r="B17" s="7">
        <v>0.76199030000000001</v>
      </c>
      <c r="C17">
        <f t="shared" si="0"/>
        <v>0.11249298558049903</v>
      </c>
      <c r="D17">
        <f t="shared" si="1"/>
        <v>0.17320007809584478</v>
      </c>
    </row>
    <row r="18" spans="1:4" x14ac:dyDescent="0.45">
      <c r="A18" s="6">
        <v>0.535325712711747</v>
      </c>
      <c r="B18" s="7">
        <v>0.53174509999999997</v>
      </c>
      <c r="C18">
        <f t="shared" si="0"/>
        <v>3.5806127117470332E-3</v>
      </c>
      <c r="D18">
        <f t="shared" si="1"/>
        <v>6.6886619243620377E-3</v>
      </c>
    </row>
    <row r="19" spans="1:4" x14ac:dyDescent="0.45">
      <c r="A19" s="6">
        <v>0.46403158426295699</v>
      </c>
      <c r="B19" s="7">
        <v>0.44591160000000002</v>
      </c>
      <c r="C19">
        <f t="shared" si="0"/>
        <v>1.8119984262956967E-2</v>
      </c>
      <c r="D19">
        <f t="shared" si="1"/>
        <v>3.9049032172535809E-2</v>
      </c>
    </row>
    <row r="20" spans="1:4" x14ac:dyDescent="0.45">
      <c r="A20" s="6">
        <v>0.37446632695220999</v>
      </c>
      <c r="B20" s="7">
        <v>0.39564532000000002</v>
      </c>
      <c r="C20">
        <f t="shared" si="0"/>
        <v>2.1178993047790029E-2</v>
      </c>
      <c r="D20">
        <f t="shared" si="1"/>
        <v>5.6557803795514373E-2</v>
      </c>
    </row>
    <row r="21" spans="1:4" x14ac:dyDescent="0.45">
      <c r="A21" s="6">
        <v>0.27255199008400999</v>
      </c>
      <c r="B21" s="7">
        <v>0.31713384</v>
      </c>
      <c r="C21">
        <f t="shared" si="0"/>
        <v>4.4581849915990013E-2</v>
      </c>
      <c r="D21">
        <f t="shared" si="1"/>
        <v>0.16357191118747047</v>
      </c>
    </row>
    <row r="22" spans="1:4" x14ac:dyDescent="0.45">
      <c r="A22" s="6">
        <v>0.192535463434788</v>
      </c>
      <c r="B22" s="7">
        <v>0.22294056000000001</v>
      </c>
      <c r="C22">
        <f t="shared" si="0"/>
        <v>3.0405096565212009E-2</v>
      </c>
      <c r="D22">
        <f t="shared" si="1"/>
        <v>0.15791946077253582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C246-76B0-4F29-9548-B5B4D9AFA0EB}">
  <dimension ref="A1:E22"/>
  <sheetViews>
    <sheetView topLeftCell="A4" workbookViewId="0">
      <selection activeCell="C17" sqref="C17"/>
    </sheetView>
  </sheetViews>
  <sheetFormatPr defaultRowHeight="17" x14ac:dyDescent="0.45"/>
  <cols>
    <col min="1" max="1" width="8.6640625" style="3"/>
    <col min="2" max="2" width="8.6640625" style="5"/>
  </cols>
  <sheetData>
    <row r="1" spans="1:5" x14ac:dyDescent="0.45">
      <c r="A1" s="8">
        <v>6683.73</v>
      </c>
      <c r="B1" s="9">
        <v>6925.6187</v>
      </c>
      <c r="C1">
        <f>ABS(A1-B1)</f>
        <v>241.88870000000043</v>
      </c>
      <c r="D1">
        <f>C1/A1</f>
        <v>3.6190674967420955E-2</v>
      </c>
      <c r="E1">
        <f>AVERAGE(D1:D22)*100</f>
        <v>3.214501044881247</v>
      </c>
    </row>
    <row r="2" spans="1:5" x14ac:dyDescent="0.45">
      <c r="A2" s="8">
        <v>6593.55</v>
      </c>
      <c r="B2" s="9">
        <v>6866.8370000000004</v>
      </c>
      <c r="C2">
        <f t="shared" ref="C2:C22" si="0">ABS(A2-B2)</f>
        <v>273.28700000000026</v>
      </c>
      <c r="D2">
        <f t="shared" ref="D2:D22" si="1">C2/A2</f>
        <v>4.1447626847449438E-2</v>
      </c>
    </row>
    <row r="3" spans="1:5" x14ac:dyDescent="0.45">
      <c r="A3" s="8">
        <v>7349.2799999999897</v>
      </c>
      <c r="B3" s="9">
        <v>6762.9823999999999</v>
      </c>
      <c r="C3">
        <f t="shared" si="0"/>
        <v>586.29759999998987</v>
      </c>
      <c r="D3">
        <f t="shared" si="1"/>
        <v>7.9776195763393246E-2</v>
      </c>
    </row>
    <row r="4" spans="1:5" x14ac:dyDescent="0.45">
      <c r="A4" s="8">
        <v>8067.8850000000002</v>
      </c>
      <c r="B4" s="9">
        <v>8092.1</v>
      </c>
      <c r="C4">
        <f t="shared" si="0"/>
        <v>24.215000000000146</v>
      </c>
      <c r="D4">
        <f t="shared" si="1"/>
        <v>3.0014061925771308E-3</v>
      </c>
    </row>
    <row r="5" spans="1:5" x14ac:dyDescent="0.45">
      <c r="A5" s="8">
        <v>8862.2249999999894</v>
      </c>
      <c r="B5" s="9">
        <v>8821.7880000000005</v>
      </c>
      <c r="C5">
        <f t="shared" si="0"/>
        <v>40.436999999988984</v>
      </c>
      <c r="D5">
        <f t="shared" si="1"/>
        <v>4.5628496229771906E-3</v>
      </c>
    </row>
    <row r="6" spans="1:5" x14ac:dyDescent="0.45">
      <c r="A6" s="8">
        <v>10010.129999999999</v>
      </c>
      <c r="B6" s="9">
        <v>9897.8340000000007</v>
      </c>
      <c r="C6">
        <f t="shared" si="0"/>
        <v>112.29599999999846</v>
      </c>
      <c r="D6">
        <f t="shared" si="1"/>
        <v>1.121823592700579E-2</v>
      </c>
    </row>
    <row r="7" spans="1:5" x14ac:dyDescent="0.45">
      <c r="A7" s="8">
        <v>11105.655000000001</v>
      </c>
      <c r="B7" s="9">
        <v>11678.743</v>
      </c>
      <c r="C7">
        <f t="shared" si="0"/>
        <v>573.08799999999974</v>
      </c>
      <c r="D7">
        <f t="shared" si="1"/>
        <v>5.1603259780715297E-2</v>
      </c>
    </row>
    <row r="8" spans="1:5" x14ac:dyDescent="0.45">
      <c r="A8" s="8">
        <v>11613.66</v>
      </c>
      <c r="B8" s="9">
        <v>11995.846</v>
      </c>
      <c r="C8">
        <f t="shared" si="0"/>
        <v>382.18599999999969</v>
      </c>
      <c r="D8">
        <f t="shared" si="1"/>
        <v>3.2908316585813578E-2</v>
      </c>
    </row>
    <row r="9" spans="1:5" x14ac:dyDescent="0.45">
      <c r="A9" s="8">
        <v>11989.635</v>
      </c>
      <c r="B9" s="9">
        <v>11671.424999999999</v>
      </c>
      <c r="C9">
        <f t="shared" si="0"/>
        <v>318.21000000000095</v>
      </c>
      <c r="D9">
        <f t="shared" si="1"/>
        <v>2.6540424291481846E-2</v>
      </c>
    </row>
    <row r="10" spans="1:5" x14ac:dyDescent="0.45">
      <c r="A10" s="8">
        <v>11956.695</v>
      </c>
      <c r="B10" s="9">
        <v>11887.124</v>
      </c>
      <c r="C10">
        <f t="shared" si="0"/>
        <v>69.570999999999913</v>
      </c>
      <c r="D10">
        <f t="shared" si="1"/>
        <v>5.8185811380151381E-3</v>
      </c>
    </row>
    <row r="11" spans="1:5" x14ac:dyDescent="0.45">
      <c r="A11" s="8">
        <v>12215.22</v>
      </c>
      <c r="B11" s="9">
        <v>11757.973</v>
      </c>
      <c r="C11">
        <f t="shared" si="0"/>
        <v>457.24699999999939</v>
      </c>
      <c r="D11">
        <f t="shared" si="1"/>
        <v>3.7432563637822276E-2</v>
      </c>
    </row>
    <row r="12" spans="1:5" x14ac:dyDescent="0.45">
      <c r="A12" s="8">
        <v>12602.13</v>
      </c>
      <c r="B12" s="9">
        <v>12049.054</v>
      </c>
      <c r="C12">
        <f t="shared" si="0"/>
        <v>553.07599999999911</v>
      </c>
      <c r="D12">
        <f t="shared" si="1"/>
        <v>4.3887501557276359E-2</v>
      </c>
    </row>
    <row r="13" spans="1:5" x14ac:dyDescent="0.45">
      <c r="A13" s="8">
        <v>12429.465</v>
      </c>
      <c r="B13" s="9">
        <v>12450.959000000001</v>
      </c>
      <c r="C13">
        <f t="shared" si="0"/>
        <v>21.494000000000597</v>
      </c>
      <c r="D13">
        <f t="shared" si="1"/>
        <v>1.7292779697276267E-3</v>
      </c>
    </row>
    <row r="14" spans="1:5" x14ac:dyDescent="0.45">
      <c r="A14" s="8">
        <v>12181.334999999999</v>
      </c>
      <c r="B14" s="9">
        <v>12161.347</v>
      </c>
      <c r="C14">
        <f t="shared" si="0"/>
        <v>19.987999999999374</v>
      </c>
      <c r="D14">
        <f t="shared" si="1"/>
        <v>1.6408710539525739E-3</v>
      </c>
    </row>
    <row r="15" spans="1:5" x14ac:dyDescent="0.45">
      <c r="A15" s="8">
        <v>12058.3499999999</v>
      </c>
      <c r="B15" s="9">
        <v>11926.844999999999</v>
      </c>
      <c r="C15">
        <f t="shared" si="0"/>
        <v>131.50499999990097</v>
      </c>
      <c r="D15">
        <f t="shared" si="1"/>
        <v>1.0905720931960182E-2</v>
      </c>
    </row>
    <row r="16" spans="1:5" x14ac:dyDescent="0.45">
      <c r="A16" s="8">
        <v>11541.9749999999</v>
      </c>
      <c r="B16" s="9">
        <v>11829.437</v>
      </c>
      <c r="C16">
        <f t="shared" si="0"/>
        <v>287.46200000009958</v>
      </c>
      <c r="D16">
        <f t="shared" si="1"/>
        <v>2.4905789520433208E-2</v>
      </c>
    </row>
    <row r="17" spans="1:4" x14ac:dyDescent="0.45">
      <c r="A17" s="8">
        <v>10127.8499999999</v>
      </c>
      <c r="B17" s="9">
        <v>11380.396000000001</v>
      </c>
      <c r="C17" s="21">
        <f>ABS(A17-B17)</f>
        <v>1252.5460000001003</v>
      </c>
      <c r="D17">
        <f t="shared" si="1"/>
        <v>0.12367343513185056</v>
      </c>
    </row>
    <row r="18" spans="1:4" x14ac:dyDescent="0.45">
      <c r="A18" s="8">
        <v>9465.5400000000009</v>
      </c>
      <c r="B18" s="9">
        <v>9743.66</v>
      </c>
      <c r="C18">
        <f t="shared" si="0"/>
        <v>278.11999999999898</v>
      </c>
      <c r="D18">
        <f t="shared" si="1"/>
        <v>2.9382370155321191E-2</v>
      </c>
    </row>
    <row r="19" spans="1:4" x14ac:dyDescent="0.45">
      <c r="A19" s="8">
        <v>8937.15</v>
      </c>
      <c r="B19" s="9">
        <v>9087.2950000000001</v>
      </c>
      <c r="C19">
        <f t="shared" si="0"/>
        <v>150.14500000000044</v>
      </c>
      <c r="D19">
        <f t="shared" si="1"/>
        <v>1.68000984653945E-2</v>
      </c>
    </row>
    <row r="20" spans="1:4" x14ac:dyDescent="0.45">
      <c r="A20" s="8">
        <v>8222.73</v>
      </c>
      <c r="B20" s="9">
        <v>8571.3189999999995</v>
      </c>
      <c r="C20">
        <f t="shared" si="0"/>
        <v>348.58899999999994</v>
      </c>
      <c r="D20">
        <f t="shared" si="1"/>
        <v>4.2393341384187488E-2</v>
      </c>
    </row>
    <row r="21" spans="1:4" x14ac:dyDescent="0.45">
      <c r="A21" s="8">
        <v>7250.8649999999998</v>
      </c>
      <c r="B21" s="9">
        <v>7789.6646000000001</v>
      </c>
      <c r="C21">
        <f t="shared" si="0"/>
        <v>538.79960000000028</v>
      </c>
      <c r="D21">
        <f t="shared" si="1"/>
        <v>7.4308320455559476E-2</v>
      </c>
    </row>
    <row r="22" spans="1:4" x14ac:dyDescent="0.45">
      <c r="A22" s="8">
        <v>6926.8649999999998</v>
      </c>
      <c r="B22" s="9">
        <v>6877.9380000000001</v>
      </c>
      <c r="C22">
        <f t="shared" si="0"/>
        <v>48.92699999999968</v>
      </c>
      <c r="D22">
        <f t="shared" si="1"/>
        <v>7.0633684935392394E-3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0D99-32E0-4248-B585-EF0CA253510B}">
  <dimension ref="A1:E22"/>
  <sheetViews>
    <sheetView workbookViewId="0">
      <selection activeCell="F8" sqref="F8"/>
    </sheetView>
  </sheetViews>
  <sheetFormatPr defaultRowHeight="17" x14ac:dyDescent="0.45"/>
  <cols>
    <col min="1" max="1" width="8.6640625" style="3"/>
    <col min="2" max="2" width="8.6640625" style="5"/>
  </cols>
  <sheetData>
    <row r="1" spans="1:5" x14ac:dyDescent="0.45">
      <c r="A1" s="10">
        <v>6.9511768527310003E-2</v>
      </c>
      <c r="B1" s="11">
        <v>8.556126E-2</v>
      </c>
      <c r="C1">
        <f>ABS(A1-B1)</f>
        <v>1.6049491472689997E-2</v>
      </c>
      <c r="D1">
        <f>C1/A1</f>
        <v>0.23088883814521885</v>
      </c>
      <c r="E1">
        <f>AVERAGE(D1:D22)*100</f>
        <v>10.955980026000796</v>
      </c>
    </row>
    <row r="2" spans="1:5" x14ac:dyDescent="0.45">
      <c r="A2" s="10">
        <v>5.8384555161327997E-2</v>
      </c>
      <c r="B2" s="11">
        <v>7.8676714999999994E-2</v>
      </c>
      <c r="C2">
        <f t="shared" ref="C2:C22" si="0">ABS(A2-B2)</f>
        <v>2.0292159838671997E-2</v>
      </c>
      <c r="D2">
        <f t="shared" ref="D2:D22" si="1">C2/A2</f>
        <v>0.34756040844365044</v>
      </c>
    </row>
    <row r="3" spans="1:5" x14ac:dyDescent="0.45">
      <c r="A3" s="10">
        <v>0.15163326836906299</v>
      </c>
      <c r="B3" s="11">
        <v>6.7714213999999995E-2</v>
      </c>
      <c r="C3" s="20">
        <f>ABS(A3-B3)</f>
        <v>8.3919054369062995E-2</v>
      </c>
      <c r="D3">
        <f t="shared" si="1"/>
        <v>0.55343431736108772</v>
      </c>
    </row>
    <row r="4" spans="1:5" x14ac:dyDescent="0.45">
      <c r="A4" s="10">
        <v>0.24030116769110299</v>
      </c>
      <c r="B4" s="11">
        <v>0.2202855</v>
      </c>
      <c r="C4">
        <f t="shared" si="0"/>
        <v>2.0015667691102995E-2</v>
      </c>
      <c r="D4">
        <f t="shared" si="1"/>
        <v>8.3294092506584455E-2</v>
      </c>
    </row>
    <row r="5" spans="1:5" x14ac:dyDescent="0.45">
      <c r="A5" s="10">
        <v>0.33831392733996202</v>
      </c>
      <c r="B5" s="11">
        <v>0.31155624999999998</v>
      </c>
      <c r="C5">
        <f t="shared" si="0"/>
        <v>2.6757677339962038E-2</v>
      </c>
      <c r="D5">
        <f t="shared" si="1"/>
        <v>7.909126754061771E-2</v>
      </c>
    </row>
    <row r="6" spans="1:5" x14ac:dyDescent="0.45">
      <c r="A6" s="10">
        <v>0.47995269268568902</v>
      </c>
      <c r="B6" s="11">
        <v>0.45602015000000001</v>
      </c>
      <c r="C6">
        <f t="shared" si="0"/>
        <v>2.3932542685689007E-2</v>
      </c>
      <c r="D6">
        <f t="shared" si="1"/>
        <v>4.9864378407315092E-2</v>
      </c>
    </row>
    <row r="7" spans="1:5" x14ac:dyDescent="0.45">
      <c r="A7" s="10">
        <v>0.61512834607632405</v>
      </c>
      <c r="B7" s="11">
        <v>0.66247549999999999</v>
      </c>
      <c r="C7">
        <f t="shared" si="0"/>
        <v>4.7347153923675944E-2</v>
      </c>
      <c r="D7">
        <f t="shared" si="1"/>
        <v>7.6971178820949976E-2</v>
      </c>
    </row>
    <row r="8" spans="1:5" x14ac:dyDescent="0.45">
      <c r="A8" s="10">
        <v>0.67781053753768705</v>
      </c>
      <c r="B8" s="11">
        <v>0.67067429999999995</v>
      </c>
      <c r="C8">
        <f t="shared" si="0"/>
        <v>7.1362375376871068E-3</v>
      </c>
      <c r="D8">
        <f t="shared" si="1"/>
        <v>1.0528366176795124E-2</v>
      </c>
    </row>
    <row r="9" spans="1:5" x14ac:dyDescent="0.45">
      <c r="A9" s="10">
        <v>0.72420168907101001</v>
      </c>
      <c r="B9" s="11">
        <v>0.65911430000000004</v>
      </c>
      <c r="C9">
        <f t="shared" si="0"/>
        <v>6.5087389071009971E-2</v>
      </c>
      <c r="D9">
        <f t="shared" si="1"/>
        <v>8.9874671729228695E-2</v>
      </c>
    </row>
    <row r="10" spans="1:5" x14ac:dyDescent="0.45">
      <c r="A10" s="10">
        <v>0.72013725784152005</v>
      </c>
      <c r="B10" s="11">
        <v>0.70819069999999995</v>
      </c>
      <c r="C10">
        <f t="shared" si="0"/>
        <v>1.19465578415201E-2</v>
      </c>
      <c r="D10">
        <f t="shared" si="1"/>
        <v>1.658927893458495E-2</v>
      </c>
    </row>
    <row r="11" spans="1:5" x14ac:dyDescent="0.45">
      <c r="A11" s="10">
        <v>0.75203637999100403</v>
      </c>
      <c r="B11" s="11">
        <v>0.7087405</v>
      </c>
      <c r="C11">
        <f t="shared" si="0"/>
        <v>4.3295879991004038E-2</v>
      </c>
      <c r="D11">
        <f t="shared" si="1"/>
        <v>5.7571523323807751E-2</v>
      </c>
    </row>
    <row r="12" spans="1:5" x14ac:dyDescent="0.45">
      <c r="A12" s="10">
        <v>0.79977678943247799</v>
      </c>
      <c r="B12" s="11">
        <v>0.74204223999999996</v>
      </c>
      <c r="C12">
        <f t="shared" si="0"/>
        <v>5.7734549432478022E-2</v>
      </c>
      <c r="D12">
        <f t="shared" si="1"/>
        <v>7.2188328287754497E-2</v>
      </c>
    </row>
    <row r="13" spans="1:5" x14ac:dyDescent="0.45">
      <c r="A13" s="10">
        <v>0.77847184048773099</v>
      </c>
      <c r="B13" s="11">
        <v>0.7844042</v>
      </c>
      <c r="C13">
        <f t="shared" si="0"/>
        <v>5.9323595122690032E-3</v>
      </c>
      <c r="D13">
        <f t="shared" si="1"/>
        <v>7.6205190781881591E-3</v>
      </c>
    </row>
    <row r="14" spans="1:5" x14ac:dyDescent="0.45">
      <c r="A14" s="10">
        <v>0.74785534622624195</v>
      </c>
      <c r="B14" s="11">
        <v>0.76041639999999999</v>
      </c>
      <c r="C14">
        <f t="shared" si="0"/>
        <v>1.2561053773758046E-2</v>
      </c>
      <c r="D14">
        <f t="shared" si="1"/>
        <v>1.6796100792944073E-2</v>
      </c>
    </row>
    <row r="15" spans="1:5" x14ac:dyDescent="0.45">
      <c r="A15" s="10">
        <v>0.73268035913580798</v>
      </c>
      <c r="B15" s="11">
        <v>0.74221199999999998</v>
      </c>
      <c r="C15">
        <f t="shared" si="0"/>
        <v>9.5316408641920036E-3</v>
      </c>
      <c r="D15">
        <f t="shared" si="1"/>
        <v>1.3009275798568582E-2</v>
      </c>
    </row>
    <row r="16" spans="1:5" x14ac:dyDescent="0.45">
      <c r="A16" s="10">
        <v>0.66896540236203395</v>
      </c>
      <c r="B16" s="11">
        <v>0.65972350000000002</v>
      </c>
      <c r="C16">
        <f t="shared" si="0"/>
        <v>9.2419023620339269E-3</v>
      </c>
      <c r="D16">
        <f t="shared" si="1"/>
        <v>1.3815217243525472E-2</v>
      </c>
    </row>
    <row r="17" spans="1:4" x14ac:dyDescent="0.45">
      <c r="A17" s="10">
        <v>0.49447803707960603</v>
      </c>
      <c r="B17" s="11">
        <v>0.58080710000000002</v>
      </c>
      <c r="C17" s="21">
        <f t="shared" si="0"/>
        <v>8.6329062920393995E-2</v>
      </c>
      <c r="D17">
        <f t="shared" si="1"/>
        <v>0.17458624336533651</v>
      </c>
    </row>
    <row r="18" spans="1:4" x14ac:dyDescent="0.45">
      <c r="A18" s="10">
        <v>0.41275631735878598</v>
      </c>
      <c r="B18" s="11">
        <v>0.40881030000000002</v>
      </c>
      <c r="C18">
        <f t="shared" si="0"/>
        <v>3.9460173587859693E-3</v>
      </c>
      <c r="D18">
        <f t="shared" si="1"/>
        <v>9.560162238185484E-3</v>
      </c>
    </row>
    <row r="19" spans="1:4" x14ac:dyDescent="0.45">
      <c r="A19" s="10">
        <v>0.34755884263655001</v>
      </c>
      <c r="B19" s="11">
        <v>0.30297800000000003</v>
      </c>
      <c r="C19">
        <f t="shared" si="0"/>
        <v>4.4580842636549989E-2</v>
      </c>
      <c r="D19">
        <f t="shared" si="1"/>
        <v>0.12826847476635536</v>
      </c>
    </row>
    <row r="20" spans="1:4" x14ac:dyDescent="0.45">
      <c r="A20" s="10">
        <v>0.25940732597071597</v>
      </c>
      <c r="B20" s="11">
        <v>0.25192734999999999</v>
      </c>
      <c r="C20">
        <f t="shared" si="0"/>
        <v>7.4799759707159796E-3</v>
      </c>
      <c r="D20">
        <f t="shared" si="1"/>
        <v>2.8834867877094498E-2</v>
      </c>
    </row>
    <row r="21" spans="1:4" x14ac:dyDescent="0.45">
      <c r="A21" s="10">
        <v>0.13948994719570901</v>
      </c>
      <c r="B21" s="11">
        <v>0.17799671</v>
      </c>
      <c r="C21">
        <f t="shared" si="0"/>
        <v>3.8506762804290995E-2</v>
      </c>
      <c r="D21">
        <f t="shared" si="1"/>
        <v>0.27605403527943656</v>
      </c>
    </row>
    <row r="22" spans="1:4" x14ac:dyDescent="0.45">
      <c r="A22" s="10">
        <v>9.9511935102360297E-2</v>
      </c>
      <c r="B22" s="11">
        <v>9.2156604000000003E-2</v>
      </c>
      <c r="C22">
        <f t="shared" si="0"/>
        <v>7.3553311023602935E-3</v>
      </c>
      <c r="D22">
        <f t="shared" si="1"/>
        <v>7.3914059602945406E-2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7EA7-5D5E-4A44-9F5B-D9D63909D23C}">
  <dimension ref="A1:E22"/>
  <sheetViews>
    <sheetView topLeftCell="A4" workbookViewId="0">
      <selection activeCell="C23" sqref="C23"/>
    </sheetView>
  </sheetViews>
  <sheetFormatPr defaultRowHeight="17" x14ac:dyDescent="0.45"/>
  <cols>
    <col min="1" max="1" width="8.6640625" style="3"/>
    <col min="2" max="2" width="8.6640625" style="5"/>
  </cols>
  <sheetData>
    <row r="1" spans="1:5" x14ac:dyDescent="0.45">
      <c r="A1" s="12">
        <v>5932.4549999999999</v>
      </c>
      <c r="B1" s="13">
        <v>6023.6826000000001</v>
      </c>
      <c r="C1">
        <f>ABS(A1-B1)</f>
        <v>91.227600000000166</v>
      </c>
      <c r="D1">
        <f>C1/A1</f>
        <v>1.537771462236126E-2</v>
      </c>
      <c r="E1">
        <f>AVERAGE(D1:D22)*100</f>
        <v>3.1126899668492878</v>
      </c>
    </row>
    <row r="2" spans="1:5" x14ac:dyDescent="0.45">
      <c r="A2" s="12">
        <v>6021.95999999999</v>
      </c>
      <c r="B2" s="13">
        <v>6045.3203000000003</v>
      </c>
      <c r="C2">
        <f t="shared" ref="C2:C22" si="0">ABS(A2-B2)</f>
        <v>23.360300000010284</v>
      </c>
      <c r="D2">
        <f t="shared" ref="D2:D22" si="1">C2/A2</f>
        <v>3.8791855143525235E-3</v>
      </c>
    </row>
    <row r="3" spans="1:5" x14ac:dyDescent="0.45">
      <c r="A3" s="12">
        <v>6134.5499999999902</v>
      </c>
      <c r="B3" s="13">
        <v>6293.8249999999998</v>
      </c>
      <c r="C3">
        <f t="shared" si="0"/>
        <v>159.27500000000964</v>
      </c>
      <c r="D3">
        <f t="shared" si="1"/>
        <v>2.5963599612035097E-2</v>
      </c>
    </row>
    <row r="4" spans="1:5" x14ac:dyDescent="0.45">
      <c r="A4" s="12">
        <v>7035.9449999999997</v>
      </c>
      <c r="B4" s="13">
        <v>6412.8594000000003</v>
      </c>
      <c r="C4">
        <f t="shared" si="0"/>
        <v>623.08559999999943</v>
      </c>
      <c r="D4">
        <f t="shared" si="1"/>
        <v>8.8557485881427367E-2</v>
      </c>
    </row>
    <row r="5" spans="1:5" x14ac:dyDescent="0.45">
      <c r="A5" s="12">
        <v>7812.1949999999997</v>
      </c>
      <c r="B5" s="13">
        <v>7712.3364000000001</v>
      </c>
      <c r="C5">
        <f t="shared" si="0"/>
        <v>99.858599999999569</v>
      </c>
      <c r="D5">
        <f t="shared" si="1"/>
        <v>1.2782399824889108E-2</v>
      </c>
    </row>
    <row r="6" spans="1:5" x14ac:dyDescent="0.45">
      <c r="A6" s="12">
        <v>9047.5799999999908</v>
      </c>
      <c r="B6" s="13">
        <v>8599.759</v>
      </c>
      <c r="C6">
        <f t="shared" si="0"/>
        <v>447.82099999999082</v>
      </c>
      <c r="D6">
        <f t="shared" si="1"/>
        <v>4.9496218878417354E-2</v>
      </c>
    </row>
    <row r="7" spans="1:5" x14ac:dyDescent="0.45">
      <c r="A7" s="12">
        <v>11398.065000000001</v>
      </c>
      <c r="B7" s="13">
        <v>10084.563</v>
      </c>
      <c r="C7" s="21">
        <f t="shared" si="0"/>
        <v>1313.5020000000004</v>
      </c>
      <c r="D7">
        <f t="shared" si="1"/>
        <v>0.11523903399392794</v>
      </c>
    </row>
    <row r="8" spans="1:5" x14ac:dyDescent="0.45">
      <c r="A8" s="12">
        <v>10906.395</v>
      </c>
      <c r="B8" s="13">
        <v>11375.692999999999</v>
      </c>
      <c r="C8">
        <f t="shared" si="0"/>
        <v>469.29799999999886</v>
      </c>
      <c r="D8">
        <f t="shared" si="1"/>
        <v>4.3029617027441132E-2</v>
      </c>
    </row>
    <row r="9" spans="1:5" x14ac:dyDescent="0.45">
      <c r="A9" s="12">
        <v>10541.49</v>
      </c>
      <c r="B9" s="13">
        <v>10519.563</v>
      </c>
      <c r="C9">
        <f t="shared" si="0"/>
        <v>21.92699999999968</v>
      </c>
      <c r="D9">
        <f t="shared" si="1"/>
        <v>2.080066480165487E-3</v>
      </c>
    </row>
    <row r="10" spans="1:5" x14ac:dyDescent="0.45">
      <c r="A10" s="12">
        <v>10190.895</v>
      </c>
      <c r="B10" s="13">
        <v>10217.194</v>
      </c>
      <c r="C10">
        <f t="shared" si="0"/>
        <v>26.298999999999069</v>
      </c>
      <c r="D10">
        <f t="shared" si="1"/>
        <v>2.5806369312998583E-3</v>
      </c>
    </row>
    <row r="11" spans="1:5" x14ac:dyDescent="0.45">
      <c r="A11" s="12">
        <v>10082.625</v>
      </c>
      <c r="B11" s="13">
        <v>9877.8140000000003</v>
      </c>
      <c r="C11">
        <f t="shared" si="0"/>
        <v>204.81099999999969</v>
      </c>
      <c r="D11">
        <f t="shared" si="1"/>
        <v>2.031326167540692E-2</v>
      </c>
      <c r="E11" s="20"/>
    </row>
    <row r="12" spans="1:5" x14ac:dyDescent="0.45">
      <c r="A12" s="12">
        <v>10244.084999999999</v>
      </c>
      <c r="B12" s="13">
        <v>9889.5040000000008</v>
      </c>
      <c r="C12">
        <f t="shared" si="0"/>
        <v>354.58099999999831</v>
      </c>
      <c r="D12">
        <f t="shared" si="1"/>
        <v>3.461324266637756E-2</v>
      </c>
    </row>
    <row r="13" spans="1:5" x14ac:dyDescent="0.45">
      <c r="A13" s="12">
        <v>10211.82</v>
      </c>
      <c r="B13" s="13">
        <v>10180.142</v>
      </c>
      <c r="C13">
        <f t="shared" si="0"/>
        <v>31.677999999999884</v>
      </c>
      <c r="D13">
        <f t="shared" si="1"/>
        <v>3.1020914978916476E-3</v>
      </c>
    </row>
    <row r="14" spans="1:5" x14ac:dyDescent="0.45">
      <c r="A14" s="12">
        <v>10019.445</v>
      </c>
      <c r="B14" s="13">
        <v>10053.870999999999</v>
      </c>
      <c r="C14">
        <f t="shared" si="0"/>
        <v>34.425999999999476</v>
      </c>
      <c r="D14">
        <f t="shared" si="1"/>
        <v>3.435918855784874E-3</v>
      </c>
    </row>
    <row r="15" spans="1:5" x14ac:dyDescent="0.45">
      <c r="A15" s="12">
        <v>9988.7999999999993</v>
      </c>
      <c r="B15" s="13">
        <v>9787.2829999999994</v>
      </c>
      <c r="C15">
        <f t="shared" si="0"/>
        <v>201.51699999999983</v>
      </c>
      <c r="D15">
        <f t="shared" si="1"/>
        <v>2.0174295210635896E-2</v>
      </c>
    </row>
    <row r="16" spans="1:5" x14ac:dyDescent="0.45">
      <c r="A16" s="12">
        <v>9663.0450000000001</v>
      </c>
      <c r="B16" s="13">
        <v>9834.68</v>
      </c>
      <c r="C16">
        <f t="shared" si="0"/>
        <v>171.63500000000022</v>
      </c>
      <c r="D16">
        <f t="shared" si="1"/>
        <v>1.776199945255354E-2</v>
      </c>
    </row>
    <row r="17" spans="1:4" x14ac:dyDescent="0.45">
      <c r="A17" s="12">
        <v>8470.0499999999993</v>
      </c>
      <c r="B17" s="13">
        <v>9382.0509999999995</v>
      </c>
      <c r="C17">
        <f t="shared" si="0"/>
        <v>912.0010000000002</v>
      </c>
      <c r="D17">
        <f t="shared" si="1"/>
        <v>0.10767362648390509</v>
      </c>
    </row>
    <row r="18" spans="1:4" x14ac:dyDescent="0.45">
      <c r="A18" s="12">
        <v>7838.78999999999</v>
      </c>
      <c r="B18" s="13">
        <v>7891.4652999999998</v>
      </c>
      <c r="C18">
        <f t="shared" si="0"/>
        <v>52.675300000009884</v>
      </c>
      <c r="D18">
        <f t="shared" si="1"/>
        <v>6.7198253812144415E-3</v>
      </c>
    </row>
    <row r="19" spans="1:4" x14ac:dyDescent="0.45">
      <c r="A19" s="12">
        <v>7496.5649999999996</v>
      </c>
      <c r="B19" s="13">
        <v>7365.6040000000003</v>
      </c>
      <c r="C19">
        <f t="shared" si="0"/>
        <v>130.96099999999933</v>
      </c>
      <c r="D19">
        <f t="shared" si="1"/>
        <v>1.7469467682865329E-2</v>
      </c>
    </row>
    <row r="20" spans="1:4" x14ac:dyDescent="0.45">
      <c r="A20" s="12">
        <v>7098.8549999999996</v>
      </c>
      <c r="B20" s="13">
        <v>7196.3190000000004</v>
      </c>
      <c r="C20">
        <f t="shared" si="0"/>
        <v>97.464000000000851</v>
      </c>
      <c r="D20">
        <f t="shared" si="1"/>
        <v>1.3729538073393647E-2</v>
      </c>
    </row>
    <row r="21" spans="1:4" x14ac:dyDescent="0.45">
      <c r="A21" s="12">
        <v>6477.3149999999996</v>
      </c>
      <c r="B21" s="13">
        <v>6782.5439999999999</v>
      </c>
      <c r="C21">
        <f t="shared" si="0"/>
        <v>305.22900000000027</v>
      </c>
      <c r="D21">
        <f t="shared" si="1"/>
        <v>4.7122766146157825E-2</v>
      </c>
    </row>
    <row r="22" spans="1:4" x14ac:dyDescent="0.45">
      <c r="A22" s="12">
        <v>6319.23</v>
      </c>
      <c r="B22" s="13">
        <v>6106.3364000000001</v>
      </c>
      <c r="C22">
        <f t="shared" si="0"/>
        <v>212.89359999999942</v>
      </c>
      <c r="D22">
        <f t="shared" si="1"/>
        <v>3.3689800814339636E-2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FFA8-3136-4466-B8B8-053C1CDF12CD}">
  <dimension ref="A1:E22"/>
  <sheetViews>
    <sheetView topLeftCell="A13" workbookViewId="0">
      <selection activeCell="C23" sqref="C23"/>
    </sheetView>
  </sheetViews>
  <sheetFormatPr defaultRowHeight="17" x14ac:dyDescent="0.45"/>
  <cols>
    <col min="1" max="1" width="8.6640625" style="3"/>
    <col min="2" max="2" width="8.6640625" style="5"/>
  </cols>
  <sheetData>
    <row r="1" spans="1:5" x14ac:dyDescent="0.45">
      <c r="A1" s="14">
        <v>0.29094428430184699</v>
      </c>
      <c r="B1" s="15">
        <v>0.3031258</v>
      </c>
      <c r="C1">
        <f>ABS(A1-B1)</f>
        <v>1.2181515698153011E-2</v>
      </c>
      <c r="D1">
        <f>C1/A1</f>
        <v>4.1868895027045834E-2</v>
      </c>
      <c r="E1">
        <f>AVERAGE(D1:D22)*100</f>
        <v>6.3722499092704501</v>
      </c>
    </row>
    <row r="2" spans="1:5" x14ac:dyDescent="0.45">
      <c r="A2" s="14">
        <v>0.30017685312835002</v>
      </c>
      <c r="B2" s="15">
        <v>0.30880287000000001</v>
      </c>
      <c r="C2">
        <f t="shared" ref="C2:C22" si="0">ABS(A2-B2)</f>
        <v>8.6260168716499885E-3</v>
      </c>
      <c r="D2">
        <f t="shared" ref="D2:D22" si="1">C2/A2</f>
        <v>2.8736449135742203E-2</v>
      </c>
    </row>
    <row r="3" spans="1:5" x14ac:dyDescent="0.45">
      <c r="A3" s="14">
        <v>0.31179067273815902</v>
      </c>
      <c r="B3" s="15">
        <v>0.33495684999999997</v>
      </c>
      <c r="C3">
        <f t="shared" si="0"/>
        <v>2.3166177261840948E-2</v>
      </c>
      <c r="D3">
        <f t="shared" si="1"/>
        <v>7.430041783609044E-2</v>
      </c>
    </row>
    <row r="4" spans="1:5" x14ac:dyDescent="0.45">
      <c r="A4" s="14">
        <v>0.40477085683251801</v>
      </c>
      <c r="B4" s="15">
        <v>0.34686645999999999</v>
      </c>
      <c r="C4">
        <f t="shared" si="0"/>
        <v>5.7904396832518024E-2</v>
      </c>
      <c r="D4">
        <f t="shared" si="1"/>
        <v>0.14305475766126394</v>
      </c>
    </row>
    <row r="5" spans="1:5" x14ac:dyDescent="0.45">
      <c r="A5" s="14">
        <v>0.48484215510158601</v>
      </c>
      <c r="B5" s="15">
        <v>0.50338583999999997</v>
      </c>
      <c r="C5">
        <f t="shared" si="0"/>
        <v>1.8543684898413959E-2</v>
      </c>
      <c r="D5">
        <f t="shared" si="1"/>
        <v>3.8246849419536579E-2</v>
      </c>
    </row>
    <row r="6" spans="1:5" x14ac:dyDescent="0.45">
      <c r="A6" s="14">
        <v>0.61227388561640905</v>
      </c>
      <c r="B6" s="15">
        <v>0.55905294000000005</v>
      </c>
      <c r="C6">
        <f t="shared" si="0"/>
        <v>5.3220945616408999E-2</v>
      </c>
      <c r="D6">
        <f t="shared" si="1"/>
        <v>8.6923428986079673E-2</v>
      </c>
    </row>
    <row r="7" spans="1:5" x14ac:dyDescent="0.45">
      <c r="A7" s="14">
        <v>0.85472977677514494</v>
      </c>
      <c r="B7" s="15">
        <v>0.68448180000000003</v>
      </c>
      <c r="C7" s="21">
        <f t="shared" si="0"/>
        <v>0.17024797677514492</v>
      </c>
      <c r="D7">
        <f t="shared" si="1"/>
        <v>0.19918339269456892</v>
      </c>
    </row>
    <row r="8" spans="1:5" x14ac:dyDescent="0.45">
      <c r="A8" s="14">
        <v>0.80401331272367704</v>
      </c>
      <c r="B8" s="15">
        <v>0.87920670000000001</v>
      </c>
      <c r="C8">
        <f t="shared" si="0"/>
        <v>7.5193387276322965E-2</v>
      </c>
      <c r="D8">
        <f t="shared" si="1"/>
        <v>9.3522564970470082E-2</v>
      </c>
    </row>
    <row r="9" spans="1:5" x14ac:dyDescent="0.45">
      <c r="A9" s="14">
        <v>0.76637283981562698</v>
      </c>
      <c r="B9" s="15">
        <v>0.79184480000000002</v>
      </c>
      <c r="C9">
        <f t="shared" si="0"/>
        <v>2.5471960184373033E-2</v>
      </c>
      <c r="D9">
        <f t="shared" si="1"/>
        <v>3.3237034066213832E-2</v>
      </c>
    </row>
    <row r="10" spans="1:5" x14ac:dyDescent="0.45">
      <c r="A10" s="14">
        <v>0.730208463884363</v>
      </c>
      <c r="B10" s="15">
        <v>0.75126479999999995</v>
      </c>
      <c r="C10">
        <f t="shared" si="0"/>
        <v>2.1056336115636953E-2</v>
      </c>
      <c r="D10">
        <f t="shared" si="1"/>
        <v>2.8836061422278268E-2</v>
      </c>
    </row>
    <row r="11" spans="1:5" x14ac:dyDescent="0.45">
      <c r="A11" s="14">
        <v>0.71904025845622499</v>
      </c>
      <c r="B11" s="15">
        <v>0.70744306000000001</v>
      </c>
      <c r="C11">
        <f t="shared" si="0"/>
        <v>1.1597198456224977E-2</v>
      </c>
      <c r="D11">
        <f t="shared" si="1"/>
        <v>1.6128719247409166E-2</v>
      </c>
    </row>
    <row r="12" spans="1:5" x14ac:dyDescent="0.45">
      <c r="A12" s="14">
        <v>0.73569508849619103</v>
      </c>
      <c r="B12" s="15">
        <v>0.69956790000000002</v>
      </c>
      <c r="C12">
        <f t="shared" si="0"/>
        <v>3.6127188496191009E-2</v>
      </c>
      <c r="D12">
        <f t="shared" si="1"/>
        <v>4.9106197745641268E-2</v>
      </c>
    </row>
    <row r="13" spans="1:5" x14ac:dyDescent="0.45">
      <c r="A13" s="14">
        <v>0.73236690757683298</v>
      </c>
      <c r="B13" s="15">
        <v>0.72662680000000002</v>
      </c>
      <c r="C13">
        <f t="shared" si="0"/>
        <v>5.7401075768329646E-3</v>
      </c>
      <c r="D13">
        <f t="shared" si="1"/>
        <v>7.837748425615158E-3</v>
      </c>
    </row>
    <row r="14" spans="1:5" x14ac:dyDescent="0.45">
      <c r="A14" s="14">
        <v>0.71252315104928199</v>
      </c>
      <c r="B14" s="15">
        <v>0.71189530000000001</v>
      </c>
      <c r="C14">
        <f t="shared" si="0"/>
        <v>6.2785104928197999E-4</v>
      </c>
      <c r="D14">
        <f t="shared" si="1"/>
        <v>8.8116582367518659E-4</v>
      </c>
    </row>
    <row r="15" spans="1:5" x14ac:dyDescent="0.45">
      <c r="A15" s="14">
        <v>0.70936207544805097</v>
      </c>
      <c r="B15" s="15">
        <v>0.69018999999999997</v>
      </c>
      <c r="C15">
        <f t="shared" si="0"/>
        <v>1.9172075448050996E-2</v>
      </c>
      <c r="D15">
        <f t="shared" si="1"/>
        <v>2.7027206713780731E-2</v>
      </c>
    </row>
    <row r="16" spans="1:5" x14ac:dyDescent="0.45">
      <c r="A16" s="14">
        <v>0.67575998106139701</v>
      </c>
      <c r="B16" s="15">
        <v>0.68858564</v>
      </c>
      <c r="C16">
        <f t="shared" si="0"/>
        <v>1.2825658938602991E-2</v>
      </c>
      <c r="D16">
        <f t="shared" si="1"/>
        <v>1.89796071061475E-2</v>
      </c>
    </row>
    <row r="17" spans="1:4" x14ac:dyDescent="0.45">
      <c r="A17" s="14">
        <v>0.55270083970422301</v>
      </c>
      <c r="B17" s="15">
        <v>0.64968090000000001</v>
      </c>
      <c r="C17">
        <f t="shared" si="0"/>
        <v>9.6980060295776993E-2</v>
      </c>
      <c r="D17">
        <f t="shared" si="1"/>
        <v>0.1754657372108856</v>
      </c>
    </row>
    <row r="18" spans="1:4" x14ac:dyDescent="0.45">
      <c r="A18" s="14">
        <v>0.48758546740749997</v>
      </c>
      <c r="B18" s="15">
        <v>0.52309059999999996</v>
      </c>
      <c r="C18">
        <f t="shared" si="0"/>
        <v>3.5505132592499988E-2</v>
      </c>
      <c r="D18">
        <f t="shared" si="1"/>
        <v>7.2818274878620498E-2</v>
      </c>
    </row>
    <row r="19" spans="1:4" x14ac:dyDescent="0.45">
      <c r="A19" s="14">
        <v>0.45228446895322399</v>
      </c>
      <c r="B19" s="15">
        <v>0.46565240000000002</v>
      </c>
      <c r="C19">
        <f t="shared" si="0"/>
        <v>1.3367931046776027E-2</v>
      </c>
      <c r="D19">
        <f t="shared" si="1"/>
        <v>2.9556467144925467E-2</v>
      </c>
    </row>
    <row r="20" spans="1:4" x14ac:dyDescent="0.45">
      <c r="A20" s="14">
        <v>0.41126011335310703</v>
      </c>
      <c r="B20" s="15">
        <v>0.43962622000000001</v>
      </c>
      <c r="C20">
        <f t="shared" si="0"/>
        <v>2.8366106646892986E-2</v>
      </c>
      <c r="D20">
        <f t="shared" si="1"/>
        <v>6.8973639129788183E-2</v>
      </c>
    </row>
    <row r="21" spans="1:4" x14ac:dyDescent="0.45">
      <c r="A21" s="14">
        <v>0.34714737296514397</v>
      </c>
      <c r="B21" s="15">
        <v>0.40024140000000002</v>
      </c>
      <c r="C21">
        <f t="shared" si="0"/>
        <v>5.3094027034856051E-2</v>
      </c>
      <c r="D21">
        <f t="shared" si="1"/>
        <v>0.15294376731517731</v>
      </c>
    </row>
    <row r="22" spans="1:4" x14ac:dyDescent="0.45">
      <c r="A22" s="14">
        <v>0.33084067900460901</v>
      </c>
      <c r="B22" s="15">
        <v>0.33556065000000002</v>
      </c>
      <c r="C22">
        <f t="shared" si="0"/>
        <v>4.7199709953910096E-3</v>
      </c>
      <c r="D22">
        <f t="shared" si="1"/>
        <v>1.426659807854298E-2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1396-05E3-4BBE-ADBE-043747A75C59}">
  <dimension ref="A1:E22"/>
  <sheetViews>
    <sheetView topLeftCell="A7" workbookViewId="0">
      <selection activeCell="C23" sqref="C23"/>
    </sheetView>
  </sheetViews>
  <sheetFormatPr defaultRowHeight="17" x14ac:dyDescent="0.45"/>
  <cols>
    <col min="1" max="1" width="8.6640625" style="3"/>
    <col min="2" max="2" width="8.6640625" style="5"/>
  </cols>
  <sheetData>
    <row r="1" spans="1:5" x14ac:dyDescent="0.45">
      <c r="A1" s="16">
        <v>6425.4750000000004</v>
      </c>
      <c r="B1" s="17">
        <v>6221.9560000000001</v>
      </c>
      <c r="C1">
        <f>ABS(A1-B1)</f>
        <v>203.51900000000023</v>
      </c>
      <c r="D1">
        <f>C1/A1</f>
        <v>3.167376730903166E-2</v>
      </c>
      <c r="E1">
        <f>AVERAGE(D1:D22)*100</f>
        <v>3.6580093307392882</v>
      </c>
    </row>
    <row r="2" spans="1:5" x14ac:dyDescent="0.45">
      <c r="A2" s="16">
        <v>6422.2349999999997</v>
      </c>
      <c r="B2" s="17">
        <v>7051.598</v>
      </c>
      <c r="C2">
        <f t="shared" ref="C2:C22" si="0">ABS(A2-B2)</f>
        <v>629.36300000000028</v>
      </c>
      <c r="D2">
        <f t="shared" ref="D2:D22" si="1">C2/A2</f>
        <v>9.7997503984204926E-2</v>
      </c>
    </row>
    <row r="3" spans="1:5" x14ac:dyDescent="0.45">
      <c r="A3" s="16">
        <v>6428.58</v>
      </c>
      <c r="B3" s="17">
        <v>6631.9125999999997</v>
      </c>
      <c r="C3">
        <f t="shared" si="0"/>
        <v>203.33259999999973</v>
      </c>
      <c r="D3">
        <f t="shared" si="1"/>
        <v>3.1629473382924336E-2</v>
      </c>
    </row>
    <row r="4" spans="1:5" x14ac:dyDescent="0.45">
      <c r="A4" s="16">
        <v>6864.63</v>
      </c>
      <c r="B4" s="17">
        <v>6648.7754000000004</v>
      </c>
      <c r="C4">
        <f t="shared" si="0"/>
        <v>215.85459999999966</v>
      </c>
      <c r="D4">
        <f t="shared" si="1"/>
        <v>3.1444462410938338E-2</v>
      </c>
    </row>
    <row r="5" spans="1:5" x14ac:dyDescent="0.45">
      <c r="A5" s="16">
        <v>7660.86</v>
      </c>
      <c r="B5" s="17">
        <v>7531.6016</v>
      </c>
      <c r="C5">
        <f t="shared" si="0"/>
        <v>129.25839999999971</v>
      </c>
      <c r="D5">
        <f t="shared" si="1"/>
        <v>1.6872570442482922E-2</v>
      </c>
    </row>
    <row r="6" spans="1:5" x14ac:dyDescent="0.45">
      <c r="A6" s="16">
        <v>9605.67</v>
      </c>
      <c r="B6" s="17">
        <v>8751.4950000000008</v>
      </c>
      <c r="C6">
        <f t="shared" si="0"/>
        <v>854.17499999999927</v>
      </c>
      <c r="D6">
        <f t="shared" si="1"/>
        <v>8.89240417378485E-2</v>
      </c>
    </row>
    <row r="7" spans="1:5" x14ac:dyDescent="0.45">
      <c r="A7" s="16">
        <v>11222.025</v>
      </c>
      <c r="B7" s="17">
        <v>11259.002</v>
      </c>
      <c r="C7">
        <f t="shared" si="0"/>
        <v>36.977000000000771</v>
      </c>
      <c r="D7">
        <f t="shared" si="1"/>
        <v>3.2950381058677708E-3</v>
      </c>
    </row>
    <row r="8" spans="1:5" x14ac:dyDescent="0.45">
      <c r="A8" s="16">
        <v>11294.924999999999</v>
      </c>
      <c r="B8" s="17">
        <v>11578.091</v>
      </c>
      <c r="C8">
        <f t="shared" si="0"/>
        <v>283.16600000000108</v>
      </c>
      <c r="D8">
        <f t="shared" si="1"/>
        <v>2.5070197455937165E-2</v>
      </c>
    </row>
    <row r="9" spans="1:5" x14ac:dyDescent="0.45">
      <c r="A9" s="16">
        <v>11152.094999999999</v>
      </c>
      <c r="B9" s="17">
        <v>11076.433999999999</v>
      </c>
      <c r="C9">
        <f t="shared" si="0"/>
        <v>75.661000000000058</v>
      </c>
      <c r="D9">
        <f t="shared" si="1"/>
        <v>6.7844651610302871E-3</v>
      </c>
    </row>
    <row r="10" spans="1:5" x14ac:dyDescent="0.45">
      <c r="A10" s="16">
        <v>10270.949999999901</v>
      </c>
      <c r="B10" s="17">
        <v>10896.599</v>
      </c>
      <c r="C10">
        <f t="shared" si="0"/>
        <v>625.64900000009948</v>
      </c>
      <c r="D10">
        <f t="shared" si="1"/>
        <v>6.0914423690126576E-2</v>
      </c>
    </row>
    <row r="11" spans="1:5" x14ac:dyDescent="0.45">
      <c r="A11" s="16">
        <v>9950.5949999999993</v>
      </c>
      <c r="B11" s="17">
        <v>9944.8870000000006</v>
      </c>
      <c r="C11">
        <f t="shared" si="0"/>
        <v>5.7079999999987194</v>
      </c>
      <c r="D11">
        <f t="shared" si="1"/>
        <v>5.7363403896940036E-4</v>
      </c>
    </row>
    <row r="12" spans="1:5" x14ac:dyDescent="0.45">
      <c r="A12" s="16">
        <v>10754.115</v>
      </c>
      <c r="B12" s="17">
        <v>9751.7549999999992</v>
      </c>
      <c r="C12" s="21">
        <f t="shared" si="0"/>
        <v>1002.3600000000006</v>
      </c>
      <c r="D12">
        <f t="shared" si="1"/>
        <v>9.3207111882288834E-2</v>
      </c>
    </row>
    <row r="13" spans="1:5" x14ac:dyDescent="0.45">
      <c r="A13" s="16">
        <v>10276.0799999999</v>
      </c>
      <c r="B13" s="17">
        <v>10936.903</v>
      </c>
      <c r="C13">
        <f t="shared" si="0"/>
        <v>660.82300000010036</v>
      </c>
      <c r="D13">
        <f t="shared" si="1"/>
        <v>6.430691469900067E-2</v>
      </c>
    </row>
    <row r="14" spans="1:5" x14ac:dyDescent="0.45">
      <c r="A14" s="16">
        <v>10009.32</v>
      </c>
      <c r="B14" s="17">
        <v>10070.474</v>
      </c>
      <c r="C14">
        <f t="shared" si="0"/>
        <v>61.154000000000451</v>
      </c>
      <c r="D14">
        <f t="shared" si="1"/>
        <v>6.1097057542370964E-3</v>
      </c>
    </row>
    <row r="15" spans="1:5" x14ac:dyDescent="0.45">
      <c r="A15" s="16">
        <v>9728.1149999999998</v>
      </c>
      <c r="B15" s="17">
        <v>9841.2919999999995</v>
      </c>
      <c r="C15">
        <f t="shared" si="0"/>
        <v>113.17699999999968</v>
      </c>
      <c r="D15">
        <f t="shared" si="1"/>
        <v>1.1634011316683622E-2</v>
      </c>
    </row>
    <row r="16" spans="1:5" x14ac:dyDescent="0.45">
      <c r="A16" s="16">
        <v>9027.5999999999894</v>
      </c>
      <c r="B16" s="17">
        <v>9524.6949999999997</v>
      </c>
      <c r="C16">
        <f t="shared" si="0"/>
        <v>497.09500000001026</v>
      </c>
      <c r="D16">
        <f t="shared" si="1"/>
        <v>5.5063915104790959E-2</v>
      </c>
    </row>
    <row r="17" spans="1:4" x14ac:dyDescent="0.45">
      <c r="A17" s="16">
        <v>7943.8199999999897</v>
      </c>
      <c r="B17" s="17">
        <v>8655.7950000000001</v>
      </c>
      <c r="C17">
        <f t="shared" si="0"/>
        <v>711.97500000001037</v>
      </c>
      <c r="D17">
        <f t="shared" si="1"/>
        <v>8.9626275519839482E-2</v>
      </c>
    </row>
    <row r="18" spans="1:4" x14ac:dyDescent="0.45">
      <c r="A18" s="16">
        <v>7457.9549999999999</v>
      </c>
      <c r="B18" s="17">
        <v>7357.3580000000002</v>
      </c>
      <c r="C18">
        <f t="shared" si="0"/>
        <v>100.59699999999975</v>
      </c>
      <c r="D18">
        <f t="shared" si="1"/>
        <v>1.3488550145448686E-2</v>
      </c>
    </row>
    <row r="19" spans="1:4" x14ac:dyDescent="0.45">
      <c r="A19" s="16">
        <v>7005.9750000000004</v>
      </c>
      <c r="B19" s="17">
        <v>7138.0893999999998</v>
      </c>
      <c r="C19">
        <f t="shared" si="0"/>
        <v>132.11439999999948</v>
      </c>
      <c r="D19">
        <f t="shared" si="1"/>
        <v>1.8857389585318171E-2</v>
      </c>
    </row>
    <row r="20" spans="1:4" x14ac:dyDescent="0.45">
      <c r="A20" s="16">
        <v>6709.11</v>
      </c>
      <c r="B20" s="17">
        <v>6741.5834999999997</v>
      </c>
      <c r="C20">
        <f t="shared" si="0"/>
        <v>32.473500000000058</v>
      </c>
      <c r="D20">
        <f t="shared" si="1"/>
        <v>4.8402098042810539E-3</v>
      </c>
    </row>
    <row r="21" spans="1:4" x14ac:dyDescent="0.45">
      <c r="A21" s="16">
        <v>6332.73</v>
      </c>
      <c r="B21" s="17">
        <v>6581.4790000000003</v>
      </c>
      <c r="C21">
        <f t="shared" si="0"/>
        <v>248.74900000000071</v>
      </c>
      <c r="D21">
        <f t="shared" si="1"/>
        <v>3.9279899822035794E-2</v>
      </c>
    </row>
    <row r="22" spans="1:4" x14ac:dyDescent="0.45">
      <c r="A22" s="16">
        <v>6096.75</v>
      </c>
      <c r="B22" s="17">
        <v>6177.0349999999999</v>
      </c>
      <c r="C22">
        <f t="shared" si="0"/>
        <v>80.284999999999854</v>
      </c>
      <c r="D22">
        <f t="shared" si="1"/>
        <v>1.316849140935742E-2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A1C0-D734-4F4F-8C8E-240B92DA48BE}">
  <dimension ref="A1:E22"/>
  <sheetViews>
    <sheetView tabSelected="1" topLeftCell="A13" workbookViewId="0">
      <selection activeCell="C23" sqref="C23"/>
    </sheetView>
  </sheetViews>
  <sheetFormatPr defaultRowHeight="17" x14ac:dyDescent="0.45"/>
  <cols>
    <col min="1" max="1" width="8.6640625" style="3"/>
    <col min="2" max="2" width="8.6640625" style="5"/>
    <col min="3" max="3" width="8.6640625" style="20"/>
  </cols>
  <sheetData>
    <row r="1" spans="1:5" x14ac:dyDescent="0.45">
      <c r="A1" s="18">
        <v>0.45044878205365602</v>
      </c>
      <c r="B1" s="19">
        <v>0.42847547000000002</v>
      </c>
      <c r="C1" s="20">
        <f>ABS(A1-B1)</f>
        <v>2.1973312053655991E-2</v>
      </c>
      <c r="D1">
        <f>C1/A1</f>
        <v>4.87809334359319E-2</v>
      </c>
      <c r="E1">
        <f>AVERAGE(D1:D22)*100</f>
        <v>4.558607825850558</v>
      </c>
    </row>
    <row r="2" spans="1:5" x14ac:dyDescent="0.45">
      <c r="A2" s="18">
        <v>0.45015247478301601</v>
      </c>
      <c r="B2" s="19">
        <v>0.50377130000000003</v>
      </c>
      <c r="C2" s="20">
        <f t="shared" ref="C2:C22" si="0">ABS(A2-B2)</f>
        <v>5.3618825216984023E-2</v>
      </c>
      <c r="D2">
        <f t="shared" ref="D2:D22" si="1">C2/A2</f>
        <v>0.11911258566962127</v>
      </c>
    </row>
    <row r="3" spans="1:5" x14ac:dyDescent="0.45">
      <c r="A3" s="18">
        <v>0.45073274318801898</v>
      </c>
      <c r="B3" s="19">
        <v>0.46482557000000002</v>
      </c>
      <c r="C3" s="20">
        <f t="shared" si="0"/>
        <v>1.4092826811981041E-2</v>
      </c>
      <c r="D3">
        <f t="shared" si="1"/>
        <v>3.1266481135368389E-2</v>
      </c>
    </row>
    <row r="4" spans="1:5" x14ac:dyDescent="0.45">
      <c r="A4" s="18">
        <v>0.49061076336160597</v>
      </c>
      <c r="B4" s="19">
        <v>0.46601579999999998</v>
      </c>
      <c r="C4" s="20">
        <f t="shared" si="0"/>
        <v>2.4594963361605993E-2</v>
      </c>
      <c r="D4">
        <f t="shared" si="1"/>
        <v>5.0131316306809622E-2</v>
      </c>
    </row>
    <row r="5" spans="1:5" x14ac:dyDescent="0.45">
      <c r="A5" s="18">
        <v>0.5634282751213</v>
      </c>
      <c r="B5" s="19">
        <v>0.53799140000000001</v>
      </c>
      <c r="C5" s="20">
        <f t="shared" si="0"/>
        <v>2.5436875121299996E-2</v>
      </c>
      <c r="D5">
        <f t="shared" si="1"/>
        <v>4.5146607375754634E-2</v>
      </c>
    </row>
    <row r="6" spans="1:5" x14ac:dyDescent="0.45">
      <c r="A6" s="18">
        <v>0.74128671432275195</v>
      </c>
      <c r="B6" s="19">
        <v>0.63770640000000001</v>
      </c>
      <c r="C6" s="21">
        <f t="shared" si="0"/>
        <v>0.10358031432275194</v>
      </c>
      <c r="D6">
        <f t="shared" si="1"/>
        <v>0.13973043401618779</v>
      </c>
    </row>
    <row r="7" spans="1:5" x14ac:dyDescent="0.45">
      <c r="A7" s="18">
        <v>0.88910700396310904</v>
      </c>
      <c r="B7" s="19">
        <v>0.88487786000000002</v>
      </c>
      <c r="C7" s="20">
        <f t="shared" si="0"/>
        <v>4.2291439631090277E-3</v>
      </c>
      <c r="D7">
        <f t="shared" si="1"/>
        <v>4.7566197817113407E-3</v>
      </c>
    </row>
    <row r="8" spans="1:5" x14ac:dyDescent="0.45">
      <c r="A8" s="18">
        <v>0.89577391755250102</v>
      </c>
      <c r="B8" s="19">
        <v>0.91502870000000003</v>
      </c>
      <c r="C8" s="20">
        <f t="shared" si="0"/>
        <v>1.9254782447499008E-2</v>
      </c>
      <c r="D8">
        <f t="shared" si="1"/>
        <v>2.1495136295225398E-2</v>
      </c>
    </row>
    <row r="9" spans="1:5" x14ac:dyDescent="0.45">
      <c r="A9" s="18">
        <v>0.88271170537180299</v>
      </c>
      <c r="B9" s="19">
        <v>0.88617665000000001</v>
      </c>
      <c r="C9" s="20">
        <f t="shared" si="0"/>
        <v>3.4649446281970198E-3</v>
      </c>
      <c r="D9">
        <f t="shared" si="1"/>
        <v>3.925341203827773E-3</v>
      </c>
    </row>
    <row r="10" spans="1:5" x14ac:dyDescent="0.45">
      <c r="A10" s="18">
        <v>0.80212847389409403</v>
      </c>
      <c r="B10" s="19">
        <v>0.87105639999999995</v>
      </c>
      <c r="C10" s="20">
        <f t="shared" si="0"/>
        <v>6.8927926105905923E-2</v>
      </c>
      <c r="D10">
        <f t="shared" si="1"/>
        <v>8.5931279525936086E-2</v>
      </c>
    </row>
    <row r="11" spans="1:5" x14ac:dyDescent="0.45">
      <c r="A11" s="18">
        <v>0.77283109250959903</v>
      </c>
      <c r="B11" s="19">
        <v>0.77843994000000005</v>
      </c>
      <c r="C11" s="20">
        <f t="shared" si="0"/>
        <v>5.6088474904010255E-3</v>
      </c>
      <c r="D11">
        <f t="shared" si="1"/>
        <v>7.2575334309952864E-3</v>
      </c>
    </row>
    <row r="12" spans="1:5" x14ac:dyDescent="0.45">
      <c r="A12" s="18">
        <v>0.84631529562823304</v>
      </c>
      <c r="B12" s="19">
        <v>0.75948420000000005</v>
      </c>
      <c r="C12" s="20">
        <f t="shared" si="0"/>
        <v>8.683109562823299E-2</v>
      </c>
      <c r="D12">
        <f t="shared" si="1"/>
        <v>0.10259899127047788</v>
      </c>
    </row>
    <row r="13" spans="1:5" x14ac:dyDescent="0.45">
      <c r="A13" s="18">
        <v>0.80259762707260696</v>
      </c>
      <c r="B13" s="19">
        <v>0.84301424000000003</v>
      </c>
      <c r="C13" s="20">
        <f t="shared" si="0"/>
        <v>4.041661292739307E-2</v>
      </c>
      <c r="D13">
        <f t="shared" si="1"/>
        <v>5.0357254449914769E-2</v>
      </c>
    </row>
    <row r="14" spans="1:5" x14ac:dyDescent="0.45">
      <c r="A14" s="18">
        <v>0.77820166178994199</v>
      </c>
      <c r="B14" s="19">
        <v>0.78183559999999996</v>
      </c>
      <c r="C14" s="20">
        <f t="shared" si="0"/>
        <v>3.6339382100579742E-3</v>
      </c>
      <c r="D14">
        <f t="shared" si="1"/>
        <v>4.6696613339266731E-3</v>
      </c>
    </row>
    <row r="15" spans="1:5" x14ac:dyDescent="0.45">
      <c r="A15" s="18">
        <v>0.75248465992567604</v>
      </c>
      <c r="B15" s="19">
        <v>0.75919049999999999</v>
      </c>
      <c r="C15" s="20">
        <f t="shared" si="0"/>
        <v>6.7058400743239543E-3</v>
      </c>
      <c r="D15">
        <f t="shared" si="1"/>
        <v>8.9115970483521871E-3</v>
      </c>
    </row>
    <row r="16" spans="1:5" x14ac:dyDescent="0.45">
      <c r="A16" s="18">
        <v>0.68842055878612696</v>
      </c>
      <c r="B16" s="19">
        <v>0.73628587000000001</v>
      </c>
      <c r="C16" s="20">
        <f t="shared" si="0"/>
        <v>4.7865311213873052E-2</v>
      </c>
      <c r="D16">
        <f t="shared" si="1"/>
        <v>6.9529171671271178E-2</v>
      </c>
    </row>
    <row r="17" spans="1:4" x14ac:dyDescent="0.45">
      <c r="A17" s="18">
        <v>0.589305776757163</v>
      </c>
      <c r="B17" s="19">
        <v>0.65083676999999995</v>
      </c>
      <c r="C17" s="20">
        <f t="shared" si="0"/>
        <v>6.1530993242836951E-2</v>
      </c>
      <c r="D17">
        <f t="shared" si="1"/>
        <v>0.10441267618557931</v>
      </c>
    </row>
    <row r="18" spans="1:4" x14ac:dyDescent="0.45">
      <c r="A18" s="18">
        <v>0.54487203229749204</v>
      </c>
      <c r="B18" s="19">
        <v>0.52808964000000003</v>
      </c>
      <c r="C18" s="20">
        <f t="shared" si="0"/>
        <v>1.678239229749201E-2</v>
      </c>
      <c r="D18">
        <f t="shared" si="1"/>
        <v>3.0800612442389175E-2</v>
      </c>
    </row>
    <row r="19" spans="1:4" x14ac:dyDescent="0.45">
      <c r="A19" s="18">
        <v>0.50353716804325999</v>
      </c>
      <c r="B19" s="19">
        <v>0.49891528000000002</v>
      </c>
      <c r="C19" s="20">
        <f t="shared" si="0"/>
        <v>4.6218880432599696E-3</v>
      </c>
      <c r="D19">
        <f t="shared" si="1"/>
        <v>9.1788418742167078E-3</v>
      </c>
    </row>
    <row r="20" spans="1:4" x14ac:dyDescent="0.45">
      <c r="A20" s="18">
        <v>0.476388014370902</v>
      </c>
      <c r="B20" s="19">
        <v>0.46543590000000001</v>
      </c>
      <c r="C20" s="20">
        <f t="shared" si="0"/>
        <v>1.0952114370901989E-2</v>
      </c>
      <c r="D20">
        <f t="shared" si="1"/>
        <v>2.2989903273206592E-2</v>
      </c>
    </row>
    <row r="21" spans="1:4" x14ac:dyDescent="0.45">
      <c r="A21" s="18">
        <v>0.44196698643159599</v>
      </c>
      <c r="B21" s="19">
        <v>0.45560127</v>
      </c>
      <c r="C21" s="20">
        <f t="shared" si="0"/>
        <v>1.3634283568404015E-2</v>
      </c>
      <c r="D21">
        <f t="shared" si="1"/>
        <v>3.0849099563942696E-2</v>
      </c>
    </row>
    <row r="22" spans="1:4" x14ac:dyDescent="0.45">
      <c r="A22" s="18">
        <v>0.42038594022000803</v>
      </c>
      <c r="B22" s="19">
        <v>0.42503609999999997</v>
      </c>
      <c r="C22" s="20">
        <f t="shared" si="0"/>
        <v>4.650159779991947E-3</v>
      </c>
      <c r="D22">
        <f t="shared" si="1"/>
        <v>1.1061644396476E-2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봄 전력</vt:lpstr>
      <vt:lpstr>봄 전력+온도</vt:lpstr>
      <vt:lpstr>여름 전력</vt:lpstr>
      <vt:lpstr>여름 전력+온도</vt:lpstr>
      <vt:lpstr>가을 전력</vt:lpstr>
      <vt:lpstr>가을 전력+온도</vt:lpstr>
      <vt:lpstr>겨울 전력</vt:lpstr>
      <vt:lpstr>겨울 전력+온도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이지민</dc:creator>
  <cp:lastModifiedBy>이지민</cp:lastModifiedBy>
  <dcterms:created xsi:type="dcterms:W3CDTF">2021-02-10T15:51:17Z</dcterms:created>
  <dcterms:modified xsi:type="dcterms:W3CDTF">2021-02-17T03:48:11Z</dcterms:modified>
</cp:coreProperties>
</file>