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<sst xmlns="http://schemas.openxmlformats.org/spreadsheetml/2006/main" count="17">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</sst>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Sheet1!$A$2:$A$92</c:f>
              <c:numCache>
                <c:formatCode>General</c:formatCode>
                <c:ptCount val="9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</c:numCache>
            </c:numRef>
          </c:cat>
          <c:val>
            <c:numRef>
              <c:f>Sheet1!$K$2:$K$92</c:f>
              <c:numCache>
                <c:formatCode>General</c:formatCode>
                <c:ptCount val="91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Sheet1!$A$2:$A$92</c:f>
              <c:numCache>
                <c:formatCode>General</c:formatCode>
                <c:ptCount val="9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</c:numCache>
            </c:numRef>
          </c:cat>
          <c:val>
            <c:numRef>
              <c:f>Sheet1!$N$2:$N$92</c:f>
              <c:numCache>
                <c:formatCode>General</c:formatCode>
                <c:ptCount val="91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Sheet1!$A$2:$A$92</c:f>
              <c:numCache>
                <c:formatCode>General</c:formatCode>
                <c:ptCount val="9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</c:numCache>
            </c:numRef>
          </c:cat>
          <c:val>
            <c:numRef>
              <c:f>Sheet1!$J$2:$J$92</c:f>
              <c:numCache>
                <c:formatCode>General</c:formatCode>
                <c:ptCount val="91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Sheet1!$A$2:$A$92</c:f>
              <c:numCache>
                <c:formatCode>General</c:formatCode>
                <c:ptCount val="91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</c:numCache>
            </c:numRef>
          </c:cat>
          <c:val>
            <c:numRef>
              <c:f>Sheet1!$I$2:$I$92</c:f>
              <c:numCache>
                <c:formatCode>General</c:formatCode>
                <c:ptCount val="91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Sheet1!$A$3:$A$92</c:f>
              <c:numCache>
                <c:formatCode>General</c:formatCode>
                <c:ptCount val="90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</c:numCache>
            </c:numRef>
          </c:cat>
          <c:val>
            <c:numRef>
              <c:f>Sheet1!$Q$3:$Q$92</c:f>
              <c:numCache>
                <c:formatCode>0.00_ </c:formatCode>
                <c:ptCount val="90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656590</xdr:rowOff>
    </xdr:from>
    <xdr:to>
      <xdr:col>16</xdr:col>
      <xdr:colOff>390525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42950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2"/>
  <sheetViews>
    <sheetView tabSelected="1" topLeftCell="C1" workbookViewId="0">
      <pane ySplit="1" topLeftCell="A71" activePane="bottomLeft" state="frozen"/>
      <selection/>
      <selection pane="bottomLeft" activeCell="M94" sqref="M94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1" si="8">B29+C29+D29+E29+F29+G29+H29</f>
        <v>26333.43</v>
      </c>
      <c r="J29">
        <v>52251</v>
      </c>
      <c r="K29">
        <f t="shared" ref="K29:K91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91" si="20">L82+M82</f>
        <v>107028.65</v>
      </c>
      <c r="O82">
        <f t="shared" ref="O82:O91" si="21">K82-N82</f>
        <v>-17011.39</v>
      </c>
      <c r="P82" s="7">
        <f t="shared" ref="P82:P91" si="22">I82-N82</f>
        <v>-74675.89</v>
      </c>
      <c r="Q82" s="7">
        <f t="shared" ref="Q82:Q91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>B92+C92+D92+E92+F92+G92+H92</f>
        <v>32328.29</v>
      </c>
      <c r="J92">
        <v>57088.8</v>
      </c>
      <c r="K92">
        <f>I92+J92</f>
        <v>89417.09</v>
      </c>
      <c r="L92">
        <v>104866.74</v>
      </c>
      <c r="M92">
        <v>3067.33</v>
      </c>
      <c r="N92">
        <f>L92+M92</f>
        <v>107934.07</v>
      </c>
      <c r="O92">
        <f>K92-N92</f>
        <v>-18516.98</v>
      </c>
      <c r="P92" s="7">
        <f>I92-N92</f>
        <v>-75605.78</v>
      </c>
      <c r="Q92" s="7">
        <f>P92-P91</f>
        <v>25.2000000000116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2018-04-17T13:05:04Z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