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<sst xmlns="http://schemas.openxmlformats.org/spreadsheetml/2006/main" count="17">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</sst>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23" fillId="26" borderId="2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Sheet1!$A$2:$A$95</c:f>
              <c:numCache>
                <c:formatCode>General</c:formatCode>
                <c:ptCount val="9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</c:numCache>
            </c:numRef>
          </c:cat>
          <c:val>
            <c:numRef>
              <c:f>Sheet1!$K$2:$K$95</c:f>
              <c:numCache>
                <c:formatCode>General</c:formatCode>
                <c:ptCount val="94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Sheet1!$A$2:$A$95</c:f>
              <c:numCache>
                <c:formatCode>General</c:formatCode>
                <c:ptCount val="9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</c:numCache>
            </c:numRef>
          </c:cat>
          <c:val>
            <c:numRef>
              <c:f>Sheet1!$N$2:$N$95</c:f>
              <c:numCache>
                <c:formatCode>General</c:formatCode>
                <c:ptCount val="94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Sheet1!$A$2:$A$95</c:f>
              <c:numCache>
                <c:formatCode>General</c:formatCode>
                <c:ptCount val="9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</c:numCache>
            </c:numRef>
          </c:cat>
          <c:val>
            <c:numRef>
              <c:f>Sheet1!$J$2:$J$95</c:f>
              <c:numCache>
                <c:formatCode>General</c:formatCode>
                <c:ptCount val="94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Sheet1!$A$2:$A$95</c:f>
              <c:numCache>
                <c:formatCode>General</c:formatCode>
                <c:ptCount val="9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</c:numCache>
            </c:numRef>
          </c:cat>
          <c:val>
            <c:numRef>
              <c:f>Sheet1!$I$2:$I$95</c:f>
              <c:numCache>
                <c:formatCode>General</c:formatCode>
                <c:ptCount val="94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Sheet1!$A$3:$A$95</c:f>
              <c:numCache>
                <c:formatCode>General</c:formatCode>
                <c:ptCount val="93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</c:numCache>
            </c:numRef>
          </c:cat>
          <c:val>
            <c:numRef>
              <c:f>Sheet1!$Q$3:$Q$95</c:f>
              <c:numCache>
                <c:formatCode>0.00_ </c:formatCode>
                <c:ptCount val="93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656590</xdr:rowOff>
    </xdr:from>
    <xdr:to>
      <xdr:col>16</xdr:col>
      <xdr:colOff>390525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42950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5"/>
  <sheetViews>
    <sheetView tabSelected="1" workbookViewId="0">
      <pane ySplit="1" topLeftCell="A11" activePane="bottomLeft" state="frozen"/>
      <selection/>
      <selection pane="bottomLeft" activeCell="E98" sqref="E98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94" si="20">L82+M82</f>
        <v>107028.65</v>
      </c>
      <c r="O82">
        <f t="shared" ref="O82:O94" si="21">K82-N82</f>
        <v>-17011.39</v>
      </c>
      <c r="P82" s="7">
        <f t="shared" ref="P82:P94" si="22">I82-N82</f>
        <v>-74675.89</v>
      </c>
      <c r="Q82" s="7">
        <f t="shared" ref="Q82:Q94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>B93+C93+D93+E93+F93+G93+H93</f>
        <v>32301.72</v>
      </c>
      <c r="J93">
        <v>57418.8</v>
      </c>
      <c r="K93">
        <f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>B94+C94+D94+E94+F94+G94+H94</f>
        <v>32349.33</v>
      </c>
      <c r="J94">
        <v>57400.5</v>
      </c>
      <c r="K94">
        <f>I94+J94</f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>B95+C95+D95+E95+F95+G95+H95</f>
        <v>32434.81</v>
      </c>
      <c r="J95">
        <v>56520.7</v>
      </c>
      <c r="K95">
        <f>I95+J95</f>
        <v>88955.51</v>
      </c>
      <c r="L95">
        <v>104866.74</v>
      </c>
      <c r="M95">
        <v>3139.33</v>
      </c>
      <c r="N95">
        <f>L95+M95</f>
        <v>108006.07</v>
      </c>
      <c r="O95">
        <f>K95-N95</f>
        <v>-19050.56</v>
      </c>
      <c r="P95" s="7">
        <f>I95-N95</f>
        <v>-75571.26</v>
      </c>
      <c r="Q95" s="7">
        <f>P95-P94</f>
        <v>60.4799999999959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2018-04-20T12:54:39Z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