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840" windowHeight="96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3" i="1"/>
  <c r="O13" s="1"/>
  <c r="I13"/>
  <c r="K13"/>
  <c r="N12"/>
  <c r="O12" s="1"/>
  <c r="I12"/>
  <c r="K12" s="1"/>
  <c r="N11"/>
  <c r="O11" s="1"/>
  <c r="I11"/>
  <c r="K11" s="1"/>
  <c r="I10"/>
  <c r="K10" s="1"/>
  <c r="I9"/>
  <c r="K9" s="1"/>
  <c r="I8"/>
  <c r="K8" s="1"/>
  <c r="N8"/>
  <c r="N9"/>
  <c r="N10"/>
  <c r="N7"/>
  <c r="O7"/>
  <c r="I7"/>
  <c r="K7"/>
  <c r="N6"/>
  <c r="O6" s="1"/>
  <c r="K6"/>
  <c r="I6"/>
  <c r="N5"/>
  <c r="O5" s="1"/>
  <c r="K5"/>
  <c r="I5"/>
  <c r="O4"/>
  <c r="N4"/>
  <c r="K4"/>
  <c r="I4"/>
  <c r="N3"/>
  <c r="O3" s="1"/>
  <c r="K3"/>
  <c r="I3"/>
  <c r="O2"/>
  <c r="K2"/>
  <c r="N2"/>
  <c r="I2"/>
  <c r="O10" l="1"/>
  <c r="O9"/>
  <c r="O8"/>
</calcChain>
</file>

<file path=xl/sharedStrings.xml><?xml version="1.0" encoding="utf-8"?>
<sst xmlns="http://schemas.openxmlformats.org/spreadsheetml/2006/main" count="15" uniqueCount="15">
  <si>
    <t>China Bank中国银行</t>
    <phoneticPr fontId="1" type="noConversion"/>
  </si>
  <si>
    <t>Agricultural Bank of China农业银行</t>
    <phoneticPr fontId="1" type="noConversion"/>
  </si>
  <si>
    <t>China Construction Bank建设银行</t>
    <phoneticPr fontId="1" type="noConversion"/>
  </si>
  <si>
    <t>China Merchants Bank招商银行</t>
    <phoneticPr fontId="1" type="noConversion"/>
  </si>
  <si>
    <t>Date日期</t>
    <phoneticPr fontId="1" type="noConversion"/>
  </si>
  <si>
    <t>Wecha微信</t>
    <phoneticPr fontId="1" type="noConversion"/>
  </si>
  <si>
    <t>Alipay支付宝</t>
    <phoneticPr fontId="1" type="noConversion"/>
  </si>
  <si>
    <t>Cash现金</t>
    <phoneticPr fontId="1" type="noConversion"/>
  </si>
  <si>
    <t>Stock Investment股票投资</t>
    <phoneticPr fontId="1" type="noConversion"/>
  </si>
  <si>
    <t>Total Assets总资产</t>
    <phoneticPr fontId="1" type="noConversion"/>
  </si>
  <si>
    <t>Credit card debts信用卡负债</t>
    <phoneticPr fontId="1" type="noConversion"/>
  </si>
  <si>
    <t>Credits debts贷款负债</t>
    <phoneticPr fontId="1" type="noConversion"/>
  </si>
  <si>
    <t>Total amount in hand手头资金总额</t>
    <phoneticPr fontId="1" type="noConversion"/>
  </si>
  <si>
    <t>Total debts总负债</t>
    <phoneticPr fontId="1" type="noConversion"/>
  </si>
  <si>
    <t>Pure Assets净资产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</si>
</sst>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0"/>
      <name val="宋体"/>
      <family val="2"/>
      <charset val="134"/>
      <scheme val="minor"/>
    </font>
    <font>
      <b/>
      <sz val="8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ajor"/>
    </font>
    <font>
      <b/>
      <sz val="8"/>
      <color theme="0"/>
      <name val="宋体"/>
      <family val="3"/>
      <charset val="13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4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5" fillId="6" borderId="0" xfId="0" applyFont="1" applyFill="1" applyBorder="1" applyAlignment="1">
      <alignment vertical="center" wrapText="1"/>
    </xf>
    <xf numFmtId="0" fontId="2" fillId="7" borderId="0" xfId="0" applyFont="1" applyFill="1" applyBorder="1" applyAlignment="1">
      <alignment vertical="center" wrapText="1"/>
    </xf>
    <xf numFmtId="0" fontId="5" fillId="5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</c:numCache>
            </c:numRef>
          </c:cat>
          <c:val>
            <c:numRef>
              <c:f>Sheet1!$K$2:$K$13</c:f>
              <c:numCache>
                <c:formatCode>General</c:formatCode>
                <c:ptCount val="12"/>
                <c:pt idx="0">
                  <c:v>92607.2</c:v>
                </c:pt>
                <c:pt idx="1">
                  <c:v>92704.140000000014</c:v>
                </c:pt>
                <c:pt idx="2">
                  <c:v>91448.69</c:v>
                </c:pt>
                <c:pt idx="3">
                  <c:v>89728.359999999986</c:v>
                </c:pt>
                <c:pt idx="4">
                  <c:v>90541.040000000008</c:v>
                </c:pt>
                <c:pt idx="5">
                  <c:v>90240.92</c:v>
                </c:pt>
                <c:pt idx="6">
                  <c:v>90672.200000000012</c:v>
                </c:pt>
                <c:pt idx="7">
                  <c:v>86332.169999999984</c:v>
                </c:pt>
                <c:pt idx="8">
                  <c:v>87056.489999999991</c:v>
                </c:pt>
                <c:pt idx="9">
                  <c:v>81294.319999999992</c:v>
                </c:pt>
                <c:pt idx="10">
                  <c:v>87591.79</c:v>
                </c:pt>
                <c:pt idx="11">
                  <c:v>90924.319999999992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Sheet1!$A$2:$A$13</c:f>
              <c:numCache>
                <c:formatCode>General</c:formatCode>
                <c:ptCount val="1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</c:numCache>
            </c:num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Sheet1!$A$2:$A$13</c:f>
              <c:numCache>
                <c:formatCode>General</c:formatCode>
                <c:ptCount val="1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</c:numCache>
            </c:numRef>
          </c:cat>
          <c:val>
            <c:numRef>
              <c:f>Sheet1!$J$2:$J$13</c:f>
              <c:numCache>
                <c:formatCode>General</c:formatCode>
                <c:ptCount val="12"/>
                <c:pt idx="0">
                  <c:v>35903.53</c:v>
                </c:pt>
                <c:pt idx="1">
                  <c:v>35935.33</c:v>
                </c:pt>
                <c:pt idx="2">
                  <c:v>36052.730000000003</c:v>
                </c:pt>
                <c:pt idx="3">
                  <c:v>36052.730000000003</c:v>
                </c:pt>
                <c:pt idx="4">
                  <c:v>36052.730000000003</c:v>
                </c:pt>
                <c:pt idx="5">
                  <c:v>36037.03</c:v>
                </c:pt>
                <c:pt idx="6">
                  <c:v>36016.730000000003</c:v>
                </c:pt>
                <c:pt idx="7">
                  <c:v>36215.129999999997</c:v>
                </c:pt>
                <c:pt idx="8">
                  <c:v>36177.43</c:v>
                </c:pt>
                <c:pt idx="9">
                  <c:v>36070.629999999997</c:v>
                </c:pt>
                <c:pt idx="10">
                  <c:v>36070.629999999997</c:v>
                </c:pt>
                <c:pt idx="11">
                  <c:v>36070.629999999997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cat>
            <c:numRef>
              <c:f>Sheet1!$A$2:$A$13</c:f>
              <c:numCache>
                <c:formatCode>General</c:formatCode>
                <c:ptCount val="12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</c:numCache>
            </c:num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56703.67</c:v>
                </c:pt>
                <c:pt idx="1">
                  <c:v>56768.810000000005</c:v>
                </c:pt>
                <c:pt idx="2">
                  <c:v>55395.96</c:v>
                </c:pt>
                <c:pt idx="3">
                  <c:v>53675.62999999999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50117.039999999994</c:v>
                </c:pt>
                <c:pt idx="8">
                  <c:v>50879.06</c:v>
                </c:pt>
                <c:pt idx="9">
                  <c:v>45223.689999999995</c:v>
                </c:pt>
                <c:pt idx="10">
                  <c:v>51521.159999999996</c:v>
                </c:pt>
                <c:pt idx="11">
                  <c:v>54853.689999999995</c:v>
                </c:pt>
              </c:numCache>
            </c:numRef>
          </c:val>
        </c:ser>
        <c:axId val="75069696"/>
        <c:axId val="75100160"/>
      </c:barChart>
      <c:catAx>
        <c:axId val="75069696"/>
        <c:scaling>
          <c:orientation val="minMax"/>
        </c:scaling>
        <c:axPos val="b"/>
        <c:numFmt formatCode="General" sourceLinked="1"/>
        <c:tickLblPos val="nextTo"/>
        <c:crossAx val="75100160"/>
        <c:crosses val="autoZero"/>
        <c:auto val="1"/>
        <c:lblAlgn val="ctr"/>
        <c:lblOffset val="100"/>
      </c:catAx>
      <c:valAx>
        <c:axId val="75100160"/>
        <c:scaling>
          <c:orientation val="minMax"/>
        </c:scaling>
        <c:axPos val="l"/>
        <c:majorGridlines/>
        <c:numFmt formatCode="General" sourceLinked="1"/>
        <c:tickLblPos val="nextTo"/>
        <c:crossAx val="75069696"/>
        <c:crosses val="autoZero"/>
        <c:crossBetween val="between"/>
      </c:valAx>
    </c:plotArea>
    <c:legend>
      <c:legendPos val="r"/>
      <c:layout/>
    </c:legend>
    <c:plotVisOnly val="1"/>
  </c:chart>
  <c:spPr>
    <a:solidFill>
      <a:sysClr val="window" lastClr="FFFFFF"/>
    </a:solidFill>
    <a:ln>
      <a:solidFill>
        <a:sysClr val="windowText" lastClr="000000"/>
      </a:solidFill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847725</xdr:colOff>
      <xdr:row>14</xdr:row>
      <xdr:rowOff>133350</xdr:rowOff>
    </xdr:from>
    <xdr:to>
      <xdr:col>12</xdr:col>
      <xdr:colOff>247650</xdr:colOff>
      <xdr:row>30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 activeCell="N18" sqref="N18"/>
    </sheetView>
  </sheetViews>
  <sheetFormatPr defaultRowHeight="13.5"/>
  <cols>
    <col min="1" max="1" width="9.5" bestFit="1" customWidth="1"/>
    <col min="2" max="2" width="15.5" customWidth="1"/>
    <col min="3" max="3" width="14.625" customWidth="1"/>
    <col min="4" max="4" width="10.875" customWidth="1"/>
    <col min="5" max="5" width="9.5" customWidth="1"/>
    <col min="6" max="6" width="10.375" customWidth="1"/>
    <col min="7" max="7" width="12.375" customWidth="1"/>
    <col min="8" max="8" width="7.5" customWidth="1"/>
    <col min="9" max="9" width="11.25" customWidth="1"/>
    <col min="10" max="11" width="13.25" customWidth="1"/>
    <col min="12" max="12" width="10.25" customWidth="1"/>
    <col min="13" max="14" width="12.375" customWidth="1"/>
    <col min="15" max="15" width="13.25" customWidth="1"/>
    <col min="16" max="16" width="22.75" customWidth="1"/>
  </cols>
  <sheetData>
    <row r="1" spans="1:16" s="2" customFormat="1" ht="37.5" customHeight="1">
      <c r="A1" s="2" t="s">
        <v>4</v>
      </c>
      <c r="B1" s="3" t="s">
        <v>3</v>
      </c>
      <c r="C1" s="3" t="s">
        <v>2</v>
      </c>
      <c r="D1" s="3" t="s">
        <v>6</v>
      </c>
      <c r="E1" s="3" t="s">
        <v>5</v>
      </c>
      <c r="F1" s="3" t="s">
        <v>0</v>
      </c>
      <c r="G1" s="3" t="s">
        <v>1</v>
      </c>
      <c r="H1" s="3" t="s">
        <v>7</v>
      </c>
      <c r="I1" s="3" t="s">
        <v>12</v>
      </c>
      <c r="J1" s="6" t="s">
        <v>8</v>
      </c>
      <c r="K1" s="4" t="s">
        <v>9</v>
      </c>
      <c r="L1" s="7" t="s">
        <v>11</v>
      </c>
      <c r="M1" s="7" t="s">
        <v>10</v>
      </c>
      <c r="N1" s="5" t="s">
        <v>13</v>
      </c>
      <c r="O1" s="2" t="s">
        <v>14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152.27000000000001</v>
      </c>
      <c r="F2">
        <v>50.54</v>
      </c>
      <c r="G2">
        <v>0</v>
      </c>
      <c r="H2">
        <v>970</v>
      </c>
      <c r="I2">
        <f t="shared" ref="I2:I13" si="0">B2+C2+D2+E2+F2+G2+H2</f>
        <v>56703.67</v>
      </c>
      <c r="J2">
        <v>35903.53</v>
      </c>
      <c r="K2">
        <f t="shared" ref="K2:K13" si="1">I2+J2</f>
        <v>92607.2</v>
      </c>
      <c r="L2">
        <v>114400.08</v>
      </c>
      <c r="M2">
        <v>19515.849999999999</v>
      </c>
      <c r="N2">
        <f t="shared" ref="N2:N10" si="2">L2+M2</f>
        <v>133915.93</v>
      </c>
      <c r="O2">
        <f t="shared" ref="O2:O10" si="3">K2-N2</f>
        <v>-41308.729999999996</v>
      </c>
      <c r="P2" s="1"/>
    </row>
    <row r="3" spans="1:16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56768.810000000005</v>
      </c>
      <c r="J3">
        <v>35935.33</v>
      </c>
      <c r="K3">
        <f t="shared" si="1"/>
        <v>92704.140000000014</v>
      </c>
      <c r="L3">
        <v>114400.08</v>
      </c>
      <c r="M3">
        <v>19570.73</v>
      </c>
      <c r="N3">
        <f t="shared" si="2"/>
        <v>133970.81</v>
      </c>
      <c r="O3">
        <f t="shared" si="3"/>
        <v>-41266.669999999984</v>
      </c>
    </row>
    <row r="4" spans="1:16">
      <c r="A4">
        <v>20180119</v>
      </c>
      <c r="B4">
        <v>44748.66</v>
      </c>
      <c r="C4">
        <v>4984.2299999999996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36052.730000000003</v>
      </c>
      <c r="K4">
        <f t="shared" si="1"/>
        <v>91448.69</v>
      </c>
      <c r="L4">
        <v>114400.08</v>
      </c>
      <c r="M4">
        <v>19568.509999999998</v>
      </c>
      <c r="N4">
        <f t="shared" si="2"/>
        <v>133968.59</v>
      </c>
      <c r="O4">
        <f t="shared" si="3"/>
        <v>-42519.899999999994</v>
      </c>
    </row>
    <row r="5" spans="1:16">
      <c r="A5">
        <v>20180120</v>
      </c>
      <c r="B5">
        <v>37053.339999999997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53675.62999999999</v>
      </c>
      <c r="J5">
        <v>36052.730000000003</v>
      </c>
      <c r="K5">
        <f t="shared" si="1"/>
        <v>89728.359999999986</v>
      </c>
      <c r="L5">
        <v>114400.08</v>
      </c>
      <c r="M5">
        <v>19061.009999999998</v>
      </c>
      <c r="N5">
        <f t="shared" si="2"/>
        <v>133461.09</v>
      </c>
      <c r="O5">
        <f t="shared" si="3"/>
        <v>-43732.73000000001</v>
      </c>
    </row>
    <row r="6" spans="1:16">
      <c r="A6">
        <v>20180121</v>
      </c>
      <c r="B6">
        <v>37058.019999999997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36052.730000000003</v>
      </c>
      <c r="K6">
        <f t="shared" si="1"/>
        <v>90541.040000000008</v>
      </c>
      <c r="L6">
        <v>114400.08</v>
      </c>
      <c r="M6">
        <v>19061.009999999998</v>
      </c>
      <c r="N6">
        <f t="shared" si="2"/>
        <v>133461.09</v>
      </c>
      <c r="O6">
        <f t="shared" si="3"/>
        <v>-42920.049999999988</v>
      </c>
    </row>
    <row r="7" spans="1:16">
      <c r="A7">
        <v>20180122</v>
      </c>
      <c r="B7">
        <v>37062.120000000003</v>
      </c>
      <c r="C7">
        <v>4947.2299999999996</v>
      </c>
      <c r="D7">
        <v>4471.7299999999996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19176.509999999998</v>
      </c>
      <c r="N7">
        <f t="shared" si="2"/>
        <v>133576.59</v>
      </c>
      <c r="O7">
        <f t="shared" si="3"/>
        <v>-43335.67</v>
      </c>
    </row>
    <row r="8" spans="1:16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36016.730000000003</v>
      </c>
      <c r="K8">
        <f t="shared" si="1"/>
        <v>90672.200000000012</v>
      </c>
      <c r="L8">
        <v>114400.08</v>
      </c>
      <c r="M8">
        <v>19957.509999999998</v>
      </c>
      <c r="N8">
        <f t="shared" si="2"/>
        <v>134357.59</v>
      </c>
      <c r="O8">
        <f t="shared" si="3"/>
        <v>-43685.389999999985</v>
      </c>
    </row>
    <row r="9" spans="1:16">
      <c r="A9">
        <v>20180124</v>
      </c>
      <c r="B9">
        <v>37070.300000000003</v>
      </c>
      <c r="C9">
        <v>5056.2299999999996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50117.039999999994</v>
      </c>
      <c r="J9">
        <v>36215.129999999997</v>
      </c>
      <c r="K9">
        <f t="shared" si="1"/>
        <v>86332.169999999984</v>
      </c>
      <c r="L9">
        <v>114400.08</v>
      </c>
      <c r="M9">
        <v>19832.509999999998</v>
      </c>
      <c r="N9">
        <f t="shared" si="2"/>
        <v>134232.59</v>
      </c>
      <c r="O9">
        <f t="shared" si="3"/>
        <v>-47900.420000000013</v>
      </c>
    </row>
    <row r="10" spans="1:16">
      <c r="A10">
        <v>20180125</v>
      </c>
      <c r="B10">
        <v>37074.35</v>
      </c>
      <c r="C10">
        <v>5033.7299999999996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87056.489999999991</v>
      </c>
      <c r="L10">
        <v>114400.08</v>
      </c>
      <c r="M10">
        <v>19891.509999999998</v>
      </c>
      <c r="N10">
        <f t="shared" si="2"/>
        <v>134291.59</v>
      </c>
      <c r="O10">
        <f t="shared" si="3"/>
        <v>-47235.100000000006</v>
      </c>
    </row>
    <row r="11" spans="1:16">
      <c r="A11">
        <v>20180126</v>
      </c>
      <c r="B11">
        <v>35043.769999999997</v>
      </c>
      <c r="C11">
        <v>808.47</v>
      </c>
      <c r="D11">
        <v>4473.6400000000003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45223.689999999995</v>
      </c>
      <c r="J11">
        <v>36070.629999999997</v>
      </c>
      <c r="K11">
        <f t="shared" si="1"/>
        <v>81294.319999999992</v>
      </c>
      <c r="L11">
        <v>114400.08</v>
      </c>
      <c r="M11">
        <v>19978.61</v>
      </c>
      <c r="N11">
        <f t="shared" ref="N11:N13" si="4">L11+M11</f>
        <v>134378.69</v>
      </c>
      <c r="O11">
        <f t="shared" ref="O11:O13" si="5">K11-N11</f>
        <v>-53084.37000000001</v>
      </c>
    </row>
    <row r="12" spans="1:16">
      <c r="A12">
        <v>20180127</v>
      </c>
      <c r="B12">
        <v>35051.89</v>
      </c>
      <c r="C12">
        <v>8.4700000000000006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51521.159999999996</v>
      </c>
      <c r="J12">
        <v>36070.629999999997</v>
      </c>
      <c r="K12">
        <f t="shared" si="1"/>
        <v>87591.79</v>
      </c>
      <c r="L12">
        <v>114400.08</v>
      </c>
      <c r="M12">
        <v>19978.61</v>
      </c>
      <c r="N12">
        <f t="shared" si="4"/>
        <v>134378.69</v>
      </c>
      <c r="O12">
        <f t="shared" si="5"/>
        <v>-46786.900000000009</v>
      </c>
    </row>
    <row r="13" spans="1:16">
      <c r="A13">
        <v>20180128</v>
      </c>
      <c r="B13">
        <v>35055.949999999997</v>
      </c>
      <c r="C13">
        <v>8.4700000000000006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54853.689999999995</v>
      </c>
      <c r="J13">
        <v>36070.629999999997</v>
      </c>
      <c r="K13">
        <f t="shared" si="1"/>
        <v>90924.319999999992</v>
      </c>
      <c r="L13">
        <v>114400.08</v>
      </c>
      <c r="M13">
        <v>19978.61</v>
      </c>
      <c r="N13">
        <f t="shared" si="4"/>
        <v>134378.69</v>
      </c>
      <c r="O13">
        <f t="shared" si="5"/>
        <v>-43454.37000000001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2018-01-11T13:46:05Z</dcterms:created>
  <dcterms:modified xsi:type="dcterms:W3CDTF">2018-01-28T15:23:16Z</dcterms:modified>
</cp:coreProperties>
</file>