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<sst xmlns="http://schemas.openxmlformats.org/spreadsheetml/2006/main" count="17">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</sst>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  <c:pt idx="192">
                  <c:v>20180728</c:v>
                </c:pt>
                <c:pt idx="193">
                  <c:v>20180729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  <c:pt idx="169">
                  <c:v>48269.43</c:v>
                </c:pt>
                <c:pt idx="170">
                  <c:v>48516.37</c:v>
                </c:pt>
                <c:pt idx="171">
                  <c:v>48517.16</c:v>
                </c:pt>
                <c:pt idx="172">
                  <c:v>48504.9</c:v>
                </c:pt>
                <c:pt idx="173">
                  <c:v>48884.04</c:v>
                </c:pt>
                <c:pt idx="174">
                  <c:v>49627.39</c:v>
                </c:pt>
                <c:pt idx="175">
                  <c:v>49177.26</c:v>
                </c:pt>
                <c:pt idx="176">
                  <c:v>50149.21</c:v>
                </c:pt>
                <c:pt idx="177">
                  <c:v>50037.38</c:v>
                </c:pt>
                <c:pt idx="178">
                  <c:v>50038.12</c:v>
                </c:pt>
                <c:pt idx="179">
                  <c:v>49978.36</c:v>
                </c:pt>
                <c:pt idx="180">
                  <c:v>49814.53</c:v>
                </c:pt>
                <c:pt idx="181">
                  <c:v>50217.43</c:v>
                </c:pt>
                <c:pt idx="182">
                  <c:v>50176.49</c:v>
                </c:pt>
                <c:pt idx="183">
                  <c:v>50005.52</c:v>
                </c:pt>
                <c:pt idx="184">
                  <c:v>50928.09</c:v>
                </c:pt>
                <c:pt idx="185">
                  <c:v>50928.86</c:v>
                </c:pt>
                <c:pt idx="186">
                  <c:v>50924.51</c:v>
                </c:pt>
                <c:pt idx="187">
                  <c:v>50964.44</c:v>
                </c:pt>
                <c:pt idx="188">
                  <c:v>51455.54</c:v>
                </c:pt>
                <c:pt idx="189">
                  <c:v>50733.04</c:v>
                </c:pt>
                <c:pt idx="190">
                  <c:v>50774.98</c:v>
                </c:pt>
                <c:pt idx="191">
                  <c:v>50309.24</c:v>
                </c:pt>
                <c:pt idx="192">
                  <c:v>50298.97</c:v>
                </c:pt>
                <c:pt idx="193">
                  <c:v>50294.6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  <c:pt idx="192">
                  <c:v>20180728</c:v>
                </c:pt>
                <c:pt idx="193">
                  <c:v>20180729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  <c:pt idx="169">
                  <c:v>35704.88</c:v>
                </c:pt>
                <c:pt idx="170">
                  <c:v>35704.88</c:v>
                </c:pt>
                <c:pt idx="171">
                  <c:v>35704.88</c:v>
                </c:pt>
                <c:pt idx="172">
                  <c:v>35704.88</c:v>
                </c:pt>
                <c:pt idx="173">
                  <c:v>35704.88</c:v>
                </c:pt>
                <c:pt idx="174">
                  <c:v>35704.88</c:v>
                </c:pt>
                <c:pt idx="175">
                  <c:v>35722.88</c:v>
                </c:pt>
                <c:pt idx="176">
                  <c:v>35747.88</c:v>
                </c:pt>
                <c:pt idx="177">
                  <c:v>35767.38</c:v>
                </c:pt>
                <c:pt idx="178">
                  <c:v>35789.88</c:v>
                </c:pt>
                <c:pt idx="179">
                  <c:v>35814.88</c:v>
                </c:pt>
                <c:pt idx="180">
                  <c:v>35996.38</c:v>
                </c:pt>
                <c:pt idx="181">
                  <c:v>35996.38</c:v>
                </c:pt>
                <c:pt idx="182">
                  <c:v>36069.98</c:v>
                </c:pt>
                <c:pt idx="183">
                  <c:v>36094.98</c:v>
                </c:pt>
                <c:pt idx="184">
                  <c:v>36136.88</c:v>
                </c:pt>
                <c:pt idx="185">
                  <c:v>36250.88</c:v>
                </c:pt>
                <c:pt idx="186">
                  <c:v>36250.88</c:v>
                </c:pt>
                <c:pt idx="187">
                  <c:v>36250.88</c:v>
                </c:pt>
                <c:pt idx="188">
                  <c:v>36260.78</c:v>
                </c:pt>
                <c:pt idx="189">
                  <c:v>36285.78</c:v>
                </c:pt>
                <c:pt idx="190">
                  <c:v>36295.78</c:v>
                </c:pt>
                <c:pt idx="191">
                  <c:v>36317.78</c:v>
                </c:pt>
                <c:pt idx="192">
                  <c:v>36358.78</c:v>
                </c:pt>
                <c:pt idx="193">
                  <c:v>36443.78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  <c:pt idx="192">
                  <c:v>20180728</c:v>
                </c:pt>
                <c:pt idx="193">
                  <c:v>20180729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  <c:pt idx="169">
                  <c:v>39588.75</c:v>
                </c:pt>
                <c:pt idx="170">
                  <c:v>39834.95</c:v>
                </c:pt>
                <c:pt idx="171">
                  <c:v>39834.95</c:v>
                </c:pt>
                <c:pt idx="172">
                  <c:v>39834.95</c:v>
                </c:pt>
                <c:pt idx="173">
                  <c:v>40263.35</c:v>
                </c:pt>
                <c:pt idx="174">
                  <c:v>41005.75</c:v>
                </c:pt>
                <c:pt idx="175">
                  <c:v>40554.95</c:v>
                </c:pt>
                <c:pt idx="176">
                  <c:v>41526.15</c:v>
                </c:pt>
                <c:pt idx="177">
                  <c:v>41413.32</c:v>
                </c:pt>
                <c:pt idx="178">
                  <c:v>41413.32</c:v>
                </c:pt>
                <c:pt idx="179">
                  <c:v>41413.32</c:v>
                </c:pt>
                <c:pt idx="180">
                  <c:v>41251.72</c:v>
                </c:pt>
                <c:pt idx="181">
                  <c:v>41676.12</c:v>
                </c:pt>
                <c:pt idx="182">
                  <c:v>41634.52</c:v>
                </c:pt>
                <c:pt idx="183">
                  <c:v>41386.92</c:v>
                </c:pt>
                <c:pt idx="184">
                  <c:v>42308.76</c:v>
                </c:pt>
                <c:pt idx="185">
                  <c:v>42308.76</c:v>
                </c:pt>
                <c:pt idx="186">
                  <c:v>42308.76</c:v>
                </c:pt>
                <c:pt idx="187">
                  <c:v>42397.96</c:v>
                </c:pt>
                <c:pt idx="188">
                  <c:v>42888.36</c:v>
                </c:pt>
                <c:pt idx="189">
                  <c:v>42214.96</c:v>
                </c:pt>
                <c:pt idx="190">
                  <c:v>42235.16</c:v>
                </c:pt>
                <c:pt idx="191">
                  <c:v>41768.76</c:v>
                </c:pt>
                <c:pt idx="192">
                  <c:v>41768.76</c:v>
                </c:pt>
                <c:pt idx="193">
                  <c:v>41768.76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  <c:pt idx="159">
                  <c:v>20180625</c:v>
                </c:pt>
                <c:pt idx="160">
                  <c:v>20180626</c:v>
                </c:pt>
                <c:pt idx="161">
                  <c:v>20180627</c:v>
                </c:pt>
                <c:pt idx="162">
                  <c:v>20180628</c:v>
                </c:pt>
                <c:pt idx="163">
                  <c:v>20180629</c:v>
                </c:pt>
                <c:pt idx="164">
                  <c:v>20180630</c:v>
                </c:pt>
                <c:pt idx="165">
                  <c:v>20180701</c:v>
                </c:pt>
                <c:pt idx="166">
                  <c:v>20180702</c:v>
                </c:pt>
                <c:pt idx="167">
                  <c:v>20180703</c:v>
                </c:pt>
                <c:pt idx="168">
                  <c:v>20180704</c:v>
                </c:pt>
                <c:pt idx="169">
                  <c:v>20180705</c:v>
                </c:pt>
                <c:pt idx="170">
                  <c:v>20180706</c:v>
                </c:pt>
                <c:pt idx="171">
                  <c:v>20180707</c:v>
                </c:pt>
                <c:pt idx="172">
                  <c:v>20180708</c:v>
                </c:pt>
                <c:pt idx="173">
                  <c:v>20180709</c:v>
                </c:pt>
                <c:pt idx="174">
                  <c:v>20180710</c:v>
                </c:pt>
                <c:pt idx="175">
                  <c:v>20180711</c:v>
                </c:pt>
                <c:pt idx="176">
                  <c:v>20180712</c:v>
                </c:pt>
                <c:pt idx="177">
                  <c:v>20180713</c:v>
                </c:pt>
                <c:pt idx="178">
                  <c:v>20180714</c:v>
                </c:pt>
                <c:pt idx="179">
                  <c:v>20180715</c:v>
                </c:pt>
                <c:pt idx="180">
                  <c:v>20180716</c:v>
                </c:pt>
                <c:pt idx="181">
                  <c:v>20180717</c:v>
                </c:pt>
                <c:pt idx="182">
                  <c:v>20180718</c:v>
                </c:pt>
                <c:pt idx="183">
                  <c:v>20180719</c:v>
                </c:pt>
                <c:pt idx="184">
                  <c:v>20180720</c:v>
                </c:pt>
                <c:pt idx="185">
                  <c:v>20180721</c:v>
                </c:pt>
                <c:pt idx="186">
                  <c:v>20180722</c:v>
                </c:pt>
                <c:pt idx="187">
                  <c:v>20180723</c:v>
                </c:pt>
                <c:pt idx="188">
                  <c:v>20180724</c:v>
                </c:pt>
                <c:pt idx="189">
                  <c:v>20180725</c:v>
                </c:pt>
                <c:pt idx="190">
                  <c:v>20180726</c:v>
                </c:pt>
                <c:pt idx="191">
                  <c:v>20180727</c:v>
                </c:pt>
                <c:pt idx="192">
                  <c:v>20180728</c:v>
                </c:pt>
                <c:pt idx="193">
                  <c:v>20180729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  <c:pt idx="169">
                  <c:v>8680.68</c:v>
                </c:pt>
                <c:pt idx="170">
                  <c:v>8681.42</c:v>
                </c:pt>
                <c:pt idx="171">
                  <c:v>8682.21</c:v>
                </c:pt>
                <c:pt idx="172">
                  <c:v>8669.95</c:v>
                </c:pt>
                <c:pt idx="173">
                  <c:v>8620.69</c:v>
                </c:pt>
                <c:pt idx="174">
                  <c:v>8621.64</c:v>
                </c:pt>
                <c:pt idx="175">
                  <c:v>8622.31</c:v>
                </c:pt>
                <c:pt idx="176">
                  <c:v>8623.06</c:v>
                </c:pt>
                <c:pt idx="177">
                  <c:v>8624.06</c:v>
                </c:pt>
                <c:pt idx="178">
                  <c:v>8624.8</c:v>
                </c:pt>
                <c:pt idx="179">
                  <c:v>8565.04</c:v>
                </c:pt>
                <c:pt idx="180">
                  <c:v>8562.81</c:v>
                </c:pt>
                <c:pt idx="181">
                  <c:v>8541.31</c:v>
                </c:pt>
                <c:pt idx="182">
                  <c:v>8541.97</c:v>
                </c:pt>
                <c:pt idx="183">
                  <c:v>8618.6</c:v>
                </c:pt>
                <c:pt idx="184">
                  <c:v>8619.33</c:v>
                </c:pt>
                <c:pt idx="185">
                  <c:v>8620.1</c:v>
                </c:pt>
                <c:pt idx="186">
                  <c:v>8615.75</c:v>
                </c:pt>
                <c:pt idx="187">
                  <c:v>8566.48</c:v>
                </c:pt>
                <c:pt idx="188">
                  <c:v>8567.18</c:v>
                </c:pt>
                <c:pt idx="189">
                  <c:v>8518.08</c:v>
                </c:pt>
                <c:pt idx="190">
                  <c:v>8539.82</c:v>
                </c:pt>
                <c:pt idx="191">
                  <c:v>8540.48</c:v>
                </c:pt>
                <c:pt idx="192">
                  <c:v>8530.21</c:v>
                </c:pt>
                <c:pt idx="193">
                  <c:v>8525.84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  <c:pt idx="168">
                  <c:v>20180705</c:v>
                </c:pt>
                <c:pt idx="169">
                  <c:v>20180706</c:v>
                </c:pt>
                <c:pt idx="170">
                  <c:v>20180707</c:v>
                </c:pt>
                <c:pt idx="171">
                  <c:v>20180708</c:v>
                </c:pt>
                <c:pt idx="172">
                  <c:v>20180709</c:v>
                </c:pt>
                <c:pt idx="173">
                  <c:v>20180710</c:v>
                </c:pt>
                <c:pt idx="174">
                  <c:v>20180711</c:v>
                </c:pt>
                <c:pt idx="175">
                  <c:v>20180712</c:v>
                </c:pt>
                <c:pt idx="176">
                  <c:v>20180713</c:v>
                </c:pt>
                <c:pt idx="177">
                  <c:v>20180714</c:v>
                </c:pt>
                <c:pt idx="178">
                  <c:v>20180715</c:v>
                </c:pt>
                <c:pt idx="179">
                  <c:v>20180716</c:v>
                </c:pt>
                <c:pt idx="180">
                  <c:v>20180717</c:v>
                </c:pt>
                <c:pt idx="181">
                  <c:v>20180718</c:v>
                </c:pt>
                <c:pt idx="182">
                  <c:v>20180719</c:v>
                </c:pt>
                <c:pt idx="183">
                  <c:v>20180720</c:v>
                </c:pt>
                <c:pt idx="184">
                  <c:v>20180721</c:v>
                </c:pt>
                <c:pt idx="185">
                  <c:v>20180722</c:v>
                </c:pt>
                <c:pt idx="186">
                  <c:v>20180723</c:v>
                </c:pt>
                <c:pt idx="187">
                  <c:v>20180724</c:v>
                </c:pt>
                <c:pt idx="188">
                  <c:v>20180725</c:v>
                </c:pt>
                <c:pt idx="189">
                  <c:v>20180726</c:v>
                </c:pt>
                <c:pt idx="190">
                  <c:v>20180727</c:v>
                </c:pt>
                <c:pt idx="191">
                  <c:v>20180728</c:v>
                </c:pt>
                <c:pt idx="192">
                  <c:v>20180729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  <c:pt idx="168">
                  <c:v>-17.2799999999988</c:v>
                </c:pt>
                <c:pt idx="169">
                  <c:v>0.739999999997963</c:v>
                </c:pt>
                <c:pt idx="170">
                  <c:v>0.790000000000873</c:v>
                </c:pt>
                <c:pt idx="171">
                  <c:v>-12.2599999999984</c:v>
                </c:pt>
                <c:pt idx="172">
                  <c:v>-49.2599999999984</c:v>
                </c:pt>
                <c:pt idx="173">
                  <c:v>0.94999999999709</c:v>
                </c:pt>
                <c:pt idx="174">
                  <c:v>-17.3300000000017</c:v>
                </c:pt>
                <c:pt idx="175">
                  <c:v>-24.25</c:v>
                </c:pt>
                <c:pt idx="176">
                  <c:v>-18.5</c:v>
                </c:pt>
                <c:pt idx="177">
                  <c:v>-21.7599999999984</c:v>
                </c:pt>
                <c:pt idx="178">
                  <c:v>-84.7599999999984</c:v>
                </c:pt>
                <c:pt idx="179">
                  <c:v>-183.730000000003</c:v>
                </c:pt>
                <c:pt idx="180">
                  <c:v>-21.5</c:v>
                </c:pt>
                <c:pt idx="181">
                  <c:v>-72.9400000000023</c:v>
                </c:pt>
                <c:pt idx="182">
                  <c:v>51.6299999999974</c:v>
                </c:pt>
                <c:pt idx="183">
                  <c:v>-41.169999999991</c:v>
                </c:pt>
                <c:pt idx="184">
                  <c:v>-113.230000000003</c:v>
                </c:pt>
                <c:pt idx="185">
                  <c:v>-4.34999999999854</c:v>
                </c:pt>
                <c:pt idx="186">
                  <c:v>-49.2700000000004</c:v>
                </c:pt>
                <c:pt idx="187">
                  <c:v>-9.20000000000073</c:v>
                </c:pt>
                <c:pt idx="188">
                  <c:v>-74.0999999999985</c:v>
                </c:pt>
                <c:pt idx="189">
                  <c:v>11.739999999998</c:v>
                </c:pt>
                <c:pt idx="190">
                  <c:v>-21.3400000000001</c:v>
                </c:pt>
                <c:pt idx="191">
                  <c:v>-51.2700000000004</c:v>
                </c:pt>
                <c:pt idx="192">
                  <c:v>-89.369999999999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5"/>
  <sheetViews>
    <sheetView tabSelected="1" topLeftCell="C1" workbookViewId="0">
      <pane ySplit="1" topLeftCell="A176" activePane="bottomLeft" state="frozen"/>
      <selection/>
      <selection pane="bottomLeft" activeCell="P199" sqref="P19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94" si="26">L146+M146</f>
        <v>35479.3</v>
      </c>
      <c r="O146">
        <f t="shared" ref="O146:O194" si="27">K146-N146</f>
        <v>9496.1</v>
      </c>
      <c r="P146" s="7">
        <f t="shared" ref="P146:P194" si="28">I146-N146</f>
        <v>-33251.8</v>
      </c>
      <c r="Q146" s="7">
        <f t="shared" ref="Q146:Q194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94" si="30">B157+C157+D157+E157+F157+G157+H157</f>
        <v>2125.22</v>
      </c>
      <c r="J157">
        <v>39862.75</v>
      </c>
      <c r="K157">
        <f t="shared" ref="K157:K194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 t="shared" si="30"/>
        <v>8679.96</v>
      </c>
      <c r="J170">
        <v>40312.15</v>
      </c>
      <c r="K170">
        <f t="shared" si="31"/>
        <v>48992.11</v>
      </c>
      <c r="L170">
        <v>35000</v>
      </c>
      <c r="M170">
        <v>686.88</v>
      </c>
      <c r="N170">
        <f t="shared" si="26"/>
        <v>35686.88</v>
      </c>
      <c r="O170">
        <f t="shared" si="27"/>
        <v>13305.23</v>
      </c>
      <c r="P170" s="7">
        <f t="shared" si="28"/>
        <v>-27006.92</v>
      </c>
      <c r="Q170" s="7">
        <f t="shared" si="29"/>
        <v>-22.2299999999959</v>
      </c>
    </row>
    <row r="171" spans="1:17">
      <c r="A171">
        <v>20180705</v>
      </c>
      <c r="B171">
        <v>6876.52</v>
      </c>
      <c r="C171">
        <v>1258.06</v>
      </c>
      <c r="D171">
        <v>9.52</v>
      </c>
      <c r="E171">
        <v>0</v>
      </c>
      <c r="F171">
        <v>35.58</v>
      </c>
      <c r="G171">
        <v>0</v>
      </c>
      <c r="H171">
        <v>501</v>
      </c>
      <c r="I171">
        <f t="shared" si="30"/>
        <v>8680.68</v>
      </c>
      <c r="J171">
        <v>39588.75</v>
      </c>
      <c r="K171">
        <f t="shared" si="31"/>
        <v>48269.43</v>
      </c>
      <c r="L171">
        <v>35000</v>
      </c>
      <c r="M171">
        <v>704.88</v>
      </c>
      <c r="N171">
        <f t="shared" si="26"/>
        <v>35704.88</v>
      </c>
      <c r="O171">
        <f t="shared" si="27"/>
        <v>12564.55</v>
      </c>
      <c r="P171" s="7">
        <f t="shared" si="28"/>
        <v>-27024.2</v>
      </c>
      <c r="Q171" s="7">
        <f t="shared" si="29"/>
        <v>-17.2799999999988</v>
      </c>
    </row>
    <row r="172" spans="1:17">
      <c r="A172">
        <v>20180706</v>
      </c>
      <c r="B172">
        <v>6877.26</v>
      </c>
      <c r="C172">
        <v>1258.06</v>
      </c>
      <c r="D172">
        <v>9.52</v>
      </c>
      <c r="E172">
        <v>0</v>
      </c>
      <c r="F172">
        <v>35.58</v>
      </c>
      <c r="G172">
        <v>0</v>
      </c>
      <c r="H172">
        <v>501</v>
      </c>
      <c r="I172">
        <f t="shared" si="30"/>
        <v>8681.42</v>
      </c>
      <c r="J172">
        <v>39834.95</v>
      </c>
      <c r="K172">
        <f t="shared" si="31"/>
        <v>48516.37</v>
      </c>
      <c r="L172">
        <v>35000</v>
      </c>
      <c r="M172">
        <v>704.88</v>
      </c>
      <c r="N172">
        <f t="shared" si="26"/>
        <v>35704.88</v>
      </c>
      <c r="O172">
        <f t="shared" si="27"/>
        <v>12811.49</v>
      </c>
      <c r="P172" s="7">
        <f t="shared" si="28"/>
        <v>-27023.46</v>
      </c>
      <c r="Q172" s="7">
        <f t="shared" si="29"/>
        <v>0.739999999997963</v>
      </c>
    </row>
    <row r="173" spans="1:17">
      <c r="A173">
        <v>20180707</v>
      </c>
      <c r="B173">
        <v>6878</v>
      </c>
      <c r="C173">
        <v>1258.06</v>
      </c>
      <c r="D173">
        <v>9.57</v>
      </c>
      <c r="E173">
        <v>0</v>
      </c>
      <c r="F173">
        <v>35.58</v>
      </c>
      <c r="G173">
        <v>0</v>
      </c>
      <c r="H173">
        <v>501</v>
      </c>
      <c r="I173">
        <f t="shared" si="30"/>
        <v>8682.21</v>
      </c>
      <c r="J173">
        <v>39834.95</v>
      </c>
      <c r="K173">
        <f t="shared" si="31"/>
        <v>48517.16</v>
      </c>
      <c r="L173">
        <v>35000</v>
      </c>
      <c r="M173">
        <v>704.88</v>
      </c>
      <c r="N173">
        <f t="shared" si="26"/>
        <v>35704.88</v>
      </c>
      <c r="O173">
        <f t="shared" si="27"/>
        <v>12812.28</v>
      </c>
      <c r="P173" s="7">
        <f t="shared" si="28"/>
        <v>-27022.67</v>
      </c>
      <c r="Q173" s="7">
        <f t="shared" si="29"/>
        <v>0.790000000000873</v>
      </c>
    </row>
    <row r="174" spans="1:17">
      <c r="A174">
        <v>20180708</v>
      </c>
      <c r="B174">
        <v>6878.74</v>
      </c>
      <c r="C174">
        <v>1245.06</v>
      </c>
      <c r="D174">
        <v>9.57</v>
      </c>
      <c r="E174">
        <v>0</v>
      </c>
      <c r="F174">
        <v>35.58</v>
      </c>
      <c r="G174">
        <v>0</v>
      </c>
      <c r="H174">
        <v>501</v>
      </c>
      <c r="I174">
        <f t="shared" si="30"/>
        <v>8669.95</v>
      </c>
      <c r="J174">
        <v>39834.95</v>
      </c>
      <c r="K174">
        <f t="shared" si="31"/>
        <v>48504.9</v>
      </c>
      <c r="L174">
        <v>35000</v>
      </c>
      <c r="M174">
        <v>704.88</v>
      </c>
      <c r="N174">
        <f t="shared" si="26"/>
        <v>35704.88</v>
      </c>
      <c r="O174">
        <f t="shared" si="27"/>
        <v>12800.02</v>
      </c>
      <c r="P174" s="7">
        <f t="shared" si="28"/>
        <v>-27034.93</v>
      </c>
      <c r="Q174" s="7">
        <f t="shared" si="29"/>
        <v>-12.2599999999984</v>
      </c>
    </row>
    <row r="175" spans="1:17">
      <c r="A175">
        <v>20180709</v>
      </c>
      <c r="B175">
        <v>6879.48</v>
      </c>
      <c r="C175">
        <v>1195.06</v>
      </c>
      <c r="D175">
        <v>9.57</v>
      </c>
      <c r="E175">
        <v>0</v>
      </c>
      <c r="F175">
        <v>35.58</v>
      </c>
      <c r="G175">
        <v>0</v>
      </c>
      <c r="H175">
        <v>501</v>
      </c>
      <c r="I175">
        <f t="shared" si="30"/>
        <v>8620.69</v>
      </c>
      <c r="J175">
        <v>40263.35</v>
      </c>
      <c r="K175">
        <f t="shared" si="31"/>
        <v>48884.04</v>
      </c>
      <c r="L175">
        <v>35000</v>
      </c>
      <c r="M175">
        <v>704.88</v>
      </c>
      <c r="N175">
        <f t="shared" si="26"/>
        <v>35704.88</v>
      </c>
      <c r="O175">
        <f t="shared" si="27"/>
        <v>13179.16</v>
      </c>
      <c r="P175" s="7">
        <f t="shared" si="28"/>
        <v>-27084.19</v>
      </c>
      <c r="Q175" s="7">
        <f t="shared" si="29"/>
        <v>-49.2599999999984</v>
      </c>
    </row>
    <row r="176" spans="1:17">
      <c r="A176">
        <v>20180710</v>
      </c>
      <c r="B176">
        <v>6880.22</v>
      </c>
      <c r="C176">
        <v>1195.06</v>
      </c>
      <c r="D176">
        <v>9.78</v>
      </c>
      <c r="E176">
        <v>0</v>
      </c>
      <c r="F176">
        <v>35.58</v>
      </c>
      <c r="G176">
        <v>0</v>
      </c>
      <c r="H176">
        <v>501</v>
      </c>
      <c r="I176">
        <f t="shared" si="30"/>
        <v>8621.64</v>
      </c>
      <c r="J176">
        <v>41005.75</v>
      </c>
      <c r="K176">
        <f t="shared" si="31"/>
        <v>49627.39</v>
      </c>
      <c r="L176">
        <v>35000</v>
      </c>
      <c r="M176">
        <v>704.88</v>
      </c>
      <c r="N176">
        <f t="shared" si="26"/>
        <v>35704.88</v>
      </c>
      <c r="O176">
        <f t="shared" si="27"/>
        <v>13922.51</v>
      </c>
      <c r="P176" s="7">
        <f t="shared" si="28"/>
        <v>-27083.24</v>
      </c>
      <c r="Q176" s="7">
        <f t="shared" si="29"/>
        <v>0.94999999999709</v>
      </c>
    </row>
    <row r="177" spans="1:17">
      <c r="A177">
        <v>20180711</v>
      </c>
      <c r="B177">
        <v>6880.97</v>
      </c>
      <c r="C177">
        <v>1195.06</v>
      </c>
      <c r="D177">
        <v>9.7</v>
      </c>
      <c r="E177">
        <v>0</v>
      </c>
      <c r="F177">
        <v>35.58</v>
      </c>
      <c r="G177">
        <v>0</v>
      </c>
      <c r="H177">
        <v>501</v>
      </c>
      <c r="I177">
        <f t="shared" si="30"/>
        <v>8622.31</v>
      </c>
      <c r="J177">
        <v>40554.95</v>
      </c>
      <c r="K177">
        <f t="shared" si="31"/>
        <v>49177.26</v>
      </c>
      <c r="L177">
        <v>35000</v>
      </c>
      <c r="M177">
        <v>722.88</v>
      </c>
      <c r="N177">
        <f t="shared" si="26"/>
        <v>35722.88</v>
      </c>
      <c r="O177">
        <f t="shared" si="27"/>
        <v>13454.38</v>
      </c>
      <c r="P177" s="7">
        <f t="shared" si="28"/>
        <v>-27100.57</v>
      </c>
      <c r="Q177" s="7">
        <f t="shared" si="29"/>
        <v>-17.3300000000017</v>
      </c>
    </row>
    <row r="178" spans="1:17">
      <c r="A178">
        <v>20180712</v>
      </c>
      <c r="B178">
        <v>6881.72</v>
      </c>
      <c r="C178">
        <v>1195.06</v>
      </c>
      <c r="D178">
        <v>9.7</v>
      </c>
      <c r="E178">
        <v>0</v>
      </c>
      <c r="F178">
        <v>35.58</v>
      </c>
      <c r="G178">
        <v>0</v>
      </c>
      <c r="H178">
        <v>501</v>
      </c>
      <c r="I178">
        <f t="shared" si="30"/>
        <v>8623.06</v>
      </c>
      <c r="J178">
        <v>41526.15</v>
      </c>
      <c r="K178">
        <f t="shared" si="31"/>
        <v>50149.21</v>
      </c>
      <c r="L178">
        <v>35000</v>
      </c>
      <c r="M178">
        <v>747.88</v>
      </c>
      <c r="N178">
        <f t="shared" si="26"/>
        <v>35747.88</v>
      </c>
      <c r="O178">
        <f t="shared" si="27"/>
        <v>14401.33</v>
      </c>
      <c r="P178" s="7">
        <f t="shared" si="28"/>
        <v>-27124.82</v>
      </c>
      <c r="Q178" s="7">
        <f t="shared" si="29"/>
        <v>-24.25</v>
      </c>
    </row>
    <row r="179" spans="1:17">
      <c r="A179">
        <v>20180713</v>
      </c>
      <c r="B179">
        <v>6882.46</v>
      </c>
      <c r="C179">
        <v>1195.06</v>
      </c>
      <c r="D179">
        <v>9.96</v>
      </c>
      <c r="E179">
        <v>0</v>
      </c>
      <c r="F179">
        <v>35.58</v>
      </c>
      <c r="G179">
        <v>0</v>
      </c>
      <c r="H179">
        <v>501</v>
      </c>
      <c r="I179">
        <f t="shared" si="30"/>
        <v>8624.06</v>
      </c>
      <c r="J179">
        <v>41413.32</v>
      </c>
      <c r="K179">
        <f t="shared" si="31"/>
        <v>50037.38</v>
      </c>
      <c r="L179">
        <v>35000</v>
      </c>
      <c r="M179">
        <v>767.38</v>
      </c>
      <c r="N179">
        <f t="shared" si="26"/>
        <v>35767.38</v>
      </c>
      <c r="O179">
        <f t="shared" si="27"/>
        <v>14270</v>
      </c>
      <c r="P179" s="7">
        <f t="shared" si="28"/>
        <v>-27143.32</v>
      </c>
      <c r="Q179" s="7">
        <f t="shared" si="29"/>
        <v>-18.5</v>
      </c>
    </row>
    <row r="180" spans="1:17">
      <c r="A180">
        <v>20180714</v>
      </c>
      <c r="B180">
        <v>6883.2</v>
      </c>
      <c r="C180">
        <v>1195.06</v>
      </c>
      <c r="D180">
        <v>9.96</v>
      </c>
      <c r="E180">
        <v>0</v>
      </c>
      <c r="F180">
        <v>35.58</v>
      </c>
      <c r="G180">
        <v>0</v>
      </c>
      <c r="H180">
        <v>501</v>
      </c>
      <c r="I180">
        <f t="shared" si="30"/>
        <v>8624.8</v>
      </c>
      <c r="J180">
        <v>41413.32</v>
      </c>
      <c r="K180">
        <f t="shared" si="31"/>
        <v>50038.12</v>
      </c>
      <c r="L180">
        <v>35000</v>
      </c>
      <c r="M180">
        <v>789.88</v>
      </c>
      <c r="N180">
        <f t="shared" si="26"/>
        <v>35789.88</v>
      </c>
      <c r="O180">
        <f t="shared" si="27"/>
        <v>14248.24</v>
      </c>
      <c r="P180" s="7">
        <f t="shared" si="28"/>
        <v>-27165.08</v>
      </c>
      <c r="Q180" s="7">
        <f t="shared" si="29"/>
        <v>-21.7599999999984</v>
      </c>
    </row>
    <row r="181" spans="1:17">
      <c r="A181">
        <v>20180715</v>
      </c>
      <c r="B181">
        <v>6883.94</v>
      </c>
      <c r="C181">
        <v>1134.56</v>
      </c>
      <c r="D181">
        <v>9.96</v>
      </c>
      <c r="E181">
        <v>0</v>
      </c>
      <c r="F181">
        <v>35.58</v>
      </c>
      <c r="G181">
        <v>0</v>
      </c>
      <c r="H181">
        <v>501</v>
      </c>
      <c r="I181">
        <f t="shared" si="30"/>
        <v>8565.04</v>
      </c>
      <c r="J181">
        <v>41413.32</v>
      </c>
      <c r="K181">
        <f t="shared" si="31"/>
        <v>49978.36</v>
      </c>
      <c r="L181">
        <v>35000</v>
      </c>
      <c r="M181">
        <v>814.88</v>
      </c>
      <c r="N181">
        <f t="shared" si="26"/>
        <v>35814.88</v>
      </c>
      <c r="O181">
        <f t="shared" si="27"/>
        <v>14163.48</v>
      </c>
      <c r="P181" s="7">
        <f t="shared" si="28"/>
        <v>-27249.84</v>
      </c>
      <c r="Q181" s="7">
        <f t="shared" si="29"/>
        <v>-84.7599999999984</v>
      </c>
    </row>
    <row r="182" spans="1:17">
      <c r="A182">
        <v>20180716</v>
      </c>
      <c r="B182">
        <v>6884.68</v>
      </c>
      <c r="C182">
        <v>1134.56</v>
      </c>
      <c r="D182">
        <v>9.96</v>
      </c>
      <c r="E182">
        <v>0</v>
      </c>
      <c r="F182">
        <v>32.61</v>
      </c>
      <c r="G182">
        <v>0</v>
      </c>
      <c r="H182">
        <v>501</v>
      </c>
      <c r="I182">
        <f t="shared" si="30"/>
        <v>8562.81</v>
      </c>
      <c r="J182">
        <v>41251.72</v>
      </c>
      <c r="K182">
        <f t="shared" si="31"/>
        <v>49814.53</v>
      </c>
      <c r="L182">
        <v>35000</v>
      </c>
      <c r="M182">
        <v>996.38</v>
      </c>
      <c r="N182">
        <f t="shared" si="26"/>
        <v>35996.38</v>
      </c>
      <c r="O182">
        <f t="shared" si="27"/>
        <v>13818.15</v>
      </c>
      <c r="P182" s="7">
        <f t="shared" si="28"/>
        <v>-27433.57</v>
      </c>
      <c r="Q182" s="7">
        <f t="shared" si="29"/>
        <v>-183.730000000003</v>
      </c>
    </row>
    <row r="183" spans="1:17">
      <c r="A183">
        <v>20180717</v>
      </c>
      <c r="B183">
        <v>6885.42</v>
      </c>
      <c r="C183">
        <v>1084.56</v>
      </c>
      <c r="D183">
        <v>9.92</v>
      </c>
      <c r="E183">
        <v>27.8</v>
      </c>
      <c r="F183">
        <v>32.61</v>
      </c>
      <c r="G183">
        <v>0</v>
      </c>
      <c r="H183">
        <v>501</v>
      </c>
      <c r="I183">
        <f t="shared" si="30"/>
        <v>8541.31</v>
      </c>
      <c r="J183">
        <v>41676.12</v>
      </c>
      <c r="K183">
        <f t="shared" si="31"/>
        <v>50217.43</v>
      </c>
      <c r="L183">
        <v>35000</v>
      </c>
      <c r="M183">
        <v>996.38</v>
      </c>
      <c r="N183">
        <f t="shared" si="26"/>
        <v>35996.38</v>
      </c>
      <c r="O183">
        <f t="shared" si="27"/>
        <v>14221.05</v>
      </c>
      <c r="P183" s="7">
        <f t="shared" si="28"/>
        <v>-27455.07</v>
      </c>
      <c r="Q183" s="7">
        <f t="shared" si="29"/>
        <v>-21.5</v>
      </c>
    </row>
    <row r="184" spans="1:17">
      <c r="A184">
        <v>20180718</v>
      </c>
      <c r="B184">
        <v>6886.15</v>
      </c>
      <c r="C184">
        <v>1084.56</v>
      </c>
      <c r="D184">
        <v>9.85</v>
      </c>
      <c r="E184">
        <v>27.8</v>
      </c>
      <c r="F184">
        <v>32.61</v>
      </c>
      <c r="G184">
        <v>0</v>
      </c>
      <c r="H184">
        <v>501</v>
      </c>
      <c r="I184">
        <f t="shared" si="30"/>
        <v>8541.97</v>
      </c>
      <c r="J184">
        <v>41634.52</v>
      </c>
      <c r="K184">
        <f t="shared" si="31"/>
        <v>50176.49</v>
      </c>
      <c r="L184">
        <v>35000</v>
      </c>
      <c r="M184">
        <v>1069.98</v>
      </c>
      <c r="N184">
        <f t="shared" si="26"/>
        <v>36069.98</v>
      </c>
      <c r="O184">
        <f t="shared" si="27"/>
        <v>14106.51</v>
      </c>
      <c r="P184" s="7">
        <f t="shared" si="28"/>
        <v>-27528.01</v>
      </c>
      <c r="Q184" s="7">
        <f t="shared" si="29"/>
        <v>-72.9400000000023</v>
      </c>
    </row>
    <row r="185" spans="1:17">
      <c r="A185">
        <v>20180719</v>
      </c>
      <c r="B185">
        <v>6886.89</v>
      </c>
      <c r="C185">
        <v>1084.56</v>
      </c>
      <c r="D185">
        <v>9.74</v>
      </c>
      <c r="E185">
        <v>103.8</v>
      </c>
      <c r="F185">
        <v>32.61</v>
      </c>
      <c r="G185">
        <v>0</v>
      </c>
      <c r="H185">
        <v>501</v>
      </c>
      <c r="I185">
        <f t="shared" si="30"/>
        <v>8618.6</v>
      </c>
      <c r="J185">
        <v>41386.92</v>
      </c>
      <c r="K185">
        <f t="shared" si="31"/>
        <v>50005.52</v>
      </c>
      <c r="L185">
        <v>35000</v>
      </c>
      <c r="M185">
        <v>1094.98</v>
      </c>
      <c r="N185">
        <f t="shared" si="26"/>
        <v>36094.98</v>
      </c>
      <c r="O185">
        <f t="shared" si="27"/>
        <v>13910.54</v>
      </c>
      <c r="P185" s="7">
        <f t="shared" si="28"/>
        <v>-27476.38</v>
      </c>
      <c r="Q185" s="7">
        <f t="shared" si="29"/>
        <v>51.6299999999974</v>
      </c>
    </row>
    <row r="186" spans="1:17">
      <c r="A186">
        <v>20180720</v>
      </c>
      <c r="B186">
        <v>6887.62</v>
      </c>
      <c r="C186">
        <v>1084.56</v>
      </c>
      <c r="D186">
        <v>9.74</v>
      </c>
      <c r="E186">
        <v>103.8</v>
      </c>
      <c r="F186">
        <v>32.61</v>
      </c>
      <c r="G186">
        <v>0</v>
      </c>
      <c r="H186">
        <v>501</v>
      </c>
      <c r="I186">
        <f t="shared" si="30"/>
        <v>8619.33</v>
      </c>
      <c r="J186">
        <v>42308.76</v>
      </c>
      <c r="K186">
        <f t="shared" si="31"/>
        <v>50928.09</v>
      </c>
      <c r="L186">
        <v>35000</v>
      </c>
      <c r="M186">
        <v>1136.88</v>
      </c>
      <c r="N186">
        <f t="shared" si="26"/>
        <v>36136.88</v>
      </c>
      <c r="O186">
        <f t="shared" si="27"/>
        <v>14791.21</v>
      </c>
      <c r="P186" s="7">
        <f t="shared" si="28"/>
        <v>-27517.55</v>
      </c>
      <c r="Q186" s="7">
        <f t="shared" si="29"/>
        <v>-41.169999999991</v>
      </c>
    </row>
    <row r="187" spans="1:17">
      <c r="A187">
        <v>20180721</v>
      </c>
      <c r="B187">
        <v>6888.35</v>
      </c>
      <c r="C187">
        <v>1084.56</v>
      </c>
      <c r="D187">
        <v>9.78</v>
      </c>
      <c r="E187">
        <v>103.8</v>
      </c>
      <c r="F187">
        <v>32.61</v>
      </c>
      <c r="G187">
        <v>0</v>
      </c>
      <c r="H187">
        <v>501</v>
      </c>
      <c r="I187">
        <f t="shared" si="30"/>
        <v>8620.1</v>
      </c>
      <c r="J187">
        <v>42308.76</v>
      </c>
      <c r="K187">
        <f t="shared" si="31"/>
        <v>50928.86</v>
      </c>
      <c r="L187">
        <v>35000</v>
      </c>
      <c r="M187">
        <v>1250.88</v>
      </c>
      <c r="N187">
        <f t="shared" si="26"/>
        <v>36250.88</v>
      </c>
      <c r="O187">
        <f t="shared" si="27"/>
        <v>14677.98</v>
      </c>
      <c r="P187" s="7">
        <f t="shared" si="28"/>
        <v>-27630.78</v>
      </c>
      <c r="Q187" s="7">
        <f t="shared" si="29"/>
        <v>-113.230000000003</v>
      </c>
    </row>
    <row r="188" spans="1:17">
      <c r="A188">
        <v>20180722</v>
      </c>
      <c r="B188">
        <v>6889.08</v>
      </c>
      <c r="C188">
        <v>1079.48</v>
      </c>
      <c r="D188">
        <v>9.78</v>
      </c>
      <c r="E188">
        <v>103.8</v>
      </c>
      <c r="F188">
        <v>32.61</v>
      </c>
      <c r="G188">
        <v>0</v>
      </c>
      <c r="H188">
        <v>501</v>
      </c>
      <c r="I188">
        <f t="shared" si="30"/>
        <v>8615.75</v>
      </c>
      <c r="J188">
        <v>42308.76</v>
      </c>
      <c r="K188">
        <f t="shared" si="31"/>
        <v>50924.51</v>
      </c>
      <c r="L188">
        <v>35000</v>
      </c>
      <c r="M188">
        <v>1250.88</v>
      </c>
      <c r="N188">
        <f t="shared" si="26"/>
        <v>36250.88</v>
      </c>
      <c r="O188">
        <f t="shared" si="27"/>
        <v>14673.63</v>
      </c>
      <c r="P188" s="7">
        <f t="shared" si="28"/>
        <v>-27635.13</v>
      </c>
      <c r="Q188" s="7">
        <f t="shared" si="29"/>
        <v>-4.34999999999854</v>
      </c>
    </row>
    <row r="189" spans="1:17">
      <c r="A189">
        <v>20180723</v>
      </c>
      <c r="B189">
        <v>6889.81</v>
      </c>
      <c r="C189">
        <v>1029.48</v>
      </c>
      <c r="D189">
        <v>9.78</v>
      </c>
      <c r="E189">
        <v>103.8</v>
      </c>
      <c r="F189">
        <v>32.61</v>
      </c>
      <c r="G189">
        <v>0</v>
      </c>
      <c r="H189">
        <v>501</v>
      </c>
      <c r="I189">
        <f t="shared" si="30"/>
        <v>8566.48</v>
      </c>
      <c r="J189">
        <v>42397.96</v>
      </c>
      <c r="K189">
        <f t="shared" si="31"/>
        <v>50964.44</v>
      </c>
      <c r="L189">
        <v>35000</v>
      </c>
      <c r="M189">
        <v>1250.88</v>
      </c>
      <c r="N189">
        <f t="shared" si="26"/>
        <v>36250.88</v>
      </c>
      <c r="O189">
        <f t="shared" si="27"/>
        <v>14713.56</v>
      </c>
      <c r="P189" s="7">
        <f t="shared" si="28"/>
        <v>-27684.4</v>
      </c>
      <c r="Q189" s="7">
        <f t="shared" si="29"/>
        <v>-49.2700000000004</v>
      </c>
    </row>
    <row r="190" spans="1:17">
      <c r="A190">
        <v>20180724</v>
      </c>
      <c r="B190">
        <v>6890.55</v>
      </c>
      <c r="C190">
        <v>1029.48</v>
      </c>
      <c r="D190">
        <v>9.74</v>
      </c>
      <c r="E190">
        <v>103.8</v>
      </c>
      <c r="F190">
        <v>32.61</v>
      </c>
      <c r="G190">
        <v>0</v>
      </c>
      <c r="H190">
        <v>501</v>
      </c>
      <c r="I190">
        <f t="shared" si="30"/>
        <v>8567.18</v>
      </c>
      <c r="J190">
        <v>42888.36</v>
      </c>
      <c r="K190">
        <f t="shared" si="31"/>
        <v>51455.54</v>
      </c>
      <c r="L190">
        <v>35000</v>
      </c>
      <c r="M190">
        <v>1260.78</v>
      </c>
      <c r="N190">
        <f t="shared" si="26"/>
        <v>36260.78</v>
      </c>
      <c r="O190">
        <f t="shared" si="27"/>
        <v>15194.76</v>
      </c>
      <c r="P190" s="7">
        <f t="shared" si="28"/>
        <v>-27693.6</v>
      </c>
      <c r="Q190" s="7">
        <f t="shared" si="29"/>
        <v>-9.20000000000073</v>
      </c>
    </row>
    <row r="191" spans="1:17">
      <c r="A191">
        <v>20180725</v>
      </c>
      <c r="B191">
        <v>6891.28</v>
      </c>
      <c r="C191">
        <v>979.48</v>
      </c>
      <c r="D191">
        <v>9.91</v>
      </c>
      <c r="E191">
        <v>103.8</v>
      </c>
      <c r="F191">
        <v>32.61</v>
      </c>
      <c r="G191">
        <v>0</v>
      </c>
      <c r="H191">
        <v>501</v>
      </c>
      <c r="I191">
        <f t="shared" si="30"/>
        <v>8518.08</v>
      </c>
      <c r="J191">
        <v>42214.96</v>
      </c>
      <c r="K191">
        <f t="shared" si="31"/>
        <v>50733.04</v>
      </c>
      <c r="L191">
        <v>35000</v>
      </c>
      <c r="M191">
        <v>1285.78</v>
      </c>
      <c r="N191">
        <f t="shared" si="26"/>
        <v>36285.78</v>
      </c>
      <c r="O191">
        <f t="shared" si="27"/>
        <v>14447.26</v>
      </c>
      <c r="P191" s="7">
        <f t="shared" si="28"/>
        <v>-27767.7</v>
      </c>
      <c r="Q191" s="7">
        <f t="shared" si="29"/>
        <v>-74.0999999999985</v>
      </c>
    </row>
    <row r="192" spans="1:17">
      <c r="A192">
        <v>20180726</v>
      </c>
      <c r="B192">
        <v>6892.02</v>
      </c>
      <c r="C192">
        <v>979.48</v>
      </c>
      <c r="D192">
        <v>9.91</v>
      </c>
      <c r="E192">
        <v>124.8</v>
      </c>
      <c r="F192">
        <v>32.61</v>
      </c>
      <c r="G192">
        <v>0</v>
      </c>
      <c r="H192">
        <v>501</v>
      </c>
      <c r="I192">
        <f t="shared" si="30"/>
        <v>8539.82</v>
      </c>
      <c r="J192">
        <v>42235.16</v>
      </c>
      <c r="K192">
        <f t="shared" si="31"/>
        <v>50774.98</v>
      </c>
      <c r="L192">
        <v>35000</v>
      </c>
      <c r="M192">
        <v>1295.78</v>
      </c>
      <c r="N192">
        <f t="shared" si="26"/>
        <v>36295.78</v>
      </c>
      <c r="O192">
        <f t="shared" si="27"/>
        <v>14479.2</v>
      </c>
      <c r="P192" s="7">
        <f t="shared" si="28"/>
        <v>-27755.96</v>
      </c>
      <c r="Q192" s="7">
        <f t="shared" si="29"/>
        <v>11.739999999998</v>
      </c>
    </row>
    <row r="193" spans="1:17">
      <c r="A193">
        <v>20180727</v>
      </c>
      <c r="B193">
        <v>6892.76</v>
      </c>
      <c r="C193">
        <v>979.48</v>
      </c>
      <c r="D193">
        <v>9.83</v>
      </c>
      <c r="E193">
        <v>124.8</v>
      </c>
      <c r="F193">
        <v>32.61</v>
      </c>
      <c r="G193">
        <v>0</v>
      </c>
      <c r="H193">
        <v>501</v>
      </c>
      <c r="I193">
        <f t="shared" si="30"/>
        <v>8540.48</v>
      </c>
      <c r="J193">
        <v>41768.76</v>
      </c>
      <c r="K193">
        <f t="shared" si="31"/>
        <v>50309.24</v>
      </c>
      <c r="L193">
        <v>35000</v>
      </c>
      <c r="M193">
        <v>1317.78</v>
      </c>
      <c r="N193">
        <f t="shared" si="26"/>
        <v>36317.78</v>
      </c>
      <c r="O193">
        <f t="shared" si="27"/>
        <v>13991.46</v>
      </c>
      <c r="P193" s="7">
        <f t="shared" si="28"/>
        <v>-27777.3</v>
      </c>
      <c r="Q193" s="7">
        <f t="shared" si="29"/>
        <v>-21.3400000000001</v>
      </c>
    </row>
    <row r="194" spans="1:17">
      <c r="A194">
        <v>20180728</v>
      </c>
      <c r="B194">
        <v>6893.5</v>
      </c>
      <c r="C194">
        <v>968.5</v>
      </c>
      <c r="D194">
        <v>9.8</v>
      </c>
      <c r="E194">
        <v>124.8</v>
      </c>
      <c r="F194">
        <v>32.61</v>
      </c>
      <c r="G194">
        <v>0</v>
      </c>
      <c r="H194">
        <v>501</v>
      </c>
      <c r="I194">
        <f t="shared" si="30"/>
        <v>8530.21</v>
      </c>
      <c r="J194">
        <v>41768.76</v>
      </c>
      <c r="K194">
        <f t="shared" si="31"/>
        <v>50298.97</v>
      </c>
      <c r="L194">
        <v>35000</v>
      </c>
      <c r="M194">
        <v>1358.78</v>
      </c>
      <c r="N194">
        <f t="shared" si="26"/>
        <v>36358.78</v>
      </c>
      <c r="O194">
        <f t="shared" si="27"/>
        <v>13940.19</v>
      </c>
      <c r="P194" s="7">
        <f t="shared" si="28"/>
        <v>-27828.57</v>
      </c>
      <c r="Q194" s="7">
        <f t="shared" si="29"/>
        <v>-51.2700000000004</v>
      </c>
    </row>
    <row r="195" spans="1:17">
      <c r="A195">
        <v>20180729</v>
      </c>
      <c r="B195">
        <v>6894.23</v>
      </c>
      <c r="C195">
        <v>963.4</v>
      </c>
      <c r="D195">
        <v>9.8</v>
      </c>
      <c r="E195">
        <v>124.8</v>
      </c>
      <c r="F195">
        <v>32.61</v>
      </c>
      <c r="G195">
        <v>0</v>
      </c>
      <c r="H195">
        <v>501</v>
      </c>
      <c r="I195">
        <f>B195+C195+D195+E195+F195+G195+H195</f>
        <v>8525.84</v>
      </c>
      <c r="J195">
        <v>41768.76</v>
      </c>
      <c r="K195">
        <f>I195+J195</f>
        <v>50294.6</v>
      </c>
      <c r="L195">
        <v>35000</v>
      </c>
      <c r="M195">
        <v>1443.78</v>
      </c>
      <c r="N195">
        <f>L195+M195</f>
        <v>36443.78</v>
      </c>
      <c r="O195">
        <f>K195-N195</f>
        <v>13850.82</v>
      </c>
      <c r="P195" s="7">
        <f>I195-N195</f>
        <v>-27917.94</v>
      </c>
      <c r="Q195" s="7">
        <f>P195-P194</f>
        <v>-89.369999999999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2018-07-29T11:58:38Z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