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<sst xmlns="http://schemas.openxmlformats.org/spreadsheetml/2006/main" count="17">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</sst>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1454817346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1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23" borderId="2" applyNumberFormat="0" applyAlignment="0" applyProtection="0">
      <alignment vertical="center"/>
    </xf>
    <xf numFmtId="0" fontId="23" fillId="23" borderId="1" applyNumberFormat="0" applyAlignment="0" applyProtection="0">
      <alignment vertical="center"/>
    </xf>
    <xf numFmtId="0" fontId="18" fillId="30" borderId="6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Sheet1!$A$2:$A$53</c:f>
              <c:numCache>
                <c:formatCode>General</c:formatCode>
                <c:ptCount val="52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</c:numCache>
            </c:numRef>
          </c:cat>
          <c:val>
            <c:numRef>
              <c:f>Sheet1!$K$2:$K$53</c:f>
              <c:numCache>
                <c:formatCode>General</c:formatCode>
                <c:ptCount val="52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</c:numCache>
            </c:numRef>
          </c:val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delete val="1"/>
          </c:dLbls>
          <c:cat>
            <c:numRef>
              <c:f>Sheet1!$A$2:$A$53</c:f>
              <c:numCache>
                <c:formatCode>General</c:formatCode>
                <c:ptCount val="52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</c:numCache>
            </c:numRef>
          </c:cat>
          <c:val>
            <c:numRef>
              <c:f>Sheet1!$N$2:$N$53</c:f>
              <c:numCache>
                <c:formatCode>General</c:formatCode>
                <c:ptCount val="52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</c:numCache>
            </c:numRef>
          </c:val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elete val="1"/>
          </c:dLbls>
          <c:cat>
            <c:numRef>
              <c:f>Sheet1!$A$2:$A$53</c:f>
              <c:numCache>
                <c:formatCode>General</c:formatCode>
                <c:ptCount val="52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</c:numCache>
            </c:numRef>
          </c:cat>
          <c:val>
            <c:numRef>
              <c:f>Sheet1!$J$2:$J$53</c:f>
              <c:numCache>
                <c:formatCode>General</c:formatCode>
                <c:ptCount val="52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</c:numCache>
            </c:numRef>
          </c:val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Sheet1!$A$2:$A$53</c:f>
              <c:numCache>
                <c:formatCode>General</c:formatCode>
                <c:ptCount val="52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</c:numCache>
            </c:numRef>
          </c:cat>
          <c:val>
            <c:numRef>
              <c:f>Sheet1!$I$2:$I$53</c:f>
              <c:numCache>
                <c:formatCode>General</c:formatCode>
                <c:ptCount val="52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891072"/>
        <c:axId val="77892608"/>
      </c:barChart>
      <c:catAx>
        <c:axId val="7789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92608"/>
        <c:crosses val="autoZero"/>
        <c:auto val="1"/>
        <c:lblAlgn val="ctr"/>
        <c:lblOffset val="100"/>
        <c:noMultiLvlLbl val="0"/>
      </c:catAx>
      <c:valAx>
        <c:axId val="7789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9107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730657531444933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Sheet1!$A$3:$A$53</c:f>
              <c:numCache>
                <c:formatCode>General</c:formatCode>
                <c:ptCount val="51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</c:numCache>
            </c:numRef>
          </c:cat>
          <c:val>
            <c:numRef>
              <c:f>Sheet1!$Q$3:$Q$53</c:f>
              <c:numCache>
                <c:formatCode>0.00_ </c:formatCode>
                <c:ptCount val="51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-435.76999999999</c:v>
                </c:pt>
                <c:pt idx="39">
                  <c:v>-122.590000000011</c:v>
                </c:pt>
                <c:pt idx="40">
                  <c:v>-18.3799999999901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967.999999999985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8663040"/>
        <c:axId val="78668928"/>
      </c:barChart>
      <c:catAx>
        <c:axId val="7866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668928"/>
        <c:crosses val="autoZero"/>
        <c:auto val="1"/>
        <c:lblAlgn val="ctr"/>
        <c:lblOffset val="100"/>
        <c:noMultiLvlLbl val="0"/>
      </c:catAx>
      <c:valAx>
        <c:axId val="7866892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66304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1</xdr:row>
      <xdr:rowOff>8890</xdr:rowOff>
    </xdr:from>
    <xdr:to>
      <xdr:col>16</xdr:col>
      <xdr:colOff>390525</xdr:colOff>
      <xdr:row>10</xdr:row>
      <xdr:rowOff>46355</xdr:rowOff>
    </xdr:to>
    <xdr:graphicFrame>
      <xdr:nvGraphicFramePr>
        <xdr:cNvPr id="4" name="图表 3"/>
        <xdr:cNvGraphicFramePr/>
      </xdr:nvGraphicFramePr>
      <xdr:xfrm>
        <a:off x="742950" y="67564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3"/>
  <sheetViews>
    <sheetView tabSelected="1" workbookViewId="0">
      <pane ySplit="1" topLeftCell="A2" activePane="bottomLeft" state="frozen"/>
      <selection/>
      <selection pane="bottomLeft" activeCell="J57" sqref="J57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52" si="8">B29+C29+D29+E29+F29+G29+H29</f>
        <v>26333.43</v>
      </c>
      <c r="J29">
        <v>52251</v>
      </c>
      <c r="K29">
        <f t="shared" ref="K29:K5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-435.76999999999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-122.590000000011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-18.3799999999901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52" si="16">L45+M45</f>
        <v>111700.65</v>
      </c>
      <c r="O45">
        <f t="shared" ref="O45:O52" si="17">K45-N45</f>
        <v>-21881.17</v>
      </c>
      <c r="P45" s="7">
        <f t="shared" ref="P45:P52" si="18">I45-N45</f>
        <v>-76866.17</v>
      </c>
      <c r="Q45" s="7">
        <f t="shared" ref="Q45:Q52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>B53+C53+D53+E53+F53+G53+H53</f>
        <v>30543.14</v>
      </c>
      <c r="J53">
        <v>59762.51</v>
      </c>
      <c r="K53">
        <f>I53+J53</f>
        <v>90305.65</v>
      </c>
      <c r="L53">
        <v>109633.41</v>
      </c>
      <c r="M53">
        <v>2540.74</v>
      </c>
      <c r="N53">
        <f>L53+M53</f>
        <v>112174.15</v>
      </c>
      <c r="O53">
        <f>K53-N53</f>
        <v>-21868.5</v>
      </c>
      <c r="P53" s="7">
        <f>I53-N53</f>
        <v>-81631.01</v>
      </c>
      <c r="Q53" s="7">
        <f>P53-P52</f>
        <v>967.999999999985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2018-03-09T12:59:27Z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