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6" i="1"/>
  <c r="O16" s="1"/>
  <c r="I16"/>
  <c r="K16" s="1"/>
  <c r="M16"/>
  <c r="N15"/>
  <c r="O15"/>
  <c r="I15"/>
  <c r="K15"/>
  <c r="N14"/>
  <c r="O14" s="1"/>
  <c r="I14"/>
  <c r="K14" s="1"/>
  <c r="N13"/>
  <c r="O13" s="1"/>
  <c r="I13"/>
  <c r="K13"/>
  <c r="N12"/>
  <c r="O12" s="1"/>
  <c r="I12"/>
  <c r="K12" s="1"/>
  <c r="N11"/>
  <c r="O11" s="1"/>
  <c r="I11"/>
  <c r="K11" s="1"/>
  <c r="I10"/>
  <c r="K10" s="1"/>
  <c r="I9"/>
  <c r="K9" s="1"/>
  <c r="I8"/>
  <c r="K8" s="1"/>
  <c r="N8"/>
  <c r="N9"/>
  <c r="N10"/>
  <c r="N7"/>
  <c r="O7"/>
  <c r="I7"/>
  <c r="K7"/>
  <c r="N6"/>
  <c r="O6" s="1"/>
  <c r="K6"/>
  <c r="I6"/>
  <c r="N5"/>
  <c r="O5" s="1"/>
  <c r="K5"/>
  <c r="I5"/>
  <c r="O4"/>
  <c r="N4"/>
  <c r="K4"/>
  <c r="I4"/>
  <c r="N3"/>
  <c r="O3" s="1"/>
  <c r="K3"/>
  <c r="I3"/>
  <c r="O2"/>
  <c r="K2"/>
  <c r="N2"/>
  <c r="I2"/>
  <c r="O10" l="1"/>
  <c r="O9"/>
  <c r="O8"/>
</calcChain>
</file>

<file path=xl/sharedStrings.xml><?xml version="1.0" encoding="utf-8"?>
<sst xmlns="http://schemas.openxmlformats.org/spreadsheetml/2006/main" count="15" uniqueCount="15">
  <si>
    <t>China Bank中国银行</t>
    <phoneticPr fontId="1" type="noConversion"/>
  </si>
  <si>
    <t>Agricultural Bank of China农业银行</t>
    <phoneticPr fontId="1" type="noConversion"/>
  </si>
  <si>
    <t>China Construction Bank建设银行</t>
    <phoneticPr fontId="1" type="noConversion"/>
  </si>
  <si>
    <t>China Merchants Bank招商银行</t>
    <phoneticPr fontId="1" type="noConversion"/>
  </si>
  <si>
    <t>Date日期</t>
    <phoneticPr fontId="1" type="noConversion"/>
  </si>
  <si>
    <t>Wecha微信</t>
    <phoneticPr fontId="1" type="noConversion"/>
  </si>
  <si>
    <t>Alipay支付宝</t>
    <phoneticPr fontId="1" type="noConversion"/>
  </si>
  <si>
    <t>Cash现金</t>
    <phoneticPr fontId="1" type="noConversion"/>
  </si>
  <si>
    <t>Stock Investment股票投资</t>
    <phoneticPr fontId="1" type="noConversion"/>
  </si>
  <si>
    <t>Total Assets总资产</t>
    <phoneticPr fontId="1" type="noConversion"/>
  </si>
  <si>
    <t>Credit card debts信用卡负债</t>
    <phoneticPr fontId="1" type="noConversion"/>
  </si>
  <si>
    <t>Credits debts贷款负债</t>
    <phoneticPr fontId="1" type="noConversion"/>
  </si>
  <si>
    <t>Total amount in hand手头资金总额</t>
    <phoneticPr fontId="1" type="noConversion"/>
  </si>
  <si>
    <t>Total debts总负债</t>
    <phoneticPr fontId="1" type="noConversion"/>
  </si>
  <si>
    <t>Pure Assets净资产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</si>
</sst>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ajor"/>
    </font>
    <font>
      <b/>
      <sz val="8"/>
      <color theme="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4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92607.2</c:v>
                </c:pt>
                <c:pt idx="1">
                  <c:v>92704.140000000014</c:v>
                </c:pt>
                <c:pt idx="2">
                  <c:v>91448.69</c:v>
                </c:pt>
                <c:pt idx="3">
                  <c:v>89728.359999999986</c:v>
                </c:pt>
                <c:pt idx="4">
                  <c:v>90541.040000000008</c:v>
                </c:pt>
                <c:pt idx="5">
                  <c:v>90240.92</c:v>
                </c:pt>
                <c:pt idx="6">
                  <c:v>90672.200000000012</c:v>
                </c:pt>
                <c:pt idx="7">
                  <c:v>86332.169999999984</c:v>
                </c:pt>
                <c:pt idx="8">
                  <c:v>87056.489999999991</c:v>
                </c:pt>
                <c:pt idx="9">
                  <c:v>81294.319999999992</c:v>
                </c:pt>
                <c:pt idx="10">
                  <c:v>87591.79</c:v>
                </c:pt>
                <c:pt idx="11">
                  <c:v>90924.319999999992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Sheet1!$A$2:$A$16</c:f>
              <c:numCache>
                <c:formatCode>General</c:formatCode>
                <c:ptCount val="1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Sheet1!$A$2:$A$16</c:f>
              <c:numCache>
                <c:formatCode>General</c:formatCode>
                <c:ptCount val="1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56703.67</c:v>
                </c:pt>
                <c:pt idx="1">
                  <c:v>56768.810000000005</c:v>
                </c:pt>
                <c:pt idx="2">
                  <c:v>55395.96</c:v>
                </c:pt>
                <c:pt idx="3">
                  <c:v>53675.62999999999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50117.039999999994</c:v>
                </c:pt>
                <c:pt idx="8">
                  <c:v>50879.06</c:v>
                </c:pt>
                <c:pt idx="9">
                  <c:v>45223.689999999995</c:v>
                </c:pt>
                <c:pt idx="10">
                  <c:v>51521.159999999996</c:v>
                </c:pt>
                <c:pt idx="11">
                  <c:v>54853.689999999995</c:v>
                </c:pt>
                <c:pt idx="12">
                  <c:v>54347.159999999996</c:v>
                </c:pt>
                <c:pt idx="13">
                  <c:v>53811.8</c:v>
                </c:pt>
                <c:pt idx="14">
                  <c:v>36384.19</c:v>
                </c:pt>
              </c:numCache>
            </c:numRef>
          </c:val>
        </c:ser>
        <c:axId val="125316480"/>
        <c:axId val="125330560"/>
      </c:barChart>
      <c:catAx>
        <c:axId val="125316480"/>
        <c:scaling>
          <c:orientation val="minMax"/>
        </c:scaling>
        <c:axPos val="b"/>
        <c:numFmt formatCode="General" sourceLinked="1"/>
        <c:tickLblPos val="nextTo"/>
        <c:crossAx val="125330560"/>
        <c:crosses val="autoZero"/>
        <c:auto val="1"/>
        <c:lblAlgn val="ctr"/>
        <c:lblOffset val="100"/>
      </c:catAx>
      <c:valAx>
        <c:axId val="125330560"/>
        <c:scaling>
          <c:orientation val="minMax"/>
        </c:scaling>
        <c:axPos val="l"/>
        <c:majorGridlines/>
        <c:numFmt formatCode="General" sourceLinked="1"/>
        <c:tickLblPos val="nextTo"/>
        <c:crossAx val="125316480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11</xdr:row>
      <xdr:rowOff>19050</xdr:rowOff>
    </xdr:from>
    <xdr:to>
      <xdr:col>14</xdr:col>
      <xdr:colOff>466725</xdr:colOff>
      <xdr:row>27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pane ySplit="1" topLeftCell="A2" activePane="bottomLeft" state="frozen"/>
      <selection pane="bottomLeft" activeCell="P18" sqref="P18"/>
    </sheetView>
  </sheetViews>
  <sheetFormatPr defaultRowHeight="13.5"/>
  <cols>
    <col min="1" max="1" width="9.5" bestFit="1" customWidth="1"/>
    <col min="2" max="2" width="15.5" customWidth="1"/>
    <col min="3" max="3" width="14.625" customWidth="1"/>
    <col min="4" max="4" width="10.875" customWidth="1"/>
    <col min="5" max="5" width="9.5" customWidth="1"/>
    <col min="6" max="6" width="10.375" customWidth="1"/>
    <col min="7" max="7" width="12.375" customWidth="1"/>
    <col min="8" max="8" width="7.5" customWidth="1"/>
    <col min="9" max="9" width="11.25" customWidth="1"/>
    <col min="10" max="11" width="13.25" customWidth="1"/>
    <col min="12" max="12" width="10.25" customWidth="1"/>
    <col min="13" max="14" width="12.375" customWidth="1"/>
    <col min="15" max="15" width="13.25" customWidth="1"/>
    <col min="16" max="16" width="22.75" customWidth="1"/>
  </cols>
  <sheetData>
    <row r="1" spans="1:16" s="2" customFormat="1" ht="37.5" customHeight="1">
      <c r="A1" s="2" t="s">
        <v>4</v>
      </c>
      <c r="B1" s="3" t="s">
        <v>3</v>
      </c>
      <c r="C1" s="3" t="s">
        <v>2</v>
      </c>
      <c r="D1" s="3" t="s">
        <v>6</v>
      </c>
      <c r="E1" s="3" t="s">
        <v>5</v>
      </c>
      <c r="F1" s="3" t="s">
        <v>0</v>
      </c>
      <c r="G1" s="3" t="s">
        <v>1</v>
      </c>
      <c r="H1" s="3" t="s">
        <v>7</v>
      </c>
      <c r="I1" s="3" t="s">
        <v>12</v>
      </c>
      <c r="J1" s="6" t="s">
        <v>8</v>
      </c>
      <c r="K1" s="4" t="s">
        <v>9</v>
      </c>
      <c r="L1" s="7" t="s">
        <v>11</v>
      </c>
      <c r="M1" s="7" t="s">
        <v>10</v>
      </c>
      <c r="N1" s="5" t="s">
        <v>13</v>
      </c>
      <c r="O1" s="2" t="s">
        <v>14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16" si="0">B2+C2+D2+E2+F2+G2+H2</f>
        <v>56703.67</v>
      </c>
      <c r="J2">
        <v>35903.53</v>
      </c>
      <c r="K2">
        <f t="shared" ref="K2:K16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-41308.729999999996</v>
      </c>
      <c r="P2" s="1"/>
    </row>
    <row r="3" spans="1:16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56768.810000000005</v>
      </c>
      <c r="J3">
        <v>35935.33</v>
      </c>
      <c r="K3">
        <f t="shared" si="1"/>
        <v>92704.140000000014</v>
      </c>
      <c r="L3">
        <v>114400.08</v>
      </c>
      <c r="M3">
        <v>19570.73</v>
      </c>
      <c r="N3">
        <f t="shared" si="2"/>
        <v>133970.81</v>
      </c>
      <c r="O3">
        <f t="shared" si="3"/>
        <v>-41266.669999999984</v>
      </c>
    </row>
    <row r="4" spans="1:16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-42519.899999999994</v>
      </c>
    </row>
    <row r="5" spans="1:16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53675.62999999999</v>
      </c>
      <c r="J5">
        <v>36052.730000000003</v>
      </c>
      <c r="K5">
        <f t="shared" si="1"/>
        <v>89728.359999999986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-43732.73000000001</v>
      </c>
    </row>
    <row r="6" spans="1:16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90541.040000000008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-42920.049999999988</v>
      </c>
    </row>
    <row r="7" spans="1:16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</row>
    <row r="8" spans="1:16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90672.200000000012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-43685.389999999985</v>
      </c>
    </row>
    <row r="9" spans="1:16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50117.039999999994</v>
      </c>
      <c r="J9">
        <v>36215.129999999997</v>
      </c>
      <c r="K9">
        <f t="shared" si="1"/>
        <v>86332.169999999984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-47900.420000000013</v>
      </c>
    </row>
    <row r="10" spans="1:16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87056.489999999991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-47235.100000000006</v>
      </c>
    </row>
    <row r="11" spans="1:16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45223.689999999995</v>
      </c>
      <c r="J11">
        <v>36070.629999999997</v>
      </c>
      <c r="K11">
        <f t="shared" si="1"/>
        <v>81294.319999999992</v>
      </c>
      <c r="L11">
        <v>114400.08</v>
      </c>
      <c r="M11">
        <v>19978.61</v>
      </c>
      <c r="N11">
        <f t="shared" ref="N11:N16" si="4">L11+M11</f>
        <v>134378.69</v>
      </c>
      <c r="O11">
        <f t="shared" ref="O11:O16" si="5">K11-N11</f>
        <v>-53084.37000000001</v>
      </c>
    </row>
    <row r="12" spans="1:16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51521.159999999996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4"/>
        <v>134378.69</v>
      </c>
      <c r="O12">
        <f t="shared" si="5"/>
        <v>-46786.900000000009</v>
      </c>
    </row>
    <row r="13" spans="1:16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54853.689999999995</v>
      </c>
      <c r="J13">
        <v>36070.629999999997</v>
      </c>
      <c r="K13">
        <f t="shared" si="1"/>
        <v>90924.319999999992</v>
      </c>
      <c r="L13">
        <v>114400.08</v>
      </c>
      <c r="M13">
        <v>19978.61</v>
      </c>
      <c r="N13">
        <f t="shared" si="4"/>
        <v>134378.69</v>
      </c>
      <c r="O13">
        <f t="shared" si="5"/>
        <v>-43454.37000000001</v>
      </c>
    </row>
    <row r="14" spans="1:16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54347.159999999996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4"/>
        <v>134050.69</v>
      </c>
      <c r="O14">
        <f t="shared" si="5"/>
        <v>-43591.600000000006</v>
      </c>
    </row>
    <row r="15" spans="1:16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4"/>
        <v>133855.69</v>
      </c>
      <c r="O15">
        <f t="shared" si="5"/>
        <v>-44056.86</v>
      </c>
    </row>
    <row r="16" spans="1:16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4"/>
        <v>121597.08</v>
      </c>
      <c r="O16">
        <f t="shared" si="5"/>
        <v>-40064.960000000006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2018-01-31T12:55:43Z</dcterms:modified>
</cp:coreProperties>
</file>