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<sst xmlns="http://schemas.openxmlformats.org/spreadsheetml/2006/main" count="17">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</sst>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Sheet1!$A$2:$A$28</c:f>
              <c:numCache>
                <c:formatCode>General</c:formatCode>
                <c:ptCount val="27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</c:numCache>
            </c:numRef>
          </c:cat>
          <c:val>
            <c:numRef>
              <c:f>Sheet1!$K$2:$K$28</c:f>
              <c:numCache>
                <c:formatCode>General</c:formatCode>
                <c:ptCount val="27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1"/>
          </c:dLbls>
          <c:cat>
            <c:numRef>
              <c:f>Sheet1!$A$2:$A$28</c:f>
              <c:numCache>
                <c:formatCode>General</c:formatCode>
                <c:ptCount val="27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</c:numCache>
            </c:numRef>
          </c:cat>
          <c:val>
            <c:numRef>
              <c:f>Sheet1!$N$2:$N$28</c:f>
              <c:numCache>
                <c:formatCode>General</c:formatCode>
                <c:ptCount val="27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elete val="1"/>
          </c:dLbls>
          <c:cat>
            <c:numRef>
              <c:f>Sheet1!$A$2:$A$28</c:f>
              <c:numCache>
                <c:formatCode>General</c:formatCode>
                <c:ptCount val="27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</c:numCache>
            </c:numRef>
          </c:cat>
          <c:val>
            <c:numRef>
              <c:f>Sheet1!$J$2:$J$28</c:f>
              <c:numCache>
                <c:formatCode>General</c:formatCode>
                <c:ptCount val="27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Sheet1!$A$2:$A$28</c:f>
              <c:numCache>
                <c:formatCode>General</c:formatCode>
                <c:ptCount val="27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</c:numCache>
            </c:numRef>
          </c:cat>
          <c:val>
            <c:numRef>
              <c:f>Sheet1!$I$2:$I$28</c:f>
              <c:numCache>
                <c:formatCode>General</c:formatCode>
                <c:ptCount val="27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111232"/>
        <c:axId val="118125312"/>
      </c:barChart>
      <c:catAx>
        <c:axId val="11811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125312"/>
        <c:crosses val="autoZero"/>
        <c:auto val="1"/>
        <c:lblAlgn val="ctr"/>
        <c:lblOffset val="100"/>
        <c:noMultiLvlLbl val="0"/>
      </c:catAx>
      <c:valAx>
        <c:axId val="11812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1112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Sheet1!$A$3:$A$28</c:f>
              <c:numCache>
                <c:formatCode>General</c:formatCode>
                <c:ptCount val="26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</c:numCache>
            </c:numRef>
          </c:cat>
          <c:val>
            <c:numRef>
              <c:f>Sheet1!$Q$3:$Q$28</c:f>
              <c:numCache>
                <c:formatCode>0.00_ </c:formatCode>
                <c:ptCount val="26"/>
                <c:pt idx="0">
                  <c:v>10.2599999999948</c:v>
                </c:pt>
                <c:pt idx="1">
                  <c:v>-1370.63</c:v>
                </c:pt>
                <c:pt idx="2">
                  <c:v>-1212.82999999999</c:v>
                </c:pt>
                <c:pt idx="3">
                  <c:v>812.679999999993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-4413.42999999999</c:v>
                </c:pt>
                <c:pt idx="7">
                  <c:v>703.01999999999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-6923.52</c:v>
                </c:pt>
                <c:pt idx="15">
                  <c:v>2750.60000000001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-17.2300000000105</c:v>
                </c:pt>
                <c:pt idx="19">
                  <c:v>-14.2399999999907</c:v>
                </c:pt>
                <c:pt idx="20">
                  <c:v>-80.5400000000081</c:v>
                </c:pt>
                <c:pt idx="21">
                  <c:v>-126.25</c:v>
                </c:pt>
                <c:pt idx="22">
                  <c:v>-76.5</c:v>
                </c:pt>
                <c:pt idx="23">
                  <c:v>-272.639999999999</c:v>
                </c:pt>
                <c:pt idx="24">
                  <c:v>-30.1800000000076</c:v>
                </c:pt>
                <c:pt idx="25">
                  <c:v>-7.04999999998836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97312"/>
        <c:axId val="48403584"/>
      </c:barChart>
      <c:catAx>
        <c:axId val="4839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8403584"/>
        <c:crosses val="autoZero"/>
        <c:auto val="1"/>
        <c:lblAlgn val="ctr"/>
        <c:lblOffset val="100"/>
        <c:noMultiLvlLbl val="0"/>
      </c:catAx>
      <c:valAx>
        <c:axId val="48403584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83973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8890</xdr:rowOff>
    </xdr:from>
    <xdr:to>
      <xdr:col>16</xdr:col>
      <xdr:colOff>390525</xdr:colOff>
      <xdr:row>10</xdr:row>
      <xdr:rowOff>46355</xdr:rowOff>
    </xdr:to>
    <xdr:graphicFrame>
      <xdr:nvGraphicFramePr>
        <xdr:cNvPr id="4" name="图表 3"/>
        <xdr:cNvGraphicFramePr/>
      </xdr:nvGraphicFramePr>
      <xdr:xfrm>
        <a:off x="742950" y="67564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19</xdr:row>
      <xdr:rowOff>141605</xdr:rowOff>
    </xdr:to>
    <xdr:graphicFrame>
      <xdr:nvGraphicFramePr>
        <xdr:cNvPr id="3" name="图表 2"/>
        <xdr:cNvGraphicFramePr/>
      </xdr:nvGraphicFramePr>
      <xdr:xfrm>
        <a:off x="732155" y="2276475"/>
        <a:ext cx="13135610" cy="1617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workbookViewId="0">
      <pane ySplit="1" topLeftCell="A2" activePane="bottomLeft" state="frozen"/>
      <selection/>
      <selection pane="bottomLeft" activeCell="P31" sqref="P31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7" si="0">B2+C2+D2+E2+F2+G2+H2</f>
        <v>56703.67</v>
      </c>
      <c r="J2">
        <v>35903.53</v>
      </c>
      <c r="K2">
        <f t="shared" ref="K2:K27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7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27" si="5">P5-P4</f>
        <v>-1212.82999999999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812.679999999993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-4413.42999999999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703.01999999999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7" si="6">L11+M11</f>
        <v>134378.69</v>
      </c>
      <c r="O11">
        <f t="shared" ref="O11:O27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-6923.52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2750.60000000001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-17.2300000000105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-14.2399999999907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-80.5400000000081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-272.639999999999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-30.1800000000076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>B28+C28+D28+E28+F28+G28+H28</f>
        <v>26251.68</v>
      </c>
      <c r="J28">
        <v>51918.2</v>
      </c>
      <c r="K28">
        <f>I28+J28</f>
        <v>78169.88</v>
      </c>
      <c r="L28">
        <v>114400.08</v>
      </c>
      <c r="M28">
        <v>2040.33</v>
      </c>
      <c r="N28">
        <f>L28+M28</f>
        <v>116440.41</v>
      </c>
      <c r="O28">
        <f>K28-N28</f>
        <v>-38270.53</v>
      </c>
      <c r="P28" s="7">
        <f>I28-N28</f>
        <v>-90188.73</v>
      </c>
      <c r="Q28" s="7">
        <f>P28-P27</f>
        <v>-7.04999999998836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2018-02-12T13:07:05Z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