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<sst xmlns="http://schemas.openxmlformats.org/spreadsheetml/2006/main" count="17">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</sst>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1"/>
  <sheetViews>
    <sheetView tabSelected="1" topLeftCell="C1" workbookViewId="0">
      <pane ySplit="1" topLeftCell="A140" activePane="bottomLeft" state="frozen"/>
      <selection/>
      <selection pane="bottomLeft" activeCell="Q155" sqref="Q15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0" si="24">B93+C93+D93+E93+F93+G93+H93</f>
        <v>32301.72</v>
      </c>
      <c r="J93">
        <v>57418.8</v>
      </c>
      <c r="K93">
        <f t="shared" ref="K93:K150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>L147+M147</f>
        <v>35479.3</v>
      </c>
      <c r="O147">
        <f>K147-N147</f>
        <v>9705.7</v>
      </c>
      <c r="P147" s="7">
        <f>I147-N147</f>
        <v>-33251.8</v>
      </c>
      <c r="Q147" s="7">
        <f>P147-P146</f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>L148+M148</f>
        <v>35860.06</v>
      </c>
      <c r="O148">
        <f>K148-N148</f>
        <v>9720.82000000001</v>
      </c>
      <c r="P148" s="7">
        <f>I148-N148</f>
        <v>-33631.48</v>
      </c>
      <c r="Q148" s="7">
        <f>P148-P147</f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>L149+M149</f>
        <v>35882.06</v>
      </c>
      <c r="O149">
        <f>K149-N149</f>
        <v>8694.64</v>
      </c>
      <c r="P149" s="7">
        <f>I149-N149</f>
        <v>-33654.46</v>
      </c>
      <c r="Q149" s="7">
        <f>P149-P148</f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>L150+M150</f>
        <v>35904.06</v>
      </c>
      <c r="O150">
        <f>K150-N150</f>
        <v>8107.44</v>
      </c>
      <c r="P150" s="7">
        <f>I150-N150</f>
        <v>-33726.46</v>
      </c>
      <c r="Q150" s="7">
        <f>P150-P149</f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>B151+C151+D151+E151+F151+G151+H151</f>
        <v>2177.51</v>
      </c>
      <c r="J151">
        <v>41167.7</v>
      </c>
      <c r="K151">
        <f>I151+J151</f>
        <v>43345.21</v>
      </c>
      <c r="L151">
        <v>30000</v>
      </c>
      <c r="M151">
        <v>5918.06</v>
      </c>
      <c r="N151">
        <f>L151+M151</f>
        <v>35918.06</v>
      </c>
      <c r="O151">
        <f>K151-N151</f>
        <v>7427.15</v>
      </c>
      <c r="P151" s="7">
        <f>I151-N151</f>
        <v>-33740.55</v>
      </c>
      <c r="Q151" s="7">
        <f>P151-P150</f>
        <v>-14.0899999999965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2018-06-15T12:35:43Z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