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<sst xmlns="http://schemas.openxmlformats.org/spreadsheetml/2006/main" count="17">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</sst>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Sheet1!$A$2:$A$48</c:f>
              <c:numCache>
                <c:formatCode>General</c:formatCode>
                <c:ptCount val="47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</c:numCache>
            </c:numRef>
          </c:cat>
          <c:val>
            <c:numRef>
              <c:f>Sheet1!$K$2:$K$48</c:f>
              <c:numCache>
                <c:formatCode>General</c:formatCode>
                <c:ptCount val="47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elete val="1"/>
          </c:dLbls>
          <c:cat>
            <c:numRef>
              <c:f>Sheet1!$A$2:$A$48</c:f>
              <c:numCache>
                <c:formatCode>General</c:formatCode>
                <c:ptCount val="47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</c:numCache>
            </c:numRef>
          </c:cat>
          <c:val>
            <c:numRef>
              <c:f>Sheet1!$N$2:$N$48</c:f>
              <c:numCache>
                <c:formatCode>General</c:formatCode>
                <c:ptCount val="47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elete val="1"/>
          </c:dLbls>
          <c:cat>
            <c:numRef>
              <c:f>Sheet1!$A$2:$A$48</c:f>
              <c:numCache>
                <c:formatCode>General</c:formatCode>
                <c:ptCount val="47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</c:numCache>
            </c:numRef>
          </c:cat>
          <c:val>
            <c:numRef>
              <c:f>Sheet1!$J$2:$J$48</c:f>
              <c:numCache>
                <c:formatCode>General</c:formatCode>
                <c:ptCount val="47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Sheet1!$A$2:$A$48</c:f>
              <c:numCache>
                <c:formatCode>General</c:formatCode>
                <c:ptCount val="47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</c:numCache>
            </c:numRef>
          </c:cat>
          <c:val>
            <c:numRef>
              <c:f>Sheet1!$I$2:$I$48</c:f>
              <c:numCache>
                <c:formatCode>General</c:formatCode>
                <c:ptCount val="47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91072"/>
        <c:axId val="77892608"/>
      </c:barChart>
      <c:catAx>
        <c:axId val="778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2608"/>
        <c:crosses val="autoZero"/>
        <c:auto val="1"/>
        <c:lblAlgn val="ctr"/>
        <c:lblOffset val="100"/>
        <c:noMultiLvlLbl val="0"/>
      </c:catAx>
      <c:valAx>
        <c:axId val="778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10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Sheet1!$A$3:$A$48</c:f>
              <c:numCache>
                <c:formatCode>General</c:formatCode>
                <c:ptCount val="46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</c:numCache>
            </c:numRef>
          </c:cat>
          <c:val>
            <c:numRef>
              <c:f>Sheet1!$Q$3:$Q$48</c:f>
              <c:numCache>
                <c:formatCode>0.00_ </c:formatCode>
                <c:ptCount val="46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-435.76999999999</c:v>
                </c:pt>
                <c:pt idx="39">
                  <c:v>-122.590000000011</c:v>
                </c:pt>
                <c:pt idx="40">
                  <c:v>-18.3799999999901</c:v>
                </c:pt>
                <c:pt idx="41">
                  <c:v>13783.7</c:v>
                </c:pt>
                <c:pt idx="42">
                  <c:v>-56.5399999999936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-2.22000000001572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663040"/>
        <c:axId val="78668928"/>
      </c:barChart>
      <c:catAx>
        <c:axId val="786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8928"/>
        <c:crosses val="autoZero"/>
        <c:auto val="1"/>
        <c:lblAlgn val="ctr"/>
        <c:lblOffset val="100"/>
        <c:noMultiLvlLbl val="0"/>
      </c:catAx>
      <c:valAx>
        <c:axId val="7866892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30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8890</xdr:rowOff>
    </xdr:from>
    <xdr:to>
      <xdr:col>16</xdr:col>
      <xdr:colOff>390525</xdr:colOff>
      <xdr:row>10</xdr:row>
      <xdr:rowOff>46355</xdr:rowOff>
    </xdr:to>
    <xdr:graphicFrame>
      <xdr:nvGraphicFramePr>
        <xdr:cNvPr id="4" name="图表 3"/>
        <xdr:cNvGraphicFramePr/>
      </xdr:nvGraphicFramePr>
      <xdr:xfrm>
        <a:off x="742950" y="67564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8"/>
  <sheetViews>
    <sheetView tabSelected="1" workbookViewId="0">
      <pane ySplit="1" topLeftCell="A2" activePane="bottomLeft" state="frozen"/>
      <selection/>
      <selection pane="bottomLeft" activeCell="K53" sqref="K53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47" si="8">B29+C29+D29+E29+F29+G29+H29</f>
        <v>26333.43</v>
      </c>
      <c r="J29">
        <v>52251</v>
      </c>
      <c r="K29">
        <f t="shared" ref="K29:K47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-435.76999999999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-122.590000000011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-18.3799999999901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47" si="16">L45+M45</f>
        <v>111700.65</v>
      </c>
      <c r="O45">
        <f t="shared" ref="O45:O47" si="17">K45-N45</f>
        <v>-21881.17</v>
      </c>
      <c r="P45" s="7">
        <f t="shared" ref="P45:P47" si="18">I45-N45</f>
        <v>-76866.17</v>
      </c>
      <c r="Q45" s="7">
        <f t="shared" ref="Q45:Q47" si="19">P45-P44</f>
        <v>-56.5399999999936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>B48+C48+D48+E48+F48+G48+H48</f>
        <v>29248.51</v>
      </c>
      <c r="J48">
        <v>59557.51</v>
      </c>
      <c r="K48">
        <f>I48+J48</f>
        <v>88806.02</v>
      </c>
      <c r="L48">
        <v>109633.41</v>
      </c>
      <c r="M48">
        <v>2072.24</v>
      </c>
      <c r="N48">
        <f>L48+M48</f>
        <v>111705.65</v>
      </c>
      <c r="O48">
        <f>K48-N48</f>
        <v>-22899.63</v>
      </c>
      <c r="P48" s="7">
        <f>I48-N48</f>
        <v>-82457.14</v>
      </c>
      <c r="Q48" s="7">
        <f>P48-P47</f>
        <v>-2.22000000001572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2018-03-04T14:04:52Z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