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<sst xmlns="http://schemas.openxmlformats.org/spreadsheetml/2006/main" count="17">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</sst>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4" borderId="3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0"/>
  <sheetViews>
    <sheetView tabSelected="1" topLeftCell="C1" workbookViewId="0">
      <pane ySplit="1" topLeftCell="A134" activePane="bottomLeft" state="frozen"/>
      <selection/>
      <selection pane="bottomLeft" activeCell="N158" sqref="N158:Q16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9" si="26">L146+M146</f>
        <v>35479.3</v>
      </c>
      <c r="O146">
        <f t="shared" ref="O146:O159" si="27">K146-N146</f>
        <v>9496.1</v>
      </c>
      <c r="P146" s="7">
        <f t="shared" ref="P146:P159" si="28">I146-N146</f>
        <v>-33251.8</v>
      </c>
      <c r="Q146" s="7">
        <f t="shared" ref="Q146:Q159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>B158+C158+D158+E158+F158+G158+H158</f>
        <v>2125.34</v>
      </c>
      <c r="J158">
        <v>40457.75</v>
      </c>
      <c r="K158">
        <f>I158+J158</f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>B159+C159+D159+E159+F159+G159+H159</f>
        <v>2125.4</v>
      </c>
      <c r="J159">
        <v>40457.75</v>
      </c>
      <c r="K159">
        <f>I159+J159</f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>B160+C160+D160+E160+F160+G160+H160</f>
        <v>1876.4</v>
      </c>
      <c r="J160">
        <v>40457.75</v>
      </c>
      <c r="K160">
        <f>I160+J160</f>
        <v>42334.15</v>
      </c>
      <c r="L160">
        <v>30000</v>
      </c>
      <c r="M160">
        <v>6315.28</v>
      </c>
      <c r="N160">
        <f>L160+M160</f>
        <v>36315.28</v>
      </c>
      <c r="O160">
        <f>K160-N160</f>
        <v>6018.87</v>
      </c>
      <c r="P160" s="7">
        <f>I160-N160</f>
        <v>-34438.88</v>
      </c>
      <c r="Q160" s="7">
        <f>P160-P159</f>
        <v>-266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2018-06-24T12:57:16Z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