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<sst xmlns="http://schemas.openxmlformats.org/spreadsheetml/2006/main" count="17">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</sst>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  <c:pt idx="169">
                  <c:v>48269.43</c:v>
                </c:pt>
                <c:pt idx="170">
                  <c:v>48516.37</c:v>
                </c:pt>
                <c:pt idx="171">
                  <c:v>48517.16</c:v>
                </c:pt>
                <c:pt idx="172">
                  <c:v>48504.9</c:v>
                </c:pt>
                <c:pt idx="173">
                  <c:v>48884.04</c:v>
                </c:pt>
                <c:pt idx="174">
                  <c:v>49627.39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  <c:pt idx="169">
                  <c:v>35704.88</c:v>
                </c:pt>
                <c:pt idx="170">
                  <c:v>35704.88</c:v>
                </c:pt>
                <c:pt idx="171">
                  <c:v>35704.88</c:v>
                </c:pt>
                <c:pt idx="172">
                  <c:v>35704.88</c:v>
                </c:pt>
                <c:pt idx="173">
                  <c:v>35704.88</c:v>
                </c:pt>
                <c:pt idx="174">
                  <c:v>35704.88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  <c:pt idx="169">
                  <c:v>39588.75</c:v>
                </c:pt>
                <c:pt idx="170">
                  <c:v>39834.95</c:v>
                </c:pt>
                <c:pt idx="171">
                  <c:v>39834.95</c:v>
                </c:pt>
                <c:pt idx="172">
                  <c:v>39834.95</c:v>
                </c:pt>
                <c:pt idx="173">
                  <c:v>40263.35</c:v>
                </c:pt>
                <c:pt idx="174">
                  <c:v>41005.75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  <c:pt idx="169">
                  <c:v>8680.68</c:v>
                </c:pt>
                <c:pt idx="170">
                  <c:v>8681.42</c:v>
                </c:pt>
                <c:pt idx="171">
                  <c:v>8682.21</c:v>
                </c:pt>
                <c:pt idx="172">
                  <c:v>8669.95</c:v>
                </c:pt>
                <c:pt idx="173">
                  <c:v>8620.69</c:v>
                </c:pt>
                <c:pt idx="174">
                  <c:v>8621.64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  <c:pt idx="168">
                  <c:v>20180705</c:v>
                </c:pt>
                <c:pt idx="169">
                  <c:v>20180706</c:v>
                </c:pt>
                <c:pt idx="170">
                  <c:v>20180707</c:v>
                </c:pt>
                <c:pt idx="171">
                  <c:v>20180708</c:v>
                </c:pt>
                <c:pt idx="172">
                  <c:v>20180709</c:v>
                </c:pt>
                <c:pt idx="173">
                  <c:v>20180710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  <c:pt idx="168">
                  <c:v>-17.2799999999988</c:v>
                </c:pt>
                <c:pt idx="169">
                  <c:v>0.739999999997963</c:v>
                </c:pt>
                <c:pt idx="170">
                  <c:v>0.790000000000873</c:v>
                </c:pt>
                <c:pt idx="171">
                  <c:v>-12.2599999999984</c:v>
                </c:pt>
                <c:pt idx="172">
                  <c:v>-49.2599999999984</c:v>
                </c:pt>
                <c:pt idx="173">
                  <c:v>0.94999999999709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6"/>
  <sheetViews>
    <sheetView tabSelected="1" topLeftCell="C1" workbookViewId="0">
      <pane ySplit="1" topLeftCell="A164" activePane="bottomLeft" state="frozen"/>
      <selection/>
      <selection pane="bottomLeft" activeCell="N174" sqref="N174:Q176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75" si="26">L146+M146</f>
        <v>35479.3</v>
      </c>
      <c r="O146">
        <f t="shared" ref="O146:O175" si="27">K146-N146</f>
        <v>9496.1</v>
      </c>
      <c r="P146" s="7">
        <f t="shared" ref="P146:P175" si="28">I146-N146</f>
        <v>-33251.8</v>
      </c>
      <c r="Q146" s="7">
        <f t="shared" ref="Q146:Q175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75" si="30">B157+C157+D157+E157+F157+G157+H157</f>
        <v>2125.22</v>
      </c>
      <c r="J157">
        <v>39862.75</v>
      </c>
      <c r="K157">
        <f t="shared" ref="K157:K175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 t="shared" si="30"/>
        <v>8679.96</v>
      </c>
      <c r="J170">
        <v>40312.15</v>
      </c>
      <c r="K170">
        <f t="shared" si="31"/>
        <v>48992.11</v>
      </c>
      <c r="L170">
        <v>35000</v>
      </c>
      <c r="M170">
        <v>686.88</v>
      </c>
      <c r="N170">
        <f t="shared" si="26"/>
        <v>35686.88</v>
      </c>
      <c r="O170">
        <f t="shared" si="27"/>
        <v>13305.23</v>
      </c>
      <c r="P170" s="7">
        <f t="shared" si="28"/>
        <v>-27006.92</v>
      </c>
      <c r="Q170" s="7">
        <f t="shared" si="29"/>
        <v>-22.2299999999959</v>
      </c>
    </row>
    <row r="171" spans="1:17">
      <c r="A171">
        <v>20180705</v>
      </c>
      <c r="B171">
        <v>6876.52</v>
      </c>
      <c r="C171">
        <v>1258.06</v>
      </c>
      <c r="D171">
        <v>9.52</v>
      </c>
      <c r="E171">
        <v>0</v>
      </c>
      <c r="F171">
        <v>35.58</v>
      </c>
      <c r="G171">
        <v>0</v>
      </c>
      <c r="H171">
        <v>501</v>
      </c>
      <c r="I171">
        <f t="shared" si="30"/>
        <v>8680.68</v>
      </c>
      <c r="J171">
        <v>39588.75</v>
      </c>
      <c r="K171">
        <f t="shared" si="31"/>
        <v>48269.43</v>
      </c>
      <c r="L171">
        <v>35000</v>
      </c>
      <c r="M171">
        <v>704.88</v>
      </c>
      <c r="N171">
        <f t="shared" si="26"/>
        <v>35704.88</v>
      </c>
      <c r="O171">
        <f t="shared" si="27"/>
        <v>12564.55</v>
      </c>
      <c r="P171" s="7">
        <f t="shared" si="28"/>
        <v>-27024.2</v>
      </c>
      <c r="Q171" s="7">
        <f t="shared" si="29"/>
        <v>-17.2799999999988</v>
      </c>
    </row>
    <row r="172" spans="1:17">
      <c r="A172">
        <v>20180706</v>
      </c>
      <c r="B172">
        <v>6877.26</v>
      </c>
      <c r="C172">
        <v>1258.06</v>
      </c>
      <c r="D172">
        <v>9.52</v>
      </c>
      <c r="E172">
        <v>0</v>
      </c>
      <c r="F172">
        <v>35.58</v>
      </c>
      <c r="G172">
        <v>0</v>
      </c>
      <c r="H172">
        <v>501</v>
      </c>
      <c r="I172">
        <f t="shared" si="30"/>
        <v>8681.42</v>
      </c>
      <c r="J172">
        <v>39834.95</v>
      </c>
      <c r="K172">
        <f t="shared" si="31"/>
        <v>48516.37</v>
      </c>
      <c r="L172">
        <v>35000</v>
      </c>
      <c r="M172">
        <v>704.88</v>
      </c>
      <c r="N172">
        <f t="shared" si="26"/>
        <v>35704.88</v>
      </c>
      <c r="O172">
        <f t="shared" si="27"/>
        <v>12811.49</v>
      </c>
      <c r="P172" s="7">
        <f t="shared" si="28"/>
        <v>-27023.46</v>
      </c>
      <c r="Q172" s="7">
        <f t="shared" si="29"/>
        <v>0.739999999997963</v>
      </c>
    </row>
    <row r="173" spans="1:17">
      <c r="A173">
        <v>20180707</v>
      </c>
      <c r="B173">
        <v>6878</v>
      </c>
      <c r="C173">
        <v>1258.06</v>
      </c>
      <c r="D173">
        <v>9.57</v>
      </c>
      <c r="E173">
        <v>0</v>
      </c>
      <c r="F173">
        <v>35.58</v>
      </c>
      <c r="G173">
        <v>0</v>
      </c>
      <c r="H173">
        <v>501</v>
      </c>
      <c r="I173">
        <f t="shared" si="30"/>
        <v>8682.21</v>
      </c>
      <c r="J173">
        <v>39834.95</v>
      </c>
      <c r="K173">
        <f t="shared" si="31"/>
        <v>48517.16</v>
      </c>
      <c r="L173">
        <v>35000</v>
      </c>
      <c r="M173">
        <v>704.88</v>
      </c>
      <c r="N173">
        <f t="shared" si="26"/>
        <v>35704.88</v>
      </c>
      <c r="O173">
        <f t="shared" si="27"/>
        <v>12812.28</v>
      </c>
      <c r="P173" s="7">
        <f t="shared" si="28"/>
        <v>-27022.67</v>
      </c>
      <c r="Q173" s="7">
        <f t="shared" si="29"/>
        <v>0.790000000000873</v>
      </c>
    </row>
    <row r="174" spans="1:17">
      <c r="A174">
        <v>20180708</v>
      </c>
      <c r="B174">
        <v>6878.74</v>
      </c>
      <c r="C174">
        <v>1245.06</v>
      </c>
      <c r="D174">
        <v>9.57</v>
      </c>
      <c r="E174">
        <v>0</v>
      </c>
      <c r="F174">
        <v>35.58</v>
      </c>
      <c r="G174">
        <v>0</v>
      </c>
      <c r="H174">
        <v>501</v>
      </c>
      <c r="I174">
        <f t="shared" si="30"/>
        <v>8669.95</v>
      </c>
      <c r="J174">
        <v>39834.95</v>
      </c>
      <c r="K174">
        <f t="shared" si="31"/>
        <v>48504.9</v>
      </c>
      <c r="L174">
        <v>35000</v>
      </c>
      <c r="M174">
        <v>704.88</v>
      </c>
      <c r="N174">
        <f t="shared" si="26"/>
        <v>35704.88</v>
      </c>
      <c r="O174">
        <f t="shared" si="27"/>
        <v>12800.02</v>
      </c>
      <c r="P174" s="7">
        <f t="shared" si="28"/>
        <v>-27034.93</v>
      </c>
      <c r="Q174" s="7">
        <f t="shared" si="29"/>
        <v>-12.2599999999984</v>
      </c>
    </row>
    <row r="175" spans="1:17">
      <c r="A175">
        <v>20180709</v>
      </c>
      <c r="B175">
        <v>6879.48</v>
      </c>
      <c r="C175">
        <v>1195.06</v>
      </c>
      <c r="D175">
        <v>9.57</v>
      </c>
      <c r="E175">
        <v>0</v>
      </c>
      <c r="F175">
        <v>35.58</v>
      </c>
      <c r="G175">
        <v>0</v>
      </c>
      <c r="H175">
        <v>501</v>
      </c>
      <c r="I175">
        <f t="shared" si="30"/>
        <v>8620.69</v>
      </c>
      <c r="J175">
        <v>40263.35</v>
      </c>
      <c r="K175">
        <f t="shared" si="31"/>
        <v>48884.04</v>
      </c>
      <c r="L175">
        <v>35000</v>
      </c>
      <c r="M175">
        <v>704.88</v>
      </c>
      <c r="N175">
        <f t="shared" si="26"/>
        <v>35704.88</v>
      </c>
      <c r="O175">
        <f t="shared" si="27"/>
        <v>13179.16</v>
      </c>
      <c r="P175" s="7">
        <f t="shared" si="28"/>
        <v>-27084.19</v>
      </c>
      <c r="Q175" s="7">
        <f t="shared" si="29"/>
        <v>-49.2599999999984</v>
      </c>
    </row>
    <row r="176" spans="1:17">
      <c r="A176">
        <v>20180710</v>
      </c>
      <c r="B176">
        <v>6880.22</v>
      </c>
      <c r="C176">
        <v>1195.06</v>
      </c>
      <c r="D176">
        <v>9.78</v>
      </c>
      <c r="E176">
        <v>0</v>
      </c>
      <c r="F176">
        <v>35.58</v>
      </c>
      <c r="G176">
        <v>0</v>
      </c>
      <c r="H176">
        <v>501</v>
      </c>
      <c r="I176">
        <f>B176+C176+D176+E176+F176+G176+H176</f>
        <v>8621.64</v>
      </c>
      <c r="J176">
        <v>41005.75</v>
      </c>
      <c r="K176">
        <f>I176+J176</f>
        <v>49627.39</v>
      </c>
      <c r="L176">
        <v>35000</v>
      </c>
      <c r="M176">
        <v>704.88</v>
      </c>
      <c r="N176">
        <f>L176+M176</f>
        <v>35704.88</v>
      </c>
      <c r="O176">
        <f>K176-N176</f>
        <v>13922.51</v>
      </c>
      <c r="P176" s="7">
        <f>I176-N176</f>
        <v>-27083.24</v>
      </c>
      <c r="Q176" s="7">
        <f>P176-P175</f>
        <v>0.94999999999709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2018-07-10T12:15:52Z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