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<sst xmlns="http://schemas.openxmlformats.org/spreadsheetml/2006/main" count="17">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</sst>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</c:numCache>
            </c:num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</c:numCache>
            </c:numRef>
          </c:cat>
          <c:val>
            <c:numRef>
              <c:f>Sheet1!$N$2:$N$29</c:f>
              <c:numCache>
                <c:formatCode>General</c:formatCode>
                <c:ptCount val="2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</c:numCache>
            </c:num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Sheet1!$A$3:$A$29</c:f>
              <c:numCache>
                <c:formatCode>General</c:formatCode>
                <c:ptCount val="2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</c:numCache>
            </c:numRef>
          </c:cat>
          <c:val>
            <c:numRef>
              <c:f>Sheet1!$Q$3:$Q$29</c:f>
              <c:numCache>
                <c:formatCode>0.00_ </c:formatCode>
                <c:ptCount val="27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  <c:pt idx="20">
                  <c:v>-80.5400000000081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-30.1800000000076</c:v>
                </c:pt>
                <c:pt idx="25">
                  <c:v>-7.05000000000291</c:v>
                </c:pt>
                <c:pt idx="26">
                  <c:v>1.75000000001455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topLeftCell="B1" workbookViewId="0">
      <pane ySplit="1" topLeftCell="A2" activePane="bottomLeft" state="frozen"/>
      <selection/>
      <selection pane="bottomLeft" activeCell="P30" sqref="P3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8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-14.2399999999907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-80.5400000000081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-30.1800000000076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>B29+C29+D29+E29+F29+G29+H29</f>
        <v>26333.43</v>
      </c>
      <c r="J29">
        <v>52251</v>
      </c>
      <c r="K29">
        <f>I29+J29</f>
        <v>78584.43</v>
      </c>
      <c r="L29">
        <v>114400.08</v>
      </c>
      <c r="M29">
        <v>2120.33</v>
      </c>
      <c r="N29">
        <f>L29+M29</f>
        <v>116520.41</v>
      </c>
      <c r="O29">
        <f>K29-N29</f>
        <v>-37935.98</v>
      </c>
      <c r="P29" s="7">
        <f>I29-N29</f>
        <v>-90186.98</v>
      </c>
      <c r="Q29" s="7">
        <f>P29-P28</f>
        <v>1.75000000001455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