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65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<sst xmlns="http://schemas.openxmlformats.org/spreadsheetml/2006/main" count="17">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</sst>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  <c:pt idx="179">
                  <c:v>49978.36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  <c:pt idx="179">
                  <c:v>35814.88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  <c:pt idx="179">
                  <c:v>41413.32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  <c:pt idx="179">
                  <c:v>8565.04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  <c:pt idx="178">
                  <c:v>20180715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  <c:pt idx="178">
                  <c:v>-84.7599999999984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1"/>
  <sheetViews>
    <sheetView tabSelected="1" topLeftCell="D1" workbookViewId="0">
      <pane ySplit="1" topLeftCell="A176" activePane="bottomLeft" state="frozen"/>
      <selection/>
      <selection pane="bottomLeft" activeCell="I180" sqref="I180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80" si="26">L146+M146</f>
        <v>35479.3</v>
      </c>
      <c r="O146">
        <f t="shared" ref="O146:O180" si="27">K146-N146</f>
        <v>9496.1</v>
      </c>
      <c r="P146" s="7">
        <f t="shared" ref="P146:P180" si="28">I146-N146</f>
        <v>-33251.8</v>
      </c>
      <c r="Q146" s="7">
        <f t="shared" ref="Q146:Q180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80" si="30">B157+C157+D157+E157+F157+G157+H157</f>
        <v>2125.22</v>
      </c>
      <c r="J157">
        <v>39862.75</v>
      </c>
      <c r="K157">
        <f t="shared" ref="K157:K180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 t="shared" si="30"/>
        <v>8624.8</v>
      </c>
      <c r="J180">
        <v>41413.32</v>
      </c>
      <c r="K180">
        <f t="shared" si="31"/>
        <v>50038.12</v>
      </c>
      <c r="L180">
        <v>35000</v>
      </c>
      <c r="M180">
        <v>789.88</v>
      </c>
      <c r="N180">
        <f t="shared" si="26"/>
        <v>35789.88</v>
      </c>
      <c r="O180">
        <f t="shared" si="27"/>
        <v>14248.24</v>
      </c>
      <c r="P180" s="7">
        <f t="shared" si="28"/>
        <v>-27165.08</v>
      </c>
      <c r="Q180" s="7">
        <f t="shared" si="29"/>
        <v>-21.7599999999984</v>
      </c>
    </row>
    <row r="181" spans="1:17">
      <c r="A181">
        <v>20180715</v>
      </c>
      <c r="B181">
        <v>6883.94</v>
      </c>
      <c r="C181">
        <v>1134.56</v>
      </c>
      <c r="D181">
        <v>9.96</v>
      </c>
      <c r="E181">
        <v>0</v>
      </c>
      <c r="F181">
        <v>35.58</v>
      </c>
      <c r="G181">
        <v>0</v>
      </c>
      <c r="H181">
        <v>501</v>
      </c>
      <c r="I181">
        <f>B181+C181+D181+E181+F181+G181+H181</f>
        <v>8565.04</v>
      </c>
      <c r="J181">
        <v>41413.32</v>
      </c>
      <c r="K181">
        <f>I181+J181</f>
        <v>49978.36</v>
      </c>
      <c r="L181">
        <v>35000</v>
      </c>
      <c r="M181">
        <v>814.88</v>
      </c>
      <c r="N181">
        <f>L181+M181</f>
        <v>35814.88</v>
      </c>
      <c r="O181">
        <f>K181-N181</f>
        <v>14163.48</v>
      </c>
      <c r="P181" s="7">
        <f>I181-N181</f>
        <v>-27249.84</v>
      </c>
      <c r="Q181" s="7">
        <f>P181-P180</f>
        <v>-84.7599999999984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2018-07-15T12:13:30Z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