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<sst xmlns="http://schemas.openxmlformats.org/spreadsheetml/2006/main" count="17">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</sst>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1454817346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0" fillId="2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18" borderId="3" applyNumberFormat="0" applyAlignment="0" applyProtection="0">
      <alignment vertical="center"/>
    </xf>
    <xf numFmtId="0" fontId="23" fillId="18" borderId="7" applyNumberFormat="0" applyAlignment="0" applyProtection="0">
      <alignment vertical="center"/>
    </xf>
    <xf numFmtId="0" fontId="6" fillId="11" borderId="1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Sheet1!$A$2:$A$62</c:f>
              <c:numCache>
                <c:formatCode>General</c:formatCode>
                <c:ptCount val="61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</c:numCache>
            </c:numRef>
          </c:cat>
          <c:val>
            <c:numRef>
              <c:f>Sheet1!$K$2:$K$62</c:f>
              <c:numCache>
                <c:formatCode>General</c:formatCode>
                <c:ptCount val="61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</c:numCache>
            </c:numRef>
          </c:val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Lbls>
            <c:delete val="1"/>
          </c:dLbls>
          <c:cat>
            <c:numRef>
              <c:f>Sheet1!$A$2:$A$62</c:f>
              <c:numCache>
                <c:formatCode>General</c:formatCode>
                <c:ptCount val="61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</c:numCache>
            </c:numRef>
          </c:cat>
          <c:val>
            <c:numRef>
              <c:f>Sheet1!$N$2:$N$62</c:f>
              <c:numCache>
                <c:formatCode>General</c:formatCode>
                <c:ptCount val="61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</c:numCache>
            </c:numRef>
          </c:val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elete val="1"/>
          </c:dLbls>
          <c:cat>
            <c:numRef>
              <c:f>Sheet1!$A$2:$A$62</c:f>
              <c:numCache>
                <c:formatCode>General</c:formatCode>
                <c:ptCount val="61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</c:numCache>
            </c:numRef>
          </c:cat>
          <c:val>
            <c:numRef>
              <c:f>Sheet1!$J$2:$J$62</c:f>
              <c:numCache>
                <c:formatCode>General</c:formatCode>
                <c:ptCount val="61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</c:numCache>
            </c:numRef>
          </c:val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Sheet1!$A$2:$A$62</c:f>
              <c:numCache>
                <c:formatCode>General</c:formatCode>
                <c:ptCount val="61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</c:numCache>
            </c:numRef>
          </c:cat>
          <c:val>
            <c:numRef>
              <c:f>Sheet1!$I$2:$I$62</c:f>
              <c:numCache>
                <c:formatCode>General</c:formatCode>
                <c:ptCount val="61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891072"/>
        <c:axId val="77892608"/>
      </c:barChart>
      <c:catAx>
        <c:axId val="7789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92608"/>
        <c:crosses val="autoZero"/>
        <c:auto val="1"/>
        <c:lblAlgn val="ctr"/>
        <c:lblOffset val="100"/>
        <c:noMultiLvlLbl val="0"/>
      </c:catAx>
      <c:valAx>
        <c:axId val="7789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9107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730657531444933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Sheet1!$A$3:$A$62</c:f>
              <c:numCache>
                <c:formatCode>General</c:formatCode>
                <c:ptCount val="60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</c:numCache>
            </c:numRef>
          </c:cat>
          <c:val>
            <c:numRef>
              <c:f>Sheet1!$Q$3:$Q$62</c:f>
              <c:numCache>
                <c:formatCode>0.00_ </c:formatCode>
                <c:ptCount val="60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-435.76999999999</c:v>
                </c:pt>
                <c:pt idx="39">
                  <c:v>-122.590000000011</c:v>
                </c:pt>
                <c:pt idx="40">
                  <c:v>-18.3799999999901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8663040"/>
        <c:axId val="78668928"/>
      </c:barChart>
      <c:catAx>
        <c:axId val="7866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668928"/>
        <c:crosses val="autoZero"/>
        <c:auto val="1"/>
        <c:lblAlgn val="ctr"/>
        <c:lblOffset val="100"/>
        <c:noMultiLvlLbl val="0"/>
      </c:catAx>
      <c:valAx>
        <c:axId val="78668928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66304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19050</xdr:colOff>
      <xdr:row>0</xdr:row>
      <xdr:rowOff>666115</xdr:rowOff>
    </xdr:from>
    <xdr:to>
      <xdr:col>16</xdr:col>
      <xdr:colOff>390525</xdr:colOff>
      <xdr:row>10</xdr:row>
      <xdr:rowOff>36830</xdr:rowOff>
    </xdr:to>
    <xdr:graphicFrame>
      <xdr:nvGraphicFramePr>
        <xdr:cNvPr id="4" name="图表 3"/>
        <xdr:cNvGraphicFramePr/>
      </xdr:nvGraphicFramePr>
      <xdr:xfrm>
        <a:off x="742950" y="666115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0"/>
  <sheetViews>
    <sheetView tabSelected="1" workbookViewId="0">
      <pane ySplit="1" topLeftCell="A5" activePane="bottomLeft" state="frozen"/>
      <selection/>
      <selection pane="bottomLeft" activeCell="G67" sqref="G67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61" si="8">B29+C29+D29+E29+F29+G29+H29</f>
        <v>26333.43</v>
      </c>
      <c r="J29">
        <v>52251</v>
      </c>
      <c r="K29">
        <f t="shared" ref="K29:K61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-435.76999999999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-122.590000000011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-18.3799999999901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61" si="16">L45+M45</f>
        <v>111700.65</v>
      </c>
      <c r="O45">
        <f t="shared" ref="O45:O61" si="17">K45-N45</f>
        <v>-21881.17</v>
      </c>
      <c r="P45" s="7">
        <f t="shared" ref="P45:P61" si="18">I45-N45</f>
        <v>-76866.17</v>
      </c>
      <c r="Q45" s="7">
        <f t="shared" ref="Q45:Q61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>B62+C62+D62+E62+F62+G62+H62</f>
        <v>30605.98</v>
      </c>
      <c r="J62">
        <v>59122.61</v>
      </c>
      <c r="K62">
        <f>I62+J62</f>
        <v>89728.59</v>
      </c>
      <c r="L62">
        <v>109633.41</v>
      </c>
      <c r="M62">
        <v>3211.55</v>
      </c>
      <c r="N62">
        <f>L62+M62</f>
        <v>112844.96</v>
      </c>
      <c r="O62">
        <f>K62-N62</f>
        <v>-23116.37</v>
      </c>
      <c r="P62" s="7">
        <f>I62-N62</f>
        <v>-82238.98</v>
      </c>
      <c r="Q62" s="7">
        <f>P62-P61</f>
        <v>-84.9700000000157</v>
      </c>
    </row>
    <row r="63" spans="6:12">
      <c r="F63">
        <v>44.54</v>
      </c>
      <c r="G63">
        <v>0</v>
      </c>
      <c r="L63">
        <v>109633.41</v>
      </c>
    </row>
    <row r="64" spans="6:7">
      <c r="F64">
        <v>44.54</v>
      </c>
      <c r="G64">
        <v>0</v>
      </c>
    </row>
    <row r="65" spans="7:7">
      <c r="G65">
        <v>0</v>
      </c>
    </row>
    <row r="66" spans="7:7">
      <c r="G66">
        <v>0</v>
      </c>
    </row>
    <row r="67" spans="7:7">
      <c r="G67">
        <v>0</v>
      </c>
    </row>
    <row r="68" spans="7:7">
      <c r="G68">
        <v>0</v>
      </c>
    </row>
    <row r="69" spans="7:7">
      <c r="G69">
        <v>0</v>
      </c>
    </row>
    <row r="70" spans="7:7">
      <c r="G70">
        <v>0</v>
      </c>
    </row>
    <row r="71" spans="7:7">
      <c r="G71">
        <v>0</v>
      </c>
    </row>
    <row r="72" spans="7:7">
      <c r="G72">
        <v>0</v>
      </c>
    </row>
    <row r="73" spans="7:7">
      <c r="G73">
        <v>0</v>
      </c>
    </row>
    <row r="74" spans="7:7">
      <c r="G74">
        <v>0</v>
      </c>
    </row>
    <row r="75" spans="7:7">
      <c r="G75">
        <v>0</v>
      </c>
    </row>
    <row r="76" spans="7:7">
      <c r="G76">
        <v>0</v>
      </c>
    </row>
    <row r="77" spans="7:7">
      <c r="G77">
        <v>0</v>
      </c>
    </row>
    <row r="78" spans="7:7">
      <c r="G78">
        <v>0</v>
      </c>
    </row>
    <row r="79" spans="7:7">
      <c r="G79">
        <v>0</v>
      </c>
    </row>
    <row r="80" spans="7:7">
      <c r="G80">
        <v>0</v>
      </c>
    </row>
    <row r="81" spans="7:7">
      <c r="G81">
        <v>0</v>
      </c>
    </row>
    <row r="82" spans="7:7">
      <c r="G82">
        <v>0</v>
      </c>
    </row>
    <row r="83" spans="7:7">
      <c r="G83">
        <v>0</v>
      </c>
    </row>
    <row r="84" spans="7:7">
      <c r="G84">
        <v>0</v>
      </c>
    </row>
    <row r="85" spans="7:7">
      <c r="G85">
        <v>0</v>
      </c>
    </row>
    <row r="86" spans="7:7">
      <c r="G86">
        <v>0</v>
      </c>
    </row>
    <row r="87" spans="7:7">
      <c r="G87">
        <v>0</v>
      </c>
    </row>
    <row r="88" spans="7:7">
      <c r="G88">
        <v>0</v>
      </c>
    </row>
    <row r="89" spans="7:7">
      <c r="G89">
        <v>0</v>
      </c>
    </row>
    <row r="90" spans="7:7">
      <c r="G90">
        <v>0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2018-03-18T14:26:16Z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