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<sst xmlns="http://schemas.openxmlformats.org/spreadsheetml/2006/main" count="17">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</sst>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26" borderId="5" applyNumberFormat="0" applyAlignment="0" applyProtection="0">
      <alignment vertical="center"/>
    </xf>
    <xf numFmtId="0" fontId="20" fillId="26" borderId="3" applyNumberFormat="0" applyAlignment="0" applyProtection="0">
      <alignment vertical="center"/>
    </xf>
    <xf numFmtId="0" fontId="22" fillId="36" borderId="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  <c:pt idx="169">
                  <c:v>48269.43</c:v>
                </c:pt>
                <c:pt idx="170">
                  <c:v>48516.37</c:v>
                </c:pt>
                <c:pt idx="171">
                  <c:v>48517.16</c:v>
                </c:pt>
                <c:pt idx="172">
                  <c:v>48504.9</c:v>
                </c:pt>
                <c:pt idx="173">
                  <c:v>48884.04</c:v>
                </c:pt>
                <c:pt idx="174">
                  <c:v>49627.39</c:v>
                </c:pt>
                <c:pt idx="175">
                  <c:v>49177.26</c:v>
                </c:pt>
                <c:pt idx="176">
                  <c:v>50149.21</c:v>
                </c:pt>
                <c:pt idx="177">
                  <c:v>50037.38</c:v>
                </c:pt>
                <c:pt idx="178">
                  <c:v>50038.12</c:v>
                </c:pt>
                <c:pt idx="179">
                  <c:v>49978.36</c:v>
                </c:pt>
                <c:pt idx="180">
                  <c:v>49814.53</c:v>
                </c:pt>
                <c:pt idx="181">
                  <c:v>50217.43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  <c:pt idx="169">
                  <c:v>35704.88</c:v>
                </c:pt>
                <c:pt idx="170">
                  <c:v>35704.88</c:v>
                </c:pt>
                <c:pt idx="171">
                  <c:v>35704.88</c:v>
                </c:pt>
                <c:pt idx="172">
                  <c:v>35704.88</c:v>
                </c:pt>
                <c:pt idx="173">
                  <c:v>35704.88</c:v>
                </c:pt>
                <c:pt idx="174">
                  <c:v>35704.88</c:v>
                </c:pt>
                <c:pt idx="175">
                  <c:v>35722.88</c:v>
                </c:pt>
                <c:pt idx="176">
                  <c:v>35747.88</c:v>
                </c:pt>
                <c:pt idx="177">
                  <c:v>35767.38</c:v>
                </c:pt>
                <c:pt idx="178">
                  <c:v>35789.88</c:v>
                </c:pt>
                <c:pt idx="179">
                  <c:v>35814.88</c:v>
                </c:pt>
                <c:pt idx="180">
                  <c:v>35996.38</c:v>
                </c:pt>
                <c:pt idx="181">
                  <c:v>35996.38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  <c:pt idx="169">
                  <c:v>39588.75</c:v>
                </c:pt>
                <c:pt idx="170">
                  <c:v>39834.95</c:v>
                </c:pt>
                <c:pt idx="171">
                  <c:v>39834.95</c:v>
                </c:pt>
                <c:pt idx="172">
                  <c:v>39834.95</c:v>
                </c:pt>
                <c:pt idx="173">
                  <c:v>40263.35</c:v>
                </c:pt>
                <c:pt idx="174">
                  <c:v>41005.75</c:v>
                </c:pt>
                <c:pt idx="175">
                  <c:v>40554.95</c:v>
                </c:pt>
                <c:pt idx="176">
                  <c:v>41526.15</c:v>
                </c:pt>
                <c:pt idx="177">
                  <c:v>41413.32</c:v>
                </c:pt>
                <c:pt idx="178">
                  <c:v>41413.32</c:v>
                </c:pt>
                <c:pt idx="179">
                  <c:v>41413.32</c:v>
                </c:pt>
                <c:pt idx="180">
                  <c:v>41251.72</c:v>
                </c:pt>
                <c:pt idx="181">
                  <c:v>41676.12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  <c:pt idx="169">
                  <c:v>8680.68</c:v>
                </c:pt>
                <c:pt idx="170">
                  <c:v>8681.42</c:v>
                </c:pt>
                <c:pt idx="171">
                  <c:v>8682.21</c:v>
                </c:pt>
                <c:pt idx="172">
                  <c:v>8669.95</c:v>
                </c:pt>
                <c:pt idx="173">
                  <c:v>8620.69</c:v>
                </c:pt>
                <c:pt idx="174">
                  <c:v>8621.64</c:v>
                </c:pt>
                <c:pt idx="175">
                  <c:v>8622.31</c:v>
                </c:pt>
                <c:pt idx="176">
                  <c:v>8623.06</c:v>
                </c:pt>
                <c:pt idx="177">
                  <c:v>8624.06</c:v>
                </c:pt>
                <c:pt idx="178">
                  <c:v>8624.8</c:v>
                </c:pt>
                <c:pt idx="179">
                  <c:v>8565.04</c:v>
                </c:pt>
                <c:pt idx="180">
                  <c:v>8562.81</c:v>
                </c:pt>
                <c:pt idx="181">
                  <c:v>8541.31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  <c:pt idx="168">
                  <c:v>20180705</c:v>
                </c:pt>
                <c:pt idx="169">
                  <c:v>20180706</c:v>
                </c:pt>
                <c:pt idx="170">
                  <c:v>20180707</c:v>
                </c:pt>
                <c:pt idx="171">
                  <c:v>20180708</c:v>
                </c:pt>
                <c:pt idx="172">
                  <c:v>20180709</c:v>
                </c:pt>
                <c:pt idx="173">
                  <c:v>20180710</c:v>
                </c:pt>
                <c:pt idx="174">
                  <c:v>20180711</c:v>
                </c:pt>
                <c:pt idx="175">
                  <c:v>20180712</c:v>
                </c:pt>
                <c:pt idx="176">
                  <c:v>20180713</c:v>
                </c:pt>
                <c:pt idx="177">
                  <c:v>20180714</c:v>
                </c:pt>
                <c:pt idx="178">
                  <c:v>20180715</c:v>
                </c:pt>
                <c:pt idx="179">
                  <c:v>20180716</c:v>
                </c:pt>
                <c:pt idx="180">
                  <c:v>20180717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  <c:pt idx="168">
                  <c:v>-17.2799999999988</c:v>
                </c:pt>
                <c:pt idx="169">
                  <c:v>0.739999999997963</c:v>
                </c:pt>
                <c:pt idx="170">
                  <c:v>0.790000000000873</c:v>
                </c:pt>
                <c:pt idx="171">
                  <c:v>-12.2599999999984</c:v>
                </c:pt>
                <c:pt idx="172">
                  <c:v>-49.2599999999984</c:v>
                </c:pt>
                <c:pt idx="173">
                  <c:v>0.94999999999709</c:v>
                </c:pt>
                <c:pt idx="174">
                  <c:v>-17.3300000000017</c:v>
                </c:pt>
                <c:pt idx="175">
                  <c:v>-24.25</c:v>
                </c:pt>
                <c:pt idx="176">
                  <c:v>-18.5</c:v>
                </c:pt>
                <c:pt idx="177">
                  <c:v>-21.7599999999984</c:v>
                </c:pt>
                <c:pt idx="178">
                  <c:v>-84.7599999999984</c:v>
                </c:pt>
                <c:pt idx="179">
                  <c:v>-183.730000000003</c:v>
                </c:pt>
                <c:pt idx="180">
                  <c:v>-21.5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3"/>
  <sheetViews>
    <sheetView tabSelected="1" topLeftCell="C1" workbookViewId="0">
      <pane ySplit="1" topLeftCell="A176" activePane="bottomLeft" state="frozen"/>
      <selection/>
      <selection pane="bottomLeft" activeCell="O188" sqref="O188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82" si="26">L146+M146</f>
        <v>35479.3</v>
      </c>
      <c r="O146">
        <f t="shared" ref="O146:O182" si="27">K146-N146</f>
        <v>9496.1</v>
      </c>
      <c r="P146" s="7">
        <f t="shared" ref="P146:P182" si="28">I146-N146</f>
        <v>-33251.8</v>
      </c>
      <c r="Q146" s="7">
        <f t="shared" ref="Q146:Q182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82" si="30">B157+C157+D157+E157+F157+G157+H157</f>
        <v>2125.22</v>
      </c>
      <c r="J157">
        <v>39862.75</v>
      </c>
      <c r="K157">
        <f t="shared" ref="K157:K182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 t="shared" si="30"/>
        <v>8679.96</v>
      </c>
      <c r="J170">
        <v>40312.15</v>
      </c>
      <c r="K170">
        <f t="shared" si="31"/>
        <v>48992.11</v>
      </c>
      <c r="L170">
        <v>35000</v>
      </c>
      <c r="M170">
        <v>686.88</v>
      </c>
      <c r="N170">
        <f t="shared" si="26"/>
        <v>35686.88</v>
      </c>
      <c r="O170">
        <f t="shared" si="27"/>
        <v>13305.23</v>
      </c>
      <c r="P170" s="7">
        <f t="shared" si="28"/>
        <v>-27006.92</v>
      </c>
      <c r="Q170" s="7">
        <f t="shared" si="29"/>
        <v>-22.2299999999959</v>
      </c>
    </row>
    <row r="171" spans="1:17">
      <c r="A171">
        <v>20180705</v>
      </c>
      <c r="B171">
        <v>6876.52</v>
      </c>
      <c r="C171">
        <v>1258.06</v>
      </c>
      <c r="D171">
        <v>9.52</v>
      </c>
      <c r="E171">
        <v>0</v>
      </c>
      <c r="F171">
        <v>35.58</v>
      </c>
      <c r="G171">
        <v>0</v>
      </c>
      <c r="H171">
        <v>501</v>
      </c>
      <c r="I171">
        <f t="shared" si="30"/>
        <v>8680.68</v>
      </c>
      <c r="J171">
        <v>39588.75</v>
      </c>
      <c r="K171">
        <f t="shared" si="31"/>
        <v>48269.43</v>
      </c>
      <c r="L171">
        <v>35000</v>
      </c>
      <c r="M171">
        <v>704.88</v>
      </c>
      <c r="N171">
        <f t="shared" si="26"/>
        <v>35704.88</v>
      </c>
      <c r="O171">
        <f t="shared" si="27"/>
        <v>12564.55</v>
      </c>
      <c r="P171" s="7">
        <f t="shared" si="28"/>
        <v>-27024.2</v>
      </c>
      <c r="Q171" s="7">
        <f t="shared" si="29"/>
        <v>-17.2799999999988</v>
      </c>
    </row>
    <row r="172" spans="1:17">
      <c r="A172">
        <v>20180706</v>
      </c>
      <c r="B172">
        <v>6877.26</v>
      </c>
      <c r="C172">
        <v>1258.06</v>
      </c>
      <c r="D172">
        <v>9.52</v>
      </c>
      <c r="E172">
        <v>0</v>
      </c>
      <c r="F172">
        <v>35.58</v>
      </c>
      <c r="G172">
        <v>0</v>
      </c>
      <c r="H172">
        <v>501</v>
      </c>
      <c r="I172">
        <f t="shared" si="30"/>
        <v>8681.42</v>
      </c>
      <c r="J172">
        <v>39834.95</v>
      </c>
      <c r="K172">
        <f t="shared" si="31"/>
        <v>48516.37</v>
      </c>
      <c r="L172">
        <v>35000</v>
      </c>
      <c r="M172">
        <v>704.88</v>
      </c>
      <c r="N172">
        <f t="shared" si="26"/>
        <v>35704.88</v>
      </c>
      <c r="O172">
        <f t="shared" si="27"/>
        <v>12811.49</v>
      </c>
      <c r="P172" s="7">
        <f t="shared" si="28"/>
        <v>-27023.46</v>
      </c>
      <c r="Q172" s="7">
        <f t="shared" si="29"/>
        <v>0.739999999997963</v>
      </c>
    </row>
    <row r="173" spans="1:17">
      <c r="A173">
        <v>20180707</v>
      </c>
      <c r="B173">
        <v>6878</v>
      </c>
      <c r="C173">
        <v>1258.06</v>
      </c>
      <c r="D173">
        <v>9.57</v>
      </c>
      <c r="E173">
        <v>0</v>
      </c>
      <c r="F173">
        <v>35.58</v>
      </c>
      <c r="G173">
        <v>0</v>
      </c>
      <c r="H173">
        <v>501</v>
      </c>
      <c r="I173">
        <f t="shared" si="30"/>
        <v>8682.21</v>
      </c>
      <c r="J173">
        <v>39834.95</v>
      </c>
      <c r="K173">
        <f t="shared" si="31"/>
        <v>48517.16</v>
      </c>
      <c r="L173">
        <v>35000</v>
      </c>
      <c r="M173">
        <v>704.88</v>
      </c>
      <c r="N173">
        <f t="shared" si="26"/>
        <v>35704.88</v>
      </c>
      <c r="O173">
        <f t="shared" si="27"/>
        <v>12812.28</v>
      </c>
      <c r="P173" s="7">
        <f t="shared" si="28"/>
        <v>-27022.67</v>
      </c>
      <c r="Q173" s="7">
        <f t="shared" si="29"/>
        <v>0.790000000000873</v>
      </c>
    </row>
    <row r="174" spans="1:17">
      <c r="A174">
        <v>20180708</v>
      </c>
      <c r="B174">
        <v>6878.74</v>
      </c>
      <c r="C174">
        <v>1245.06</v>
      </c>
      <c r="D174">
        <v>9.57</v>
      </c>
      <c r="E174">
        <v>0</v>
      </c>
      <c r="F174">
        <v>35.58</v>
      </c>
      <c r="G174">
        <v>0</v>
      </c>
      <c r="H174">
        <v>501</v>
      </c>
      <c r="I174">
        <f t="shared" si="30"/>
        <v>8669.95</v>
      </c>
      <c r="J174">
        <v>39834.95</v>
      </c>
      <c r="K174">
        <f t="shared" si="31"/>
        <v>48504.9</v>
      </c>
      <c r="L174">
        <v>35000</v>
      </c>
      <c r="M174">
        <v>704.88</v>
      </c>
      <c r="N174">
        <f t="shared" si="26"/>
        <v>35704.88</v>
      </c>
      <c r="O174">
        <f t="shared" si="27"/>
        <v>12800.02</v>
      </c>
      <c r="P174" s="7">
        <f t="shared" si="28"/>
        <v>-27034.93</v>
      </c>
      <c r="Q174" s="7">
        <f t="shared" si="29"/>
        <v>-12.2599999999984</v>
      </c>
    </row>
    <row r="175" spans="1:17">
      <c r="A175">
        <v>20180709</v>
      </c>
      <c r="B175">
        <v>6879.48</v>
      </c>
      <c r="C175">
        <v>1195.06</v>
      </c>
      <c r="D175">
        <v>9.57</v>
      </c>
      <c r="E175">
        <v>0</v>
      </c>
      <c r="F175">
        <v>35.58</v>
      </c>
      <c r="G175">
        <v>0</v>
      </c>
      <c r="H175">
        <v>501</v>
      </c>
      <c r="I175">
        <f t="shared" si="30"/>
        <v>8620.69</v>
      </c>
      <c r="J175">
        <v>40263.35</v>
      </c>
      <c r="K175">
        <f t="shared" si="31"/>
        <v>48884.04</v>
      </c>
      <c r="L175">
        <v>35000</v>
      </c>
      <c r="M175">
        <v>704.88</v>
      </c>
      <c r="N175">
        <f t="shared" si="26"/>
        <v>35704.88</v>
      </c>
      <c r="O175">
        <f t="shared" si="27"/>
        <v>13179.16</v>
      </c>
      <c r="P175" s="7">
        <f t="shared" si="28"/>
        <v>-27084.19</v>
      </c>
      <c r="Q175" s="7">
        <f t="shared" si="29"/>
        <v>-49.2599999999984</v>
      </c>
    </row>
    <row r="176" spans="1:17">
      <c r="A176">
        <v>20180710</v>
      </c>
      <c r="B176">
        <v>6880.22</v>
      </c>
      <c r="C176">
        <v>1195.06</v>
      </c>
      <c r="D176">
        <v>9.78</v>
      </c>
      <c r="E176">
        <v>0</v>
      </c>
      <c r="F176">
        <v>35.58</v>
      </c>
      <c r="G176">
        <v>0</v>
      </c>
      <c r="H176">
        <v>501</v>
      </c>
      <c r="I176">
        <f t="shared" si="30"/>
        <v>8621.64</v>
      </c>
      <c r="J176">
        <v>41005.75</v>
      </c>
      <c r="K176">
        <f t="shared" si="31"/>
        <v>49627.39</v>
      </c>
      <c r="L176">
        <v>35000</v>
      </c>
      <c r="M176">
        <v>704.88</v>
      </c>
      <c r="N176">
        <f t="shared" si="26"/>
        <v>35704.88</v>
      </c>
      <c r="O176">
        <f t="shared" si="27"/>
        <v>13922.51</v>
      </c>
      <c r="P176" s="7">
        <f t="shared" si="28"/>
        <v>-27083.24</v>
      </c>
      <c r="Q176" s="7">
        <f t="shared" si="29"/>
        <v>0.94999999999709</v>
      </c>
    </row>
    <row r="177" spans="1:17">
      <c r="A177">
        <v>20180711</v>
      </c>
      <c r="B177">
        <v>6880.97</v>
      </c>
      <c r="C177">
        <v>1195.06</v>
      </c>
      <c r="D177">
        <v>9.7</v>
      </c>
      <c r="E177">
        <v>0</v>
      </c>
      <c r="F177">
        <v>35.58</v>
      </c>
      <c r="G177">
        <v>0</v>
      </c>
      <c r="H177">
        <v>501</v>
      </c>
      <c r="I177">
        <f t="shared" si="30"/>
        <v>8622.31</v>
      </c>
      <c r="J177">
        <v>40554.95</v>
      </c>
      <c r="K177">
        <f t="shared" si="31"/>
        <v>49177.26</v>
      </c>
      <c r="L177">
        <v>35000</v>
      </c>
      <c r="M177">
        <v>722.88</v>
      </c>
      <c r="N177">
        <f t="shared" si="26"/>
        <v>35722.88</v>
      </c>
      <c r="O177">
        <f t="shared" si="27"/>
        <v>13454.38</v>
      </c>
      <c r="P177" s="7">
        <f t="shared" si="28"/>
        <v>-27100.57</v>
      </c>
      <c r="Q177" s="7">
        <f t="shared" si="29"/>
        <v>-17.3300000000017</v>
      </c>
    </row>
    <row r="178" spans="1:17">
      <c r="A178">
        <v>20180712</v>
      </c>
      <c r="B178">
        <v>6881.72</v>
      </c>
      <c r="C178">
        <v>1195.06</v>
      </c>
      <c r="D178">
        <v>9.7</v>
      </c>
      <c r="E178">
        <v>0</v>
      </c>
      <c r="F178">
        <v>35.58</v>
      </c>
      <c r="G178">
        <v>0</v>
      </c>
      <c r="H178">
        <v>501</v>
      </c>
      <c r="I178">
        <f t="shared" si="30"/>
        <v>8623.06</v>
      </c>
      <c r="J178">
        <v>41526.15</v>
      </c>
      <c r="K178">
        <f t="shared" si="31"/>
        <v>50149.21</v>
      </c>
      <c r="L178">
        <v>35000</v>
      </c>
      <c r="M178">
        <v>747.88</v>
      </c>
      <c r="N178">
        <f t="shared" si="26"/>
        <v>35747.88</v>
      </c>
      <c r="O178">
        <f t="shared" si="27"/>
        <v>14401.33</v>
      </c>
      <c r="P178" s="7">
        <f t="shared" si="28"/>
        <v>-27124.82</v>
      </c>
      <c r="Q178" s="7">
        <f t="shared" si="29"/>
        <v>-24.25</v>
      </c>
    </row>
    <row r="179" spans="1:17">
      <c r="A179">
        <v>20180713</v>
      </c>
      <c r="B179">
        <v>6882.46</v>
      </c>
      <c r="C179">
        <v>1195.06</v>
      </c>
      <c r="D179">
        <v>9.96</v>
      </c>
      <c r="E179">
        <v>0</v>
      </c>
      <c r="F179">
        <v>35.58</v>
      </c>
      <c r="G179">
        <v>0</v>
      </c>
      <c r="H179">
        <v>501</v>
      </c>
      <c r="I179">
        <f t="shared" si="30"/>
        <v>8624.06</v>
      </c>
      <c r="J179">
        <v>41413.32</v>
      </c>
      <c r="K179">
        <f t="shared" si="31"/>
        <v>50037.38</v>
      </c>
      <c r="L179">
        <v>35000</v>
      </c>
      <c r="M179">
        <v>767.38</v>
      </c>
      <c r="N179">
        <f t="shared" si="26"/>
        <v>35767.38</v>
      </c>
      <c r="O179">
        <f t="shared" si="27"/>
        <v>14270</v>
      </c>
      <c r="P179" s="7">
        <f t="shared" si="28"/>
        <v>-27143.32</v>
      </c>
      <c r="Q179" s="7">
        <f t="shared" si="29"/>
        <v>-18.5</v>
      </c>
    </row>
    <row r="180" spans="1:17">
      <c r="A180">
        <v>20180714</v>
      </c>
      <c r="B180">
        <v>6883.2</v>
      </c>
      <c r="C180">
        <v>1195.06</v>
      </c>
      <c r="D180">
        <v>9.96</v>
      </c>
      <c r="E180">
        <v>0</v>
      </c>
      <c r="F180">
        <v>35.58</v>
      </c>
      <c r="G180">
        <v>0</v>
      </c>
      <c r="H180">
        <v>501</v>
      </c>
      <c r="I180">
        <f t="shared" si="30"/>
        <v>8624.8</v>
      </c>
      <c r="J180">
        <v>41413.32</v>
      </c>
      <c r="K180">
        <f t="shared" si="31"/>
        <v>50038.12</v>
      </c>
      <c r="L180">
        <v>35000</v>
      </c>
      <c r="M180">
        <v>789.88</v>
      </c>
      <c r="N180">
        <f t="shared" si="26"/>
        <v>35789.88</v>
      </c>
      <c r="O180">
        <f t="shared" si="27"/>
        <v>14248.24</v>
      </c>
      <c r="P180" s="7">
        <f t="shared" si="28"/>
        <v>-27165.08</v>
      </c>
      <c r="Q180" s="7">
        <f t="shared" si="29"/>
        <v>-21.7599999999984</v>
      </c>
    </row>
    <row r="181" spans="1:17">
      <c r="A181">
        <v>20180715</v>
      </c>
      <c r="B181">
        <v>6883.94</v>
      </c>
      <c r="C181">
        <v>1134.56</v>
      </c>
      <c r="D181">
        <v>9.96</v>
      </c>
      <c r="E181">
        <v>0</v>
      </c>
      <c r="F181">
        <v>35.58</v>
      </c>
      <c r="G181">
        <v>0</v>
      </c>
      <c r="H181">
        <v>501</v>
      </c>
      <c r="I181">
        <f t="shared" si="30"/>
        <v>8565.04</v>
      </c>
      <c r="J181">
        <v>41413.32</v>
      </c>
      <c r="K181">
        <f t="shared" si="31"/>
        <v>49978.36</v>
      </c>
      <c r="L181">
        <v>35000</v>
      </c>
      <c r="M181">
        <v>814.88</v>
      </c>
      <c r="N181">
        <f t="shared" si="26"/>
        <v>35814.88</v>
      </c>
      <c r="O181">
        <f t="shared" si="27"/>
        <v>14163.48</v>
      </c>
      <c r="P181" s="7">
        <f t="shared" si="28"/>
        <v>-27249.84</v>
      </c>
      <c r="Q181" s="7">
        <f t="shared" si="29"/>
        <v>-84.7599999999984</v>
      </c>
    </row>
    <row r="182" spans="1:17">
      <c r="A182">
        <v>20180716</v>
      </c>
      <c r="B182">
        <v>6884.68</v>
      </c>
      <c r="C182">
        <v>1134.56</v>
      </c>
      <c r="D182">
        <v>9.96</v>
      </c>
      <c r="E182">
        <v>0</v>
      </c>
      <c r="F182">
        <v>32.61</v>
      </c>
      <c r="G182">
        <v>0</v>
      </c>
      <c r="H182">
        <v>501</v>
      </c>
      <c r="I182">
        <f t="shared" si="30"/>
        <v>8562.81</v>
      </c>
      <c r="J182">
        <v>41251.72</v>
      </c>
      <c r="K182">
        <f t="shared" si="31"/>
        <v>49814.53</v>
      </c>
      <c r="L182">
        <v>35000</v>
      </c>
      <c r="M182">
        <v>996.38</v>
      </c>
      <c r="N182">
        <f t="shared" si="26"/>
        <v>35996.38</v>
      </c>
      <c r="O182">
        <f t="shared" si="27"/>
        <v>13818.15</v>
      </c>
      <c r="P182" s="7">
        <f t="shared" si="28"/>
        <v>-27433.57</v>
      </c>
      <c r="Q182" s="7">
        <f t="shared" si="29"/>
        <v>-183.730000000003</v>
      </c>
    </row>
    <row r="183" spans="1:17">
      <c r="A183">
        <v>20180717</v>
      </c>
      <c r="B183">
        <v>6885.42</v>
      </c>
      <c r="C183">
        <v>1084.56</v>
      </c>
      <c r="D183">
        <v>9.92</v>
      </c>
      <c r="E183">
        <v>27.8</v>
      </c>
      <c r="F183">
        <v>32.61</v>
      </c>
      <c r="G183">
        <v>0</v>
      </c>
      <c r="H183">
        <v>501</v>
      </c>
      <c r="I183">
        <f>B183+C183+D183+E183+F183+G183+H183</f>
        <v>8541.31</v>
      </c>
      <c r="J183">
        <v>41676.12</v>
      </c>
      <c r="K183">
        <f>I183+J183</f>
        <v>50217.43</v>
      </c>
      <c r="L183">
        <v>35000</v>
      </c>
      <c r="M183">
        <v>996.38</v>
      </c>
      <c r="N183">
        <f>L183+M183</f>
        <v>35996.38</v>
      </c>
      <c r="O183">
        <f>K183-N183</f>
        <v>14221.05</v>
      </c>
      <c r="P183" s="7">
        <f>I183-N183</f>
        <v>-27455.07</v>
      </c>
      <c r="Q183" s="7">
        <f>P183-P182</f>
        <v>-21.5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2018-07-17T12:32:25Z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