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<sst xmlns="http://schemas.openxmlformats.org/spreadsheetml/2006/main" count="17">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</sst>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1" fillId="1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1" borderId="5" applyNumberFormat="0" applyFon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7" fillId="24" borderId="3" applyNumberFormat="0" applyAlignment="0" applyProtection="0">
      <alignment vertical="center"/>
    </xf>
    <xf numFmtId="0" fontId="13" fillId="24" borderId="1" applyNumberFormat="0" applyAlignment="0" applyProtection="0">
      <alignment vertical="center"/>
    </xf>
    <xf numFmtId="0" fontId="19" fillId="36" borderId="6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Sheet1!$A$2:$A$83</c:f>
              <c:numCache>
                <c:formatCode>General</c:formatCode>
                <c:ptCount val="82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</c:numCache>
            </c:numRef>
          </c:cat>
          <c:val>
            <c:numRef>
              <c:f>Sheet1!$K$2:$K$83</c:f>
              <c:numCache>
                <c:formatCode>General</c:formatCode>
                <c:ptCount val="82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Sheet1!$A$2:$A$83</c:f>
              <c:numCache>
                <c:formatCode>General</c:formatCode>
                <c:ptCount val="82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</c:numCache>
            </c:numRef>
          </c:cat>
          <c:val>
            <c:numRef>
              <c:f>Sheet1!$N$2:$N$83</c:f>
              <c:numCache>
                <c:formatCode>General</c:formatCode>
                <c:ptCount val="82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Sheet1!$A$2:$A$83</c:f>
              <c:numCache>
                <c:formatCode>General</c:formatCode>
                <c:ptCount val="82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</c:numCache>
            </c:numRef>
          </c:cat>
          <c:val>
            <c:numRef>
              <c:f>Sheet1!$J$2:$J$83</c:f>
              <c:numCache>
                <c:formatCode>General</c:formatCode>
                <c:ptCount val="82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Sheet1!$A$2:$A$83</c:f>
              <c:numCache>
                <c:formatCode>General</c:formatCode>
                <c:ptCount val="82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</c:numCache>
            </c:numRef>
          </c:cat>
          <c:val>
            <c:numRef>
              <c:f>Sheet1!$I$2:$I$83</c:f>
              <c:numCache>
                <c:formatCode>General</c:formatCode>
                <c:ptCount val="82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730657531444933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Sheet1!$A$3:$A$83</c:f>
              <c:numCache>
                <c:formatCode>General</c:formatCode>
                <c:ptCount val="81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</c:numCache>
            </c:numRef>
          </c:cat>
          <c:val>
            <c:numRef>
              <c:f>Sheet1!$Q$3:$Q$83</c:f>
              <c:numCache>
                <c:formatCode>0.00_ </c:formatCode>
                <c:ptCount val="81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-56.5400000000081</c:v>
                </c:pt>
                <c:pt idx="43">
                  <c:v>-5013.75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-17.1299999999901</c:v>
                </c:pt>
                <c:pt idx="48">
                  <c:v>-17.2799999999988</c:v>
                </c:pt>
                <c:pt idx="49">
                  <c:v>-90.2300000000105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7.07000000000698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-87.0299999999988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-75.0099999999948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-57.5499999999884</c:v>
                </c:pt>
                <c:pt idx="70">
                  <c:v>7.22000000000116</c:v>
                </c:pt>
                <c:pt idx="71">
                  <c:v>9174.14999999999</c:v>
                </c:pt>
                <c:pt idx="72">
                  <c:v>-133.670000000013</c:v>
                </c:pt>
                <c:pt idx="73">
                  <c:v>2.45999999999185</c:v>
                </c:pt>
                <c:pt idx="74">
                  <c:v>-22.4400000000023</c:v>
                </c:pt>
                <c:pt idx="75">
                  <c:v>-17.5699999999924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0</xdr:row>
      <xdr:rowOff>656590</xdr:rowOff>
    </xdr:from>
    <xdr:to>
      <xdr:col>16</xdr:col>
      <xdr:colOff>390525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42950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0"/>
  <sheetViews>
    <sheetView tabSelected="1" topLeftCell="C1" workbookViewId="0">
      <pane ySplit="1" topLeftCell="A2" activePane="bottomLeft" state="frozen"/>
      <selection/>
      <selection pane="bottomLeft" activeCell="N28" sqref="N28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82" si="8">B29+C29+D29+E29+F29+G29+H29</f>
        <v>26333.43</v>
      </c>
      <c r="J29">
        <v>52251</v>
      </c>
      <c r="K29">
        <f t="shared" ref="K29:K8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-56.5400000000081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-17.1299999999901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-90.2300000000105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7.07000000000698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-87.0299999999988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-75.0099999999948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-57.5499999999884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9174.14999999999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-133.670000000013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2.45999999999185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-17.5699999999924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" si="20">L82+M82</f>
        <v>107028.65</v>
      </c>
      <c r="O82">
        <f t="shared" ref="O82" si="21">K82-N82</f>
        <v>-17011.39</v>
      </c>
      <c r="P82" s="7">
        <f t="shared" ref="P82" si="22">I82-N82</f>
        <v>-74675.89</v>
      </c>
      <c r="Q82" s="7">
        <f t="shared" ref="Q82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>B83+C83+D83+E83+F83+G83+H83</f>
        <v>32267.27</v>
      </c>
      <c r="J83">
        <v>57664.5</v>
      </c>
      <c r="K83">
        <f>I83+J83</f>
        <v>89931.77</v>
      </c>
      <c r="L83">
        <v>104866.74</v>
      </c>
      <c r="M83">
        <v>2164.91</v>
      </c>
      <c r="N83">
        <f>L83+M83</f>
        <v>107031.65</v>
      </c>
      <c r="O83">
        <f>K83-N83</f>
        <v>-17099.88</v>
      </c>
      <c r="P83" s="7">
        <f>I83-N83</f>
        <v>-74764.38</v>
      </c>
      <c r="Q83" s="7">
        <f>P83-P82</f>
        <v>-88.4899999999907</v>
      </c>
    </row>
    <row r="84" spans="7:7">
      <c r="G84">
        <v>0</v>
      </c>
    </row>
    <row r="85" spans="7:7">
      <c r="G85">
        <v>0</v>
      </c>
    </row>
    <row r="86" spans="7:7">
      <c r="G86">
        <v>0</v>
      </c>
    </row>
    <row r="87" spans="7:7">
      <c r="G87">
        <v>0</v>
      </c>
    </row>
    <row r="88" spans="7:7">
      <c r="G88">
        <v>0</v>
      </c>
    </row>
    <row r="89" spans="7:7">
      <c r="G89">
        <v>0</v>
      </c>
    </row>
    <row r="90" spans="7:7">
      <c r="G90">
        <v>0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2018-04-08T13:56:48Z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