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<sst xmlns="http://schemas.openxmlformats.org/spreadsheetml/2006/main" count="17">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</sst>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  <c:pt idx="183">
                  <c:v>50005.52</c:v>
                </c:pt>
                <c:pt idx="184">
                  <c:v>50928.09</c:v>
                </c:pt>
                <c:pt idx="185">
                  <c:v>50928.86</c:v>
                </c:pt>
                <c:pt idx="186">
                  <c:v>50924.51</c:v>
                </c:pt>
                <c:pt idx="187">
                  <c:v>50964.44</c:v>
                </c:pt>
                <c:pt idx="188">
                  <c:v>51455.54</c:v>
                </c:pt>
                <c:pt idx="189">
                  <c:v>50733.04</c:v>
                </c:pt>
                <c:pt idx="190">
                  <c:v>50774.98</c:v>
                </c:pt>
                <c:pt idx="191">
                  <c:v>50309.24</c:v>
                </c:pt>
                <c:pt idx="192">
                  <c:v>50298.97</c:v>
                </c:pt>
                <c:pt idx="193">
                  <c:v>50294.6</c:v>
                </c:pt>
                <c:pt idx="194">
                  <c:v>49645.13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  <c:pt idx="183">
                  <c:v>36094.98</c:v>
                </c:pt>
                <c:pt idx="184">
                  <c:v>36136.88</c:v>
                </c:pt>
                <c:pt idx="185">
                  <c:v>36250.88</c:v>
                </c:pt>
                <c:pt idx="186">
                  <c:v>36250.88</c:v>
                </c:pt>
                <c:pt idx="187">
                  <c:v>36250.88</c:v>
                </c:pt>
                <c:pt idx="188">
                  <c:v>36260.78</c:v>
                </c:pt>
                <c:pt idx="189">
                  <c:v>36285.78</c:v>
                </c:pt>
                <c:pt idx="190">
                  <c:v>36295.78</c:v>
                </c:pt>
                <c:pt idx="191">
                  <c:v>36317.78</c:v>
                </c:pt>
                <c:pt idx="192">
                  <c:v>36358.78</c:v>
                </c:pt>
                <c:pt idx="193">
                  <c:v>36443.78</c:v>
                </c:pt>
                <c:pt idx="194">
                  <c:v>36443.78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  <c:pt idx="183">
                  <c:v>41386.92</c:v>
                </c:pt>
                <c:pt idx="184">
                  <c:v>42308.76</c:v>
                </c:pt>
                <c:pt idx="185">
                  <c:v>42308.76</c:v>
                </c:pt>
                <c:pt idx="186">
                  <c:v>42308.76</c:v>
                </c:pt>
                <c:pt idx="187">
                  <c:v>42397.96</c:v>
                </c:pt>
                <c:pt idx="188">
                  <c:v>42888.36</c:v>
                </c:pt>
                <c:pt idx="189">
                  <c:v>42214.96</c:v>
                </c:pt>
                <c:pt idx="190">
                  <c:v>42235.16</c:v>
                </c:pt>
                <c:pt idx="191">
                  <c:v>41768.76</c:v>
                </c:pt>
                <c:pt idx="192">
                  <c:v>41768.76</c:v>
                </c:pt>
                <c:pt idx="193">
                  <c:v>41768.76</c:v>
                </c:pt>
                <c:pt idx="194">
                  <c:v>41080.56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  <c:pt idx="183">
                  <c:v>8618.6</c:v>
                </c:pt>
                <c:pt idx="184">
                  <c:v>8619.33</c:v>
                </c:pt>
                <c:pt idx="185">
                  <c:v>8620.1</c:v>
                </c:pt>
                <c:pt idx="186">
                  <c:v>8615.75</c:v>
                </c:pt>
                <c:pt idx="187">
                  <c:v>8566.48</c:v>
                </c:pt>
                <c:pt idx="188">
                  <c:v>8567.18</c:v>
                </c:pt>
                <c:pt idx="189">
                  <c:v>8518.08</c:v>
                </c:pt>
                <c:pt idx="190">
                  <c:v>8539.82</c:v>
                </c:pt>
                <c:pt idx="191">
                  <c:v>8540.48</c:v>
                </c:pt>
                <c:pt idx="192">
                  <c:v>8530.21</c:v>
                </c:pt>
                <c:pt idx="193">
                  <c:v>8525.84</c:v>
                </c:pt>
                <c:pt idx="194">
                  <c:v>8564.57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  <c:pt idx="182">
                  <c:v>20180719</c:v>
                </c:pt>
                <c:pt idx="183">
                  <c:v>20180720</c:v>
                </c:pt>
                <c:pt idx="184">
                  <c:v>20180721</c:v>
                </c:pt>
                <c:pt idx="185">
                  <c:v>20180722</c:v>
                </c:pt>
                <c:pt idx="186">
                  <c:v>20180723</c:v>
                </c:pt>
                <c:pt idx="187">
                  <c:v>20180724</c:v>
                </c:pt>
                <c:pt idx="188">
                  <c:v>20180725</c:v>
                </c:pt>
                <c:pt idx="189">
                  <c:v>20180726</c:v>
                </c:pt>
                <c:pt idx="190">
                  <c:v>20180727</c:v>
                </c:pt>
                <c:pt idx="191">
                  <c:v>20180728</c:v>
                </c:pt>
                <c:pt idx="192">
                  <c:v>20180729</c:v>
                </c:pt>
                <c:pt idx="193">
                  <c:v>20180730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  <c:pt idx="182">
                  <c:v>51.6299999999974</c:v>
                </c:pt>
                <c:pt idx="183">
                  <c:v>-41.169999999991</c:v>
                </c:pt>
                <c:pt idx="184">
                  <c:v>-113.230000000003</c:v>
                </c:pt>
                <c:pt idx="185">
                  <c:v>-4.34999999999854</c:v>
                </c:pt>
                <c:pt idx="186">
                  <c:v>-49.2700000000004</c:v>
                </c:pt>
                <c:pt idx="187">
                  <c:v>-9.20000000000073</c:v>
                </c:pt>
                <c:pt idx="188">
                  <c:v>-74.0999999999985</c:v>
                </c:pt>
                <c:pt idx="189">
                  <c:v>11.739999999998</c:v>
                </c:pt>
                <c:pt idx="190">
                  <c:v>-21.3400000000001</c:v>
                </c:pt>
                <c:pt idx="191">
                  <c:v>-51.2700000000004</c:v>
                </c:pt>
                <c:pt idx="192">
                  <c:v>-89.369999999999</c:v>
                </c:pt>
                <c:pt idx="193">
                  <c:v>38.7299999999996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6"/>
  <sheetViews>
    <sheetView tabSelected="1" workbookViewId="0">
      <pane ySplit="1" topLeftCell="A176" activePane="bottomLeft" state="frozen"/>
      <selection/>
      <selection pane="bottomLeft" activeCell="P201" sqref="P20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95" si="26">L146+M146</f>
        <v>35479.3</v>
      </c>
      <c r="O146">
        <f t="shared" ref="O146:O195" si="27">K146-N146</f>
        <v>9496.1</v>
      </c>
      <c r="P146" s="7">
        <f t="shared" ref="P146:P195" si="28">I146-N146</f>
        <v>-33251.8</v>
      </c>
      <c r="Q146" s="7">
        <f t="shared" ref="Q146:Q195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95" si="30">B157+C157+D157+E157+F157+G157+H157</f>
        <v>2125.22</v>
      </c>
      <c r="J157">
        <v>39862.75</v>
      </c>
      <c r="K157">
        <f t="shared" ref="K157:K195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 t="shared" si="30"/>
        <v>8541.97</v>
      </c>
      <c r="J184">
        <v>41634.52</v>
      </c>
      <c r="K184">
        <f t="shared" si="31"/>
        <v>50176.49</v>
      </c>
      <c r="L184">
        <v>35000</v>
      </c>
      <c r="M184">
        <v>1069.98</v>
      </c>
      <c r="N184">
        <f t="shared" si="26"/>
        <v>36069.98</v>
      </c>
      <c r="O184">
        <f t="shared" si="27"/>
        <v>14106.51</v>
      </c>
      <c r="P184" s="7">
        <f t="shared" si="28"/>
        <v>-27528.01</v>
      </c>
      <c r="Q184" s="7">
        <f t="shared" si="29"/>
        <v>-72.9400000000023</v>
      </c>
    </row>
    <row r="185" spans="1:17">
      <c r="A185">
        <v>20180719</v>
      </c>
      <c r="B185">
        <v>6886.89</v>
      </c>
      <c r="C185">
        <v>1084.56</v>
      </c>
      <c r="D185">
        <v>9.74</v>
      </c>
      <c r="E185">
        <v>103.8</v>
      </c>
      <c r="F185">
        <v>32.61</v>
      </c>
      <c r="G185">
        <v>0</v>
      </c>
      <c r="H185">
        <v>501</v>
      </c>
      <c r="I185">
        <f t="shared" si="30"/>
        <v>8618.6</v>
      </c>
      <c r="J185">
        <v>41386.92</v>
      </c>
      <c r="K185">
        <f t="shared" si="31"/>
        <v>50005.52</v>
      </c>
      <c r="L185">
        <v>35000</v>
      </c>
      <c r="M185">
        <v>1094.98</v>
      </c>
      <c r="N185">
        <f t="shared" si="26"/>
        <v>36094.98</v>
      </c>
      <c r="O185">
        <f t="shared" si="27"/>
        <v>13910.54</v>
      </c>
      <c r="P185" s="7">
        <f t="shared" si="28"/>
        <v>-27476.38</v>
      </c>
      <c r="Q185" s="7">
        <f t="shared" si="29"/>
        <v>51.6299999999974</v>
      </c>
    </row>
    <row r="186" spans="1:17">
      <c r="A186">
        <v>20180720</v>
      </c>
      <c r="B186">
        <v>6887.62</v>
      </c>
      <c r="C186">
        <v>1084.56</v>
      </c>
      <c r="D186">
        <v>9.74</v>
      </c>
      <c r="E186">
        <v>103.8</v>
      </c>
      <c r="F186">
        <v>32.61</v>
      </c>
      <c r="G186">
        <v>0</v>
      </c>
      <c r="H186">
        <v>501</v>
      </c>
      <c r="I186">
        <f t="shared" si="30"/>
        <v>8619.33</v>
      </c>
      <c r="J186">
        <v>42308.76</v>
      </c>
      <c r="K186">
        <f t="shared" si="31"/>
        <v>50928.09</v>
      </c>
      <c r="L186">
        <v>35000</v>
      </c>
      <c r="M186">
        <v>1136.88</v>
      </c>
      <c r="N186">
        <f t="shared" si="26"/>
        <v>36136.88</v>
      </c>
      <c r="O186">
        <f t="shared" si="27"/>
        <v>14791.21</v>
      </c>
      <c r="P186" s="7">
        <f t="shared" si="28"/>
        <v>-27517.55</v>
      </c>
      <c r="Q186" s="7">
        <f t="shared" si="29"/>
        <v>-41.169999999991</v>
      </c>
    </row>
    <row r="187" spans="1:17">
      <c r="A187">
        <v>20180721</v>
      </c>
      <c r="B187">
        <v>6888.35</v>
      </c>
      <c r="C187">
        <v>1084.56</v>
      </c>
      <c r="D187">
        <v>9.78</v>
      </c>
      <c r="E187">
        <v>103.8</v>
      </c>
      <c r="F187">
        <v>32.61</v>
      </c>
      <c r="G187">
        <v>0</v>
      </c>
      <c r="H187">
        <v>501</v>
      </c>
      <c r="I187">
        <f t="shared" si="30"/>
        <v>8620.1</v>
      </c>
      <c r="J187">
        <v>42308.76</v>
      </c>
      <c r="K187">
        <f t="shared" si="31"/>
        <v>50928.86</v>
      </c>
      <c r="L187">
        <v>35000</v>
      </c>
      <c r="M187">
        <v>1250.88</v>
      </c>
      <c r="N187">
        <f t="shared" si="26"/>
        <v>36250.88</v>
      </c>
      <c r="O187">
        <f t="shared" si="27"/>
        <v>14677.98</v>
      </c>
      <c r="P187" s="7">
        <f t="shared" si="28"/>
        <v>-27630.78</v>
      </c>
      <c r="Q187" s="7">
        <f t="shared" si="29"/>
        <v>-113.230000000003</v>
      </c>
    </row>
    <row r="188" spans="1:17">
      <c r="A188">
        <v>20180722</v>
      </c>
      <c r="B188">
        <v>6889.08</v>
      </c>
      <c r="C188">
        <v>1079.48</v>
      </c>
      <c r="D188">
        <v>9.78</v>
      </c>
      <c r="E188">
        <v>103.8</v>
      </c>
      <c r="F188">
        <v>32.61</v>
      </c>
      <c r="G188">
        <v>0</v>
      </c>
      <c r="H188">
        <v>501</v>
      </c>
      <c r="I188">
        <f t="shared" si="30"/>
        <v>8615.75</v>
      </c>
      <c r="J188">
        <v>42308.76</v>
      </c>
      <c r="K188">
        <f t="shared" si="31"/>
        <v>50924.51</v>
      </c>
      <c r="L188">
        <v>35000</v>
      </c>
      <c r="M188">
        <v>1250.88</v>
      </c>
      <c r="N188">
        <f t="shared" si="26"/>
        <v>36250.88</v>
      </c>
      <c r="O188">
        <f t="shared" si="27"/>
        <v>14673.63</v>
      </c>
      <c r="P188" s="7">
        <f t="shared" si="28"/>
        <v>-27635.13</v>
      </c>
      <c r="Q188" s="7">
        <f t="shared" si="29"/>
        <v>-4.34999999999854</v>
      </c>
    </row>
    <row r="189" spans="1:17">
      <c r="A189">
        <v>20180723</v>
      </c>
      <c r="B189">
        <v>6889.81</v>
      </c>
      <c r="C189">
        <v>1029.48</v>
      </c>
      <c r="D189">
        <v>9.78</v>
      </c>
      <c r="E189">
        <v>103.8</v>
      </c>
      <c r="F189">
        <v>32.61</v>
      </c>
      <c r="G189">
        <v>0</v>
      </c>
      <c r="H189">
        <v>501</v>
      </c>
      <c r="I189">
        <f t="shared" si="30"/>
        <v>8566.48</v>
      </c>
      <c r="J189">
        <v>42397.96</v>
      </c>
      <c r="K189">
        <f t="shared" si="31"/>
        <v>50964.44</v>
      </c>
      <c r="L189">
        <v>35000</v>
      </c>
      <c r="M189">
        <v>1250.88</v>
      </c>
      <c r="N189">
        <f t="shared" si="26"/>
        <v>36250.88</v>
      </c>
      <c r="O189">
        <f t="shared" si="27"/>
        <v>14713.56</v>
      </c>
      <c r="P189" s="7">
        <f t="shared" si="28"/>
        <v>-27684.4</v>
      </c>
      <c r="Q189" s="7">
        <f t="shared" si="29"/>
        <v>-49.2700000000004</v>
      </c>
    </row>
    <row r="190" spans="1:17">
      <c r="A190">
        <v>20180724</v>
      </c>
      <c r="B190">
        <v>6890.55</v>
      </c>
      <c r="C190">
        <v>1029.48</v>
      </c>
      <c r="D190">
        <v>9.74</v>
      </c>
      <c r="E190">
        <v>103.8</v>
      </c>
      <c r="F190">
        <v>32.61</v>
      </c>
      <c r="G190">
        <v>0</v>
      </c>
      <c r="H190">
        <v>501</v>
      </c>
      <c r="I190">
        <f t="shared" si="30"/>
        <v>8567.18</v>
      </c>
      <c r="J190">
        <v>42888.36</v>
      </c>
      <c r="K190">
        <f t="shared" si="31"/>
        <v>51455.54</v>
      </c>
      <c r="L190">
        <v>35000</v>
      </c>
      <c r="M190">
        <v>1260.78</v>
      </c>
      <c r="N190">
        <f t="shared" si="26"/>
        <v>36260.78</v>
      </c>
      <c r="O190">
        <f t="shared" si="27"/>
        <v>15194.76</v>
      </c>
      <c r="P190" s="7">
        <f t="shared" si="28"/>
        <v>-27693.6</v>
      </c>
      <c r="Q190" s="7">
        <f t="shared" si="29"/>
        <v>-9.20000000000073</v>
      </c>
    </row>
    <row r="191" spans="1:17">
      <c r="A191">
        <v>20180725</v>
      </c>
      <c r="B191">
        <v>6891.28</v>
      </c>
      <c r="C191">
        <v>979.48</v>
      </c>
      <c r="D191">
        <v>9.91</v>
      </c>
      <c r="E191">
        <v>103.8</v>
      </c>
      <c r="F191">
        <v>32.61</v>
      </c>
      <c r="G191">
        <v>0</v>
      </c>
      <c r="H191">
        <v>501</v>
      </c>
      <c r="I191">
        <f t="shared" si="30"/>
        <v>8518.08</v>
      </c>
      <c r="J191">
        <v>42214.96</v>
      </c>
      <c r="K191">
        <f t="shared" si="31"/>
        <v>50733.04</v>
      </c>
      <c r="L191">
        <v>35000</v>
      </c>
      <c r="M191">
        <v>1285.78</v>
      </c>
      <c r="N191">
        <f t="shared" si="26"/>
        <v>36285.78</v>
      </c>
      <c r="O191">
        <f t="shared" si="27"/>
        <v>14447.26</v>
      </c>
      <c r="P191" s="7">
        <f t="shared" si="28"/>
        <v>-27767.7</v>
      </c>
      <c r="Q191" s="7">
        <f t="shared" si="29"/>
        <v>-74.0999999999985</v>
      </c>
    </row>
    <row r="192" spans="1:17">
      <c r="A192">
        <v>20180726</v>
      </c>
      <c r="B192">
        <v>6892.02</v>
      </c>
      <c r="C192">
        <v>979.48</v>
      </c>
      <c r="D192">
        <v>9.91</v>
      </c>
      <c r="E192">
        <v>124.8</v>
      </c>
      <c r="F192">
        <v>32.61</v>
      </c>
      <c r="G192">
        <v>0</v>
      </c>
      <c r="H192">
        <v>501</v>
      </c>
      <c r="I192">
        <f t="shared" si="30"/>
        <v>8539.82</v>
      </c>
      <c r="J192">
        <v>42235.16</v>
      </c>
      <c r="K192">
        <f t="shared" si="31"/>
        <v>50774.98</v>
      </c>
      <c r="L192">
        <v>35000</v>
      </c>
      <c r="M192">
        <v>1295.78</v>
      </c>
      <c r="N192">
        <f t="shared" si="26"/>
        <v>36295.78</v>
      </c>
      <c r="O192">
        <f t="shared" si="27"/>
        <v>14479.2</v>
      </c>
      <c r="P192" s="7">
        <f t="shared" si="28"/>
        <v>-27755.96</v>
      </c>
      <c r="Q192" s="7">
        <f t="shared" si="29"/>
        <v>11.739999999998</v>
      </c>
    </row>
    <row r="193" spans="1:17">
      <c r="A193">
        <v>20180727</v>
      </c>
      <c r="B193">
        <v>6892.76</v>
      </c>
      <c r="C193">
        <v>979.48</v>
      </c>
      <c r="D193">
        <v>9.83</v>
      </c>
      <c r="E193">
        <v>124.8</v>
      </c>
      <c r="F193">
        <v>32.61</v>
      </c>
      <c r="G193">
        <v>0</v>
      </c>
      <c r="H193">
        <v>501</v>
      </c>
      <c r="I193">
        <f t="shared" si="30"/>
        <v>8540.48</v>
      </c>
      <c r="J193">
        <v>41768.76</v>
      </c>
      <c r="K193">
        <f t="shared" si="31"/>
        <v>50309.24</v>
      </c>
      <c r="L193">
        <v>35000</v>
      </c>
      <c r="M193">
        <v>1317.78</v>
      </c>
      <c r="N193">
        <f t="shared" si="26"/>
        <v>36317.78</v>
      </c>
      <c r="O193">
        <f t="shared" si="27"/>
        <v>13991.46</v>
      </c>
      <c r="P193" s="7">
        <f t="shared" si="28"/>
        <v>-27777.3</v>
      </c>
      <c r="Q193" s="7">
        <f t="shared" si="29"/>
        <v>-21.3400000000001</v>
      </c>
    </row>
    <row r="194" spans="1:17">
      <c r="A194">
        <v>20180728</v>
      </c>
      <c r="B194">
        <v>6893.5</v>
      </c>
      <c r="C194">
        <v>968.5</v>
      </c>
      <c r="D194">
        <v>9.8</v>
      </c>
      <c r="E194">
        <v>124.8</v>
      </c>
      <c r="F194">
        <v>32.61</v>
      </c>
      <c r="G194">
        <v>0</v>
      </c>
      <c r="H194">
        <v>501</v>
      </c>
      <c r="I194">
        <f t="shared" si="30"/>
        <v>8530.21</v>
      </c>
      <c r="J194">
        <v>41768.76</v>
      </c>
      <c r="K194">
        <f t="shared" si="31"/>
        <v>50298.97</v>
      </c>
      <c r="L194">
        <v>35000</v>
      </c>
      <c r="M194">
        <v>1358.78</v>
      </c>
      <c r="N194">
        <f t="shared" si="26"/>
        <v>36358.78</v>
      </c>
      <c r="O194">
        <f t="shared" si="27"/>
        <v>13940.19</v>
      </c>
      <c r="P194" s="7">
        <f t="shared" si="28"/>
        <v>-27828.57</v>
      </c>
      <c r="Q194" s="7">
        <f t="shared" si="29"/>
        <v>-51.2700000000004</v>
      </c>
    </row>
    <row r="195" spans="1:17">
      <c r="A195">
        <v>20180729</v>
      </c>
      <c r="B195">
        <v>6894.23</v>
      </c>
      <c r="C195">
        <v>963.4</v>
      </c>
      <c r="D195">
        <v>9.8</v>
      </c>
      <c r="E195">
        <v>124.8</v>
      </c>
      <c r="F195">
        <v>32.61</v>
      </c>
      <c r="G195">
        <v>0</v>
      </c>
      <c r="H195">
        <v>501</v>
      </c>
      <c r="I195">
        <f t="shared" si="30"/>
        <v>8525.84</v>
      </c>
      <c r="J195">
        <v>41768.76</v>
      </c>
      <c r="K195">
        <f>I195+J195</f>
        <v>50294.6</v>
      </c>
      <c r="L195">
        <v>35000</v>
      </c>
      <c r="M195">
        <v>1443.78</v>
      </c>
      <c r="N195">
        <f t="shared" si="26"/>
        <v>36443.78</v>
      </c>
      <c r="O195">
        <f t="shared" si="27"/>
        <v>13850.82</v>
      </c>
      <c r="P195" s="7">
        <f t="shared" si="28"/>
        <v>-27917.94</v>
      </c>
      <c r="Q195" s="7">
        <f t="shared" si="29"/>
        <v>-89.369999999999</v>
      </c>
    </row>
    <row r="196" spans="1:17">
      <c r="A196">
        <v>20180730</v>
      </c>
      <c r="B196">
        <v>6894.96</v>
      </c>
      <c r="C196">
        <v>963.4</v>
      </c>
      <c r="D196">
        <v>9.8</v>
      </c>
      <c r="E196">
        <v>162.8</v>
      </c>
      <c r="F196">
        <v>32.61</v>
      </c>
      <c r="G196">
        <v>0</v>
      </c>
      <c r="H196">
        <v>501</v>
      </c>
      <c r="I196">
        <f>B196+C196+D196+E196+F196+G196+H196</f>
        <v>8564.57</v>
      </c>
      <c r="J196">
        <v>41080.56</v>
      </c>
      <c r="K196">
        <f>I196+J196</f>
        <v>49645.13</v>
      </c>
      <c r="L196">
        <v>35000</v>
      </c>
      <c r="M196">
        <v>1443.78</v>
      </c>
      <c r="N196">
        <f>L196+M196</f>
        <v>36443.78</v>
      </c>
      <c r="O196">
        <f>K196-N196</f>
        <v>13201.35</v>
      </c>
      <c r="P196" s="7">
        <f>I196-N196</f>
        <v>-27879.21</v>
      </c>
      <c r="Q196" s="7">
        <f>P196-P195</f>
        <v>38.7299999999996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2018-07-30T12:19:56Z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