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6" i="1"/>
  <c r="O46" s="1"/>
  <c r="P46"/>
  <c r="Q46" s="1"/>
  <c r="I46"/>
  <c r="K46" s="1"/>
  <c r="N45"/>
  <c r="O45" s="1"/>
  <c r="P45"/>
  <c r="Q45" s="1"/>
  <c r="I45"/>
  <c r="K45" s="1"/>
  <c r="Q44"/>
  <c r="P44"/>
  <c r="O44"/>
  <c r="N44"/>
  <c r="K44"/>
  <c r="I44"/>
  <c r="Q43"/>
  <c r="P43"/>
  <c r="O43"/>
  <c r="N43"/>
  <c r="K43"/>
  <c r="I43"/>
  <c r="Q42"/>
  <c r="P42"/>
  <c r="O42"/>
  <c r="N42"/>
  <c r="K42"/>
  <c r="I42"/>
  <c r="Q41"/>
  <c r="P41"/>
  <c r="O41"/>
  <c r="N41"/>
  <c r="K41"/>
  <c r="I41"/>
  <c r="Q40"/>
  <c r="P40"/>
  <c r="O40"/>
  <c r="N40"/>
  <c r="K40"/>
  <c r="I40"/>
  <c r="Q39"/>
  <c r="P39"/>
  <c r="O39"/>
  <c r="N39"/>
  <c r="K39"/>
  <c r="I39"/>
  <c r="Q38"/>
  <c r="P38"/>
  <c r="O38"/>
  <c r="N38"/>
  <c r="K38"/>
  <c r="I38"/>
  <c r="Q37"/>
  <c r="P37"/>
  <c r="O37"/>
  <c r="N37"/>
  <c r="K37"/>
  <c r="I37"/>
  <c r="Q36"/>
  <c r="P36"/>
  <c r="O36"/>
  <c r="N36"/>
  <c r="K36"/>
  <c r="I36"/>
  <c r="Q35"/>
  <c r="P35"/>
  <c r="O35"/>
  <c r="N35"/>
  <c r="K35"/>
  <c r="I35"/>
  <c r="Q34"/>
  <c r="P34"/>
  <c r="O34"/>
  <c r="N34"/>
  <c r="K34"/>
  <c r="I34"/>
  <c r="Q33"/>
  <c r="P33"/>
  <c r="O33"/>
  <c r="N33"/>
  <c r="K33"/>
  <c r="I33"/>
  <c r="Q32"/>
  <c r="P32"/>
  <c r="O32"/>
  <c r="N32"/>
  <c r="K32"/>
  <c r="I32"/>
  <c r="Q31"/>
  <c r="P31"/>
  <c r="O31"/>
  <c r="N31"/>
  <c r="K31"/>
  <c r="I31"/>
  <c r="Q30"/>
  <c r="P30"/>
  <c r="O30"/>
  <c r="N30"/>
  <c r="K30"/>
  <c r="I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<sst xmlns="http://schemas.openxmlformats.org/spreadsheetml/2006/main" count="17" uniqueCount="17">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</sst>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Sheet1!$A$2:$A$46</c:f>
              <c:numCache>
                <c:formatCode>General</c:formatCode>
                <c:ptCount val="4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</c:numCache>
            </c:numRef>
          </c:cat>
          <c:val>
            <c:numRef>
              <c:f>Sheet1!$K$2:$K$46</c:f>
              <c:numCache>
                <c:formatCode>General</c:formatCode>
                <c:ptCount val="45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  <c:pt idx="30">
                  <c:v>78524.45</c:v>
                </c:pt>
                <c:pt idx="31">
                  <c:v>78438.740000000005</c:v>
                </c:pt>
                <c:pt idx="32">
                  <c:v>78440.479999999996</c:v>
                </c:pt>
                <c:pt idx="33">
                  <c:v>78443.45</c:v>
                </c:pt>
                <c:pt idx="34">
                  <c:v>73763.520000000004</c:v>
                </c:pt>
                <c:pt idx="35">
                  <c:v>73780.259999999995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89819.48000000001</c:v>
                </c:pt>
                <c:pt idx="44">
                  <c:v>89383.24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Sheet1!$A$2:$A$46</c:f>
              <c:numCache>
                <c:formatCode>General</c:formatCode>
                <c:ptCount val="4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</c:numCache>
            </c:numRef>
          </c:cat>
          <c:val>
            <c:numRef>
              <c:f>Sheet1!$N$2:$N$46</c:f>
              <c:numCache>
                <c:formatCode>General</c:formatCode>
                <c:ptCount val="45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111700.65000000001</c:v>
                </c:pt>
                <c:pt idx="44">
                  <c:v>111705.65000000001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Sheet1!$A$2:$A$46</c:f>
              <c:numCache>
                <c:formatCode>General</c:formatCode>
                <c:ptCount val="4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</c:numCache>
            </c:numRef>
          </c:cat>
          <c:val>
            <c:numRef>
              <c:f>Sheet1!$J$2:$J$46</c:f>
              <c:numCache>
                <c:formatCode>General</c:formatCode>
                <c:ptCount val="45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52903.199999999997</c:v>
                </c:pt>
                <c:pt idx="38">
                  <c:v>52903.199999999997</c:v>
                </c:pt>
                <c:pt idx="39">
                  <c:v>52903.199999999997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Sheet1!$A$2:$A$46</c:f>
              <c:numCache>
                <c:formatCode>General</c:formatCode>
                <c:ptCount val="4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</c:numCache>
            </c:numRef>
          </c:cat>
          <c:val>
            <c:numRef>
              <c:f>Sheet1!$I$2:$I$46</c:f>
              <c:numCache>
                <c:formatCode>General</c:formatCode>
                <c:ptCount val="45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34811.019999999997</c:v>
                </c:pt>
                <c:pt idx="43">
                  <c:v>34834.480000000003</c:v>
                </c:pt>
                <c:pt idx="44">
                  <c:v>29825.73</c:v>
                </c:pt>
              </c:numCache>
            </c:numRef>
          </c:val>
        </c:ser>
        <c:axId val="77891072"/>
        <c:axId val="77892608"/>
      </c:barChart>
      <c:catAx>
        <c:axId val="7789107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92608"/>
        <c:crosses val="autoZero"/>
        <c:auto val="1"/>
        <c:lblAlgn val="ctr"/>
        <c:lblOffset val="100"/>
      </c:catAx>
      <c:valAx>
        <c:axId val="7789260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9107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926E-2"/>
          <c:y val="7.3065753144493331E-2"/>
          <c:w val="0.72932867221240738"/>
          <c:h val="0.804667825612708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Sheet1!$A$3:$A$46</c:f>
              <c:numCache>
                <c:formatCode>General</c:formatCode>
                <c:ptCount val="44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</c:numCache>
            </c:numRef>
          </c:cat>
          <c:val>
            <c:numRef>
              <c:f>Sheet1!$Q$3:$Q$46</c:f>
              <c:numCache>
                <c:formatCode>0.00_ </c:formatCode>
                <c:ptCount val="44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-4413.4300000000103</c:v>
                </c:pt>
                <c:pt idx="7">
                  <c:v>703.02000000000396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-139.35000000000599</c:v>
                </c:pt>
                <c:pt idx="18">
                  <c:v>-17.229999999995901</c:v>
                </c:pt>
                <c:pt idx="19">
                  <c:v>-14.2400000000052</c:v>
                </c:pt>
                <c:pt idx="20">
                  <c:v>-80.539999999993597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-30.179999999993001</c:v>
                </c:pt>
                <c:pt idx="25">
                  <c:v>-7.0500000000029104</c:v>
                </c:pt>
                <c:pt idx="26">
                  <c:v>1.7499999999854501</c:v>
                </c:pt>
                <c:pt idx="27">
                  <c:v>-51.239999999990701</c:v>
                </c:pt>
                <c:pt idx="28">
                  <c:v>69.330000000001704</c:v>
                </c:pt>
                <c:pt idx="29">
                  <c:v>-123.669999999998</c:v>
                </c:pt>
                <c:pt idx="30">
                  <c:v>-85.710000000006403</c:v>
                </c:pt>
                <c:pt idx="31">
                  <c:v>654.28000000001305</c:v>
                </c:pt>
                <c:pt idx="32">
                  <c:v>72.269999999989494</c:v>
                </c:pt>
                <c:pt idx="33">
                  <c:v>86.740000000005196</c:v>
                </c:pt>
                <c:pt idx="34">
                  <c:v>-434.25999999999499</c:v>
                </c:pt>
                <c:pt idx="35">
                  <c:v>-235.260000000009</c:v>
                </c:pt>
                <c:pt idx="36">
                  <c:v>-249.08999999999699</c:v>
                </c:pt>
                <c:pt idx="37">
                  <c:v>467</c:v>
                </c:pt>
                <c:pt idx="38">
                  <c:v>-435.76999999998998</c:v>
                </c:pt>
                <c:pt idx="39">
                  <c:v>-122.590000000011</c:v>
                </c:pt>
                <c:pt idx="40">
                  <c:v>-18.379999999990101</c:v>
                </c:pt>
                <c:pt idx="41">
                  <c:v>13783.7</c:v>
                </c:pt>
                <c:pt idx="42">
                  <c:v>-56.540000000008149</c:v>
                </c:pt>
                <c:pt idx="43">
                  <c:v>-5013.75</c:v>
                </c:pt>
              </c:numCache>
            </c:numRef>
          </c:val>
        </c:ser>
        <c:dLbls>
          <c:showVal val="1"/>
        </c:dLbls>
        <c:axId val="78663040"/>
        <c:axId val="78668928"/>
      </c:barChart>
      <c:catAx>
        <c:axId val="7866304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68928"/>
        <c:crosses val="autoZero"/>
        <c:auto val="1"/>
        <c:lblAlgn val="ctr"/>
        <c:lblOffset val="100"/>
      </c:catAx>
      <c:valAx>
        <c:axId val="78668928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6304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pane ySplit="1" topLeftCell="A35" activePane="bottomLeft" state="frozen"/>
      <selection pane="bottomLeft" activeCell="L36" sqref="L3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43" si="5">P5-P4</f>
        <v>-1212.83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703.02000000000396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-139.35000000000599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-17.229999999995901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-80.539999999993597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-30.179999999993001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 t="shared" ref="I29:I43" si="8">B29+C29+D29+E29+F29+G29+H29</f>
        <v>26333.43</v>
      </c>
      <c r="J29">
        <v>52251</v>
      </c>
      <c r="K29">
        <f t="shared" ref="K29:K43" si="9">I29+J29</f>
        <v>78584.429999999993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-37935.980000000003</v>
      </c>
      <c r="P29" s="7">
        <f t="shared" ref="P29:P39" si="12">I29-N29</f>
        <v>-90186.98</v>
      </c>
      <c r="Q29" s="7">
        <f t="shared" si="5"/>
        <v>1.7499999999854501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78515.990000000005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-51.239999999990701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78529.320000000007</v>
      </c>
      <c r="L31">
        <v>114400.08</v>
      </c>
      <c r="M31">
        <v>2064.33</v>
      </c>
      <c r="N31">
        <f t="shared" si="10"/>
        <v>116464.41</v>
      </c>
      <c r="O31">
        <f t="shared" si="11"/>
        <v>-37935.089999999997</v>
      </c>
      <c r="P31" s="7">
        <f t="shared" si="12"/>
        <v>-90168.89</v>
      </c>
      <c r="Q31" s="7">
        <f t="shared" si="5"/>
        <v>69.330000000001704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20028.060000000001</v>
      </c>
      <c r="C33">
        <v>2260.5</v>
      </c>
      <c r="D33">
        <v>211.39</v>
      </c>
      <c r="E33">
        <v>2557.4499999999998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78438.740000000005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-85.710000000006403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2557.4499999999998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78440.479999999996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654.28000000001305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2558.6799999999998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-37417.919999999998</v>
      </c>
      <c r="P35" s="7">
        <f t="shared" si="12"/>
        <v>-89651.72</v>
      </c>
      <c r="Q35" s="7">
        <f t="shared" si="5"/>
        <v>72.269999999989494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2558.6799999999998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73763.520000000004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86.740000000005196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2558.6799999999998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73780.259999999995</v>
      </c>
      <c r="L37">
        <v>109633.41</v>
      </c>
      <c r="M37">
        <v>1912.29</v>
      </c>
      <c r="N37">
        <f t="shared" si="10"/>
        <v>111545.7</v>
      </c>
      <c r="O37">
        <f t="shared" si="11"/>
        <v>-37765.440000000002</v>
      </c>
      <c r="P37" s="7">
        <f t="shared" si="12"/>
        <v>-89999.24</v>
      </c>
      <c r="Q37" s="7">
        <f t="shared" si="5"/>
        <v>-434.25999999999499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2558.6799999999998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52903.199999999997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-249.08999999999699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52903.199999999997</v>
      </c>
      <c r="K40">
        <f t="shared" si="9"/>
        <v>74202.31</v>
      </c>
      <c r="L40">
        <v>109633.41</v>
      </c>
      <c r="M40">
        <v>1682.29</v>
      </c>
      <c r="N40">
        <f t="shared" ref="N40:N43" si="13">L40+M40</f>
        <v>111315.7</v>
      </c>
      <c r="O40">
        <f t="shared" ref="O40:O43" si="14">K40-N40</f>
        <v>-37113.39</v>
      </c>
      <c r="P40" s="7">
        <f t="shared" ref="P40:P43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52903.199999999997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-37549.160000000003</v>
      </c>
      <c r="P41" s="7">
        <f t="shared" si="15"/>
        <v>-90452.36</v>
      </c>
      <c r="Q41" s="7">
        <f t="shared" si="5"/>
        <v>-435.76999999998998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2098.0700000000002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2178.0700000000002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-18.379999999990101</v>
      </c>
    </row>
    <row r="44" spans="1:17">
      <c r="A44">
        <v>20180228</v>
      </c>
      <c r="B44">
        <v>23274.880000000001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>B44+C44+D44+E44+F44+G44+H44</f>
        <v>34811.019999999997</v>
      </c>
      <c r="J44">
        <v>54485.1</v>
      </c>
      <c r="K44">
        <f>I44+J44</f>
        <v>89296.12</v>
      </c>
      <c r="L44">
        <v>109633.41</v>
      </c>
      <c r="M44">
        <v>1987.24</v>
      </c>
      <c r="N44">
        <f>L44+M44</f>
        <v>111620.65</v>
      </c>
      <c r="O44">
        <f>K44-N44</f>
        <v>-22324.53</v>
      </c>
      <c r="P44" s="7">
        <f>I44-N44</f>
        <v>-76809.63</v>
      </c>
      <c r="Q44" s="7">
        <f>P44-P43</f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>B45+C45+D45+E45+F45+G45+H45</f>
        <v>34834.480000000003</v>
      </c>
      <c r="J45">
        <v>54985</v>
      </c>
      <c r="K45">
        <f>I45+J45</f>
        <v>89819.48000000001</v>
      </c>
      <c r="L45">
        <v>109633.41</v>
      </c>
      <c r="M45">
        <v>2067.2399999999998</v>
      </c>
      <c r="N45">
        <f t="shared" ref="N45:N46" si="16">L45+M45</f>
        <v>111700.65000000001</v>
      </c>
      <c r="O45">
        <f t="shared" ref="O45:O46" si="17">K45-N45</f>
        <v>-21881.17</v>
      </c>
      <c r="P45" s="7">
        <f t="shared" ref="P45:P46" si="18">I45-N45</f>
        <v>-76866.170000000013</v>
      </c>
      <c r="Q45" s="7">
        <f t="shared" ref="Q45:Q46" si="19">P45-P44</f>
        <v>-56.540000000008149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>B46+C46+D46+E46+F46+G46+H46</f>
        <v>29825.73</v>
      </c>
      <c r="J46">
        <v>59557.51</v>
      </c>
      <c r="K46">
        <f>I46+J46</f>
        <v>89383.24</v>
      </c>
      <c r="L46">
        <v>109633.41</v>
      </c>
      <c r="M46">
        <v>2072.2399999999998</v>
      </c>
      <c r="N46">
        <f t="shared" si="16"/>
        <v>111705.65000000001</v>
      </c>
      <c r="O46">
        <f t="shared" si="17"/>
        <v>-22322.410000000003</v>
      </c>
      <c r="P46" s="7">
        <f t="shared" si="18"/>
        <v>-81879.920000000013</v>
      </c>
      <c r="Q46" s="7">
        <f t="shared" si="19"/>
        <v>-5013.75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2018-03-02T15:13:05Z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