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1" i="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P30" l="1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<sst xmlns="http://schemas.openxmlformats.org/spreadsheetml/2006/main" count="17" uniqueCount="17">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</sst>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Sheet1!$A$2:$A$31</c:f>
              <c:numCache>
                <c:formatCode>General</c:formatCode>
                <c:ptCount val="3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</c:numCache>
            </c:num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Sheet1!$A$2:$A$31</c:f>
              <c:numCache>
                <c:formatCode>General</c:formatCode>
                <c:ptCount val="3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</c:numCache>
            </c:numRef>
          </c:cat>
          <c:val>
            <c:numRef>
              <c:f>Sheet1!$N$2:$N$31</c:f>
              <c:numCache>
                <c:formatCode>General</c:formatCode>
                <c:ptCount val="3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Sheet1!$A$2:$A$31</c:f>
              <c:numCache>
                <c:formatCode>General</c:formatCode>
                <c:ptCount val="3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Sheet1!$A$2:$A$31</c:f>
              <c:numCache>
                <c:formatCode>General</c:formatCode>
                <c:ptCount val="3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</c:numCache>
            </c:numRef>
          </c:val>
        </c:ser>
        <c:axId val="77748480"/>
        <c:axId val="77762560"/>
      </c:barChart>
      <c:catAx>
        <c:axId val="7774848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62560"/>
        <c:crosses val="autoZero"/>
        <c:auto val="1"/>
        <c:lblAlgn val="ctr"/>
        <c:lblOffset val="100"/>
      </c:catAx>
      <c:valAx>
        <c:axId val="77762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4848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22E-2"/>
          <c:y val="7.3065753144493317E-2"/>
          <c:w val="0.72932867221240583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cat>
            <c:numRef>
              <c:f>Sheet1!$A$3:$A$31</c:f>
              <c:numCache>
                <c:formatCode>General</c:formatCode>
                <c:ptCount val="2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</c:numCache>
            </c:numRef>
          </c:cat>
          <c:val>
            <c:numRef>
              <c:f>Sheet1!$Q$3:$Q$31</c:f>
              <c:numCache>
                <c:formatCode>0.00_ </c:formatCode>
                <c:ptCount val="29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</c:numCache>
            </c:numRef>
          </c:val>
        </c:ser>
        <c:axId val="77774208"/>
        <c:axId val="78197888"/>
      </c:barChart>
      <c:catAx>
        <c:axId val="7777420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7888"/>
        <c:crosses val="autoZero"/>
        <c:auto val="1"/>
        <c:lblAlgn val="ctr"/>
        <c:lblOffset val="100"/>
      </c:catAx>
      <c:valAx>
        <c:axId val="78197888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7420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pane ySplit="1" topLeftCell="A8" activePane="bottomLeft" state="frozen"/>
      <selection pane="bottomLeft" activeCell="J35" sqref="J3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1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>B29+C29+D29+E29+F29+G29+H29</f>
        <v>26333.43</v>
      </c>
      <c r="J29">
        <v>52251</v>
      </c>
      <c r="K29">
        <f>I29+J29</f>
        <v>78584.429999999993</v>
      </c>
      <c r="L29">
        <v>114400.08</v>
      </c>
      <c r="M29">
        <v>2120.33</v>
      </c>
      <c r="N29">
        <f>L29+M29</f>
        <v>116520.41</v>
      </c>
      <c r="O29">
        <f>K29-N29</f>
        <v>-37935.980000000003</v>
      </c>
      <c r="P29" s="7">
        <f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>B30+C30+D30+E30+F30+G30+H30</f>
        <v>26282.190000000002</v>
      </c>
      <c r="J30">
        <v>52233.8</v>
      </c>
      <c r="K30">
        <f>I30+J30</f>
        <v>78515.990000000005</v>
      </c>
      <c r="L30">
        <v>114400.08</v>
      </c>
      <c r="M30">
        <v>2120.33</v>
      </c>
      <c r="N30">
        <f>L30+M30</f>
        <v>116520.41</v>
      </c>
      <c r="O30">
        <f>K30-N30</f>
        <v>-38004.42</v>
      </c>
      <c r="P30" s="7">
        <f>I30-N30</f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>B31+C31+D31+E31+F31+G31+H31</f>
        <v>26295.52</v>
      </c>
      <c r="J31">
        <v>52233.8</v>
      </c>
      <c r="K31">
        <f>I31+J31</f>
        <v>78529.320000000007</v>
      </c>
      <c r="L31">
        <v>114400.08</v>
      </c>
      <c r="M31">
        <v>2064.33</v>
      </c>
      <c r="N31">
        <f>L31+M31</f>
        <v>116464.41</v>
      </c>
      <c r="O31">
        <f>K31-N31</f>
        <v>-37935.089999999997</v>
      </c>
      <c r="P31" s="7">
        <f>I31-N31</f>
        <v>-90168.89</v>
      </c>
      <c r="Q31" s="7">
        <f t="shared" si="5"/>
        <v>69.330000000001746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2018-02-15T13:57:21Z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