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<sst xmlns="http://schemas.openxmlformats.org/spreadsheetml/2006/main" count="17">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</sst>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14" fillId="10" borderId="1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Sheet1!$A$2:$A$44</c:f>
              <c:numCache>
                <c:formatCode>General</c:formatCode>
                <c:ptCount val="43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</c:numCache>
            </c:numRef>
          </c:cat>
          <c:val>
            <c:numRef>
              <c:f>Sheet1!$K$2:$K$44</c:f>
              <c:numCache>
                <c:formatCode>General</c:formatCode>
                <c:ptCount val="43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Sheet1!$A$2:$A$44</c:f>
              <c:numCache>
                <c:formatCode>General</c:formatCode>
                <c:ptCount val="43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</c:numCache>
            </c:numRef>
          </c:cat>
          <c:val>
            <c:numRef>
              <c:f>Sheet1!$N$2:$N$44</c:f>
              <c:numCache>
                <c:formatCode>General</c:formatCode>
                <c:ptCount val="43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Sheet1!$A$2:$A$44</c:f>
              <c:numCache>
                <c:formatCode>General</c:formatCode>
                <c:ptCount val="43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</c:numCache>
            </c:numRef>
          </c:cat>
          <c:val>
            <c:numRef>
              <c:f>Sheet1!$J$2:$J$44</c:f>
              <c:numCache>
                <c:formatCode>General</c:formatCode>
                <c:ptCount val="43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Sheet1!$A$2:$A$44</c:f>
              <c:numCache>
                <c:formatCode>General</c:formatCode>
                <c:ptCount val="43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</c:numCache>
            </c:numRef>
          </c:cat>
          <c:val>
            <c:numRef>
              <c:f>Sheet1!$I$2:$I$44</c:f>
              <c:numCache>
                <c:formatCode>General</c:formatCode>
                <c:ptCount val="43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436224"/>
        <c:axId val="76437760"/>
      </c:barChart>
      <c:catAx>
        <c:axId val="7643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437760"/>
        <c:crosses val="autoZero"/>
        <c:auto val="1"/>
        <c:lblAlgn val="ctr"/>
        <c:lblOffset val="100"/>
        <c:noMultiLvlLbl val="0"/>
      </c:catAx>
      <c:valAx>
        <c:axId val="764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43622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Sheet1!$A$3:$A$44</c:f>
              <c:numCache>
                <c:formatCode>General</c:formatCode>
                <c:ptCount val="42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</c:numCache>
            </c:numRef>
          </c:cat>
          <c:val>
            <c:numRef>
              <c:f>Sheet1!$Q$3:$Q$44</c:f>
              <c:numCache>
                <c:formatCode>0.00_ </c:formatCode>
                <c:ptCount val="42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-6923.52</c:v>
                </c:pt>
                <c:pt idx="15">
                  <c:v>2750.60000000001</c:v>
                </c:pt>
                <c:pt idx="16">
                  <c:v>-38.9400000000023</c:v>
                </c:pt>
                <c:pt idx="17">
                  <c:v>-139.350000000006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-272.639999999999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1.74999999998545</c:v>
                </c:pt>
                <c:pt idx="27">
                  <c:v>-51.2399999999907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-122.590000000011</c:v>
                </c:pt>
                <c:pt idx="40">
                  <c:v>-18.3799999999901</c:v>
                </c:pt>
                <c:pt idx="41">
                  <c:v>13783.7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458240"/>
        <c:axId val="76476416"/>
      </c:barChart>
      <c:catAx>
        <c:axId val="764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476416"/>
        <c:crosses val="autoZero"/>
        <c:auto val="1"/>
        <c:lblAlgn val="ctr"/>
        <c:lblOffset val="100"/>
        <c:noMultiLvlLbl val="0"/>
      </c:catAx>
      <c:valAx>
        <c:axId val="7647641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4582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>
      <xdr:nvGraphicFramePr>
        <xdr:cNvPr id="4" name="图表 3"/>
        <xdr:cNvGraphicFramePr/>
      </xdr:nvGraphicFramePr>
      <xdr:xfrm>
        <a:off x="742950" y="67564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4"/>
  <sheetViews>
    <sheetView tabSelected="1" workbookViewId="0">
      <pane ySplit="1" topLeftCell="A2" activePane="bottomLeft" state="frozen"/>
      <selection/>
      <selection pane="bottomLeft" activeCell="L32" sqref="L32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3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-6923.52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2750.60000000001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-139.350000000006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-272.639999999999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43" si="8">B29+C29+D29+E29+F29+G29+H29</f>
        <v>26333.43</v>
      </c>
      <c r="J29">
        <v>52251</v>
      </c>
      <c r="K29">
        <f t="shared" ref="K29:K43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1.74999999998545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-51.2399999999907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3" si="13">L40+M40</f>
        <v>111315.7</v>
      </c>
      <c r="O40">
        <f t="shared" ref="O40:O43" si="14">K40-N40</f>
        <v>-37113.39</v>
      </c>
      <c r="P40" s="7">
        <f t="shared" ref="P40:P43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>B44+C44+D44+E44+F44+G44+H44</f>
        <v>34811.02</v>
      </c>
      <c r="J44">
        <v>54485.1</v>
      </c>
      <c r="K44">
        <f>I44+J44</f>
        <v>89296.12</v>
      </c>
      <c r="L44">
        <v>109633.41</v>
      </c>
      <c r="M44">
        <v>1987.24</v>
      </c>
      <c r="N44">
        <f>L44+M44</f>
        <v>111620.65</v>
      </c>
      <c r="O44">
        <f>K44-N44</f>
        <v>-22324.53</v>
      </c>
      <c r="P44" s="7">
        <f>I44-N44</f>
        <v>-76809.63</v>
      </c>
      <c r="Q44" s="7">
        <f>P44-P43</f>
        <v>13783.7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2018-02-28T12:39:01Z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