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<sst xmlns="http://schemas.openxmlformats.org/spreadsheetml/2006/main" count="17">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</sst>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Sheet1!$A$2:$A$94</c:f>
              <c:numCache>
                <c:formatCode>General</c:formatCode>
                <c:ptCount val="9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</c:numCache>
            </c:numRef>
          </c:cat>
          <c:val>
            <c:numRef>
              <c:f>Sheet1!$K$2:$K$94</c:f>
              <c:numCache>
                <c:formatCode>General</c:formatCode>
                <c:ptCount val="93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Sheet1!$A$2:$A$94</c:f>
              <c:numCache>
                <c:formatCode>General</c:formatCode>
                <c:ptCount val="9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</c:numCache>
            </c:numRef>
          </c:cat>
          <c:val>
            <c:numRef>
              <c:f>Sheet1!$N$2:$N$94</c:f>
              <c:numCache>
                <c:formatCode>General</c:formatCode>
                <c:ptCount val="93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Sheet1!$A$2:$A$94</c:f>
              <c:numCache>
                <c:formatCode>General</c:formatCode>
                <c:ptCount val="9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</c:numCache>
            </c:numRef>
          </c:cat>
          <c:val>
            <c:numRef>
              <c:f>Sheet1!$J$2:$J$94</c:f>
              <c:numCache>
                <c:formatCode>General</c:formatCode>
                <c:ptCount val="93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Sheet1!$A$2:$A$94</c:f>
              <c:numCache>
                <c:formatCode>General</c:formatCode>
                <c:ptCount val="9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</c:numCache>
            </c:numRef>
          </c:cat>
          <c:val>
            <c:numRef>
              <c:f>Sheet1!$I$2:$I$94</c:f>
              <c:numCache>
                <c:formatCode>General</c:formatCode>
                <c:ptCount val="93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Sheet1!$A$3:$A$94</c:f>
              <c:numCache>
                <c:formatCode>General</c:formatCode>
                <c:ptCount val="92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</c:numCache>
            </c:numRef>
          </c:cat>
          <c:val>
            <c:numRef>
              <c:f>Sheet1!$Q$3:$Q$94</c:f>
              <c:numCache>
                <c:formatCode>0.00_ </c:formatCode>
                <c:ptCount val="92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abSelected="1" workbookViewId="0">
      <pane ySplit="1" topLeftCell="A77" activePane="bottomLeft" state="frozen"/>
      <selection/>
      <selection pane="bottomLeft" activeCell="L106" sqref="L106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93" si="20">L82+M82</f>
        <v>107028.65</v>
      </c>
      <c r="O82">
        <f t="shared" ref="O82:O93" si="21">K82-N82</f>
        <v>-17011.39</v>
      </c>
      <c r="P82" s="7">
        <f t="shared" ref="P82:P93" si="22">I82-N82</f>
        <v>-74675.89</v>
      </c>
      <c r="Q82" s="7">
        <f t="shared" ref="Q82:Q93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>B93+C93+D93+E93+F93+G93+H93</f>
        <v>32301.72</v>
      </c>
      <c r="J93">
        <v>57418.8</v>
      </c>
      <c r="K93">
        <f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>B94+C94+D94+E94+F94+G94+H94</f>
        <v>32349.33</v>
      </c>
      <c r="J94">
        <v>57400.5</v>
      </c>
      <c r="K94">
        <f>I94+J94</f>
        <v>89749.83</v>
      </c>
      <c r="L94">
        <v>104866.74</v>
      </c>
      <c r="M94">
        <v>3114.33</v>
      </c>
      <c r="N94">
        <f>L94+M94</f>
        <v>107981.07</v>
      </c>
      <c r="O94">
        <f>K94-N94</f>
        <v>-18231.24</v>
      </c>
      <c r="P94" s="7">
        <f>I94-N94</f>
        <v>-75631.74</v>
      </c>
      <c r="Q94" s="7">
        <f>P94-P93</f>
        <v>22.6100000000006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2018-04-19T13:51:09Z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