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<sst xmlns="http://schemas.openxmlformats.org/spreadsheetml/2006/main" count="17">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</sst>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</c:numCache>
            </c:numRef>
          </c:cat>
          <c:val>
            <c:numRef>
              <c:f>Sheet1!$K$2:$K$26</c:f>
              <c:numCache>
                <c:formatCode>General</c:formatCode>
                <c:ptCount val="2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</c:numCache>
            </c:numRef>
          </c:cat>
          <c:val>
            <c:numRef>
              <c:f>Sheet1!$N$2:$N$26</c:f>
              <c:numCache>
                <c:formatCode>General</c:formatCode>
                <c:ptCount val="2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</c:numCache>
            </c:num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Sheet1!$A$3:$A$26</c:f>
              <c:numCache>
                <c:formatCode>General</c:formatCode>
                <c:ptCount val="2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</c:numCache>
            </c:numRef>
          </c:cat>
          <c:val>
            <c:numRef>
              <c:f>Sheet1!$Q$3:$Q$26</c:f>
              <c:numCache>
                <c:formatCode>0.00_ </c:formatCode>
                <c:ptCount val="24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  <c:pt idx="20">
                  <c:v>-80.5400000000081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pane ySplit="1" topLeftCell="A2" activePane="bottomLeft" state="frozen"/>
      <selection/>
      <selection pane="bottomLeft" activeCell="G29" sqref="G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5" si="0">B2+C2+D2+E2+F2+G2+H2</f>
        <v>56703.67</v>
      </c>
      <c r="J2">
        <v>35903.53</v>
      </c>
      <c r="K2">
        <f t="shared" ref="K2:K25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5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5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5" si="6">L11+M11</f>
        <v>134378.69</v>
      </c>
      <c r="O11">
        <f t="shared" ref="O11:O25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-14.2399999999907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-80.5400000000081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>B26+C26+D26+E26+F26+G26+H26</f>
        <v>26113.98</v>
      </c>
      <c r="J26">
        <v>50780.5</v>
      </c>
      <c r="K26">
        <f>I26+J26</f>
        <v>76894.48</v>
      </c>
      <c r="L26">
        <v>114400.08</v>
      </c>
      <c r="M26">
        <v>1865.4</v>
      </c>
      <c r="N26">
        <f>L26+M26</f>
        <v>116265.48</v>
      </c>
      <c r="O26">
        <f>K26-N26</f>
        <v>-39371</v>
      </c>
      <c r="P26" s="7">
        <f>I26-N26</f>
        <v>-90151.5</v>
      </c>
      <c r="Q26" s="7">
        <f>P26-P25</f>
        <v>-272.639999999999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2018-02-10T12:28:16Z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