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D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<sst xmlns="http://schemas.openxmlformats.org/spreadsheetml/2006/main" count="65" uniqueCount="36">
  <si>
    <t xml:space="preserve">Attributs</t>
  </si>
  <si>
    <t xml:space="preserve">MOD.ESPECE</t>
  </si>
  <si>
    <t xml:space="preserve">MOD. EXTERNE</t>
  </si>
  <si>
    <t xml:space="preserve">TOTAL</t>
  </si>
  <si>
    <t xml:space="preserve">COMBAT</t>
  </si>
  <si>
    <t xml:space="preserve">FORCE</t>
  </si>
  <si>
    <t xml:space="preserve">Dégats</t>
  </si>
  <si>
    <t xml:space="preserve">CONSTITUTION</t>
  </si>
  <si>
    <t xml:space="preserve">Affinité magique</t>
  </si>
  <si>
    <t xml:space="preserve">HABILITE</t>
  </si>
  <si>
    <t xml:space="preserve">Lien</t>
  </si>
  <si>
    <t xml:space="preserve">INTELLIGENCE</t>
  </si>
  <si>
    <t xml:space="preserve">Echo</t>
  </si>
  <si>
    <t xml:space="preserve">SAGESSE</t>
  </si>
  <si>
    <t xml:space="preserve">Mana</t>
  </si>
  <si>
    <t xml:space="preserve">SOCIAL</t>
  </si>
  <si>
    <t xml:space="preserve">Armure</t>
  </si>
  <si>
    <t xml:space="preserve">Compétences</t>
  </si>
  <si>
    <t xml:space="preserve">MOD.EXTERNE</t>
  </si>
  <si>
    <t xml:space="preserve">Acrobaties </t>
  </si>
  <si>
    <t xml:space="preserve"> </t>
  </si>
  <si>
    <t xml:space="preserve">Arcanalogie</t>
  </si>
  <si>
    <t xml:space="preserve">Arcanes</t>
  </si>
  <si>
    <t xml:space="preserve">Athletisme </t>
  </si>
  <si>
    <t xml:space="preserve">Dégâts</t>
  </si>
  <si>
    <t xml:space="preserve">Discretion </t>
  </si>
  <si>
    <t xml:space="preserve">Intimidation</t>
  </si>
  <si>
    <t xml:space="preserve">Investigation</t>
  </si>
  <si>
    <t xml:space="preserve">Nature</t>
  </si>
  <si>
    <t xml:space="preserve">Passe passe</t>
  </si>
  <si>
    <t xml:space="preserve">Perception</t>
  </si>
  <si>
    <t xml:space="preserve">Perspicacité </t>
  </si>
  <si>
    <t xml:space="preserve">Persuasion </t>
  </si>
  <si>
    <t xml:space="preserve">Supercherie</t>
  </si>
  <si>
    <t xml:space="preserve">Sang-froid</t>
  </si>
  <si>
    <t xml:space="preserve">Vigueur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</si>
</sst>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DBDBDB"/>
      </patternFill>
    </fill>
    <fill>
      <patternFill patternType="solid">
        <fgColor rgb="FFA5A5A5"/>
        <bgColor rgb="FFC0C0C0"/>
      </patternFill>
    </fill>
    <fill>
      <patternFill patternType="solid">
        <fgColor rgb="FFDBDBDB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6" fillId="3" borderId="2" applyFont="true" applyBorder="true" applyAlignment="true" applyProtection="false">
      <alignment horizontal="general" vertical="bottom" textRotation="0" wrapText="false" indent="0" shrinkToFit="false"/>
    </xf>
    <xf numFmtId="164" fontId="7" fillId="4" borderId="3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23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  <cellStyle name="Excel Built-in Input" xfId="21"/>
    <cellStyle name="Excel Built-in Check Cell" xfId="22"/>
    <cellStyle name="Excel Built-in 40% - Accent3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3.8" zeroHeight="false" outlineLevelRow="0" outlineLevelCol="0"/>
  <cols>
    <col collapsed="false" customWidth="true" hidden="false" outlineLevel="0" max="1" min="1" style="1" width="18.85"/>
    <col collapsed="false" customWidth="true" hidden="false" outlineLevel="0" max="2" min="2" style="1" width="19.45"/>
    <col collapsed="false" customWidth="true" hidden="false" outlineLevel="0" max="1025" min="3" style="1" width="18.85"/>
  </cols>
  <sheetData>
    <row r="1" customFormat="false" ht="24.45" hidden="false" customHeight="false" outlineLevel="0" collapsed="false">
      <c r="A1" s="2" t="s">
        <v>0</v>
      </c>
      <c r="B1" s="2"/>
      <c r="C1" s="3" t="s">
        <v>1</v>
      </c>
      <c r="D1" s="1" t="s">
        <v>2</v>
      </c>
      <c r="E1" s="1" t="s">
        <v>3</v>
      </c>
      <c r="H1" s="4"/>
      <c r="I1" s="4" t="s">
        <v>4</v>
      </c>
    </row>
    <row r="2" customFormat="false" ht="13.8" hidden="false" customHeight="false" outlineLevel="0" collapsed="false">
      <c r="A2" s="5" t="s">
        <v>5</v>
      </c>
      <c r="B2" s="5" t="n">
        <v>10</v>
      </c>
      <c r="C2" s="5"/>
      <c r="D2" s="5"/>
      <c r="E2" s="6" t="n">
        <f aca="false">((1+C2)*B2+D2)</f>
        <v>10</v>
      </c>
      <c r="F2" s="5" t="s">
        <v>5</v>
      </c>
      <c r="H2" s="4" t="s">
        <v>6</v>
      </c>
      <c r="I2" s="4" t="n">
        <f aca="false">B16</f>
        <v>7.28</v>
      </c>
    </row>
    <row r="3" customFormat="false" ht="13.8" hidden="false" customHeight="false" outlineLevel="0" collapsed="false">
      <c r="A3" s="5" t="s">
        <v>7</v>
      </c>
      <c r="B3" s="5" t="n">
        <v>10</v>
      </c>
      <c r="C3" s="5"/>
      <c r="D3" s="5"/>
      <c r="E3" s="6" t="n">
        <f aca="false">((1+C3)*B3+D3)</f>
        <v>10</v>
      </c>
      <c r="F3" s="5" t="s">
        <v>7</v>
      </c>
      <c r="H3" s="4" t="s">
        <v>8</v>
      </c>
      <c r="I3" s="4" t="n">
        <f aca="false">B13</f>
        <v>12.65</v>
      </c>
    </row>
    <row r="4" customFormat="false" ht="13.8" hidden="false" customHeight="false" outlineLevel="0" collapsed="false">
      <c r="A4" s="5" t="s">
        <v>9</v>
      </c>
      <c r="B4" s="5" t="n">
        <v>21</v>
      </c>
      <c r="C4" s="7" t="n">
        <v>0.2</v>
      </c>
      <c r="D4" s="7"/>
      <c r="E4" s="6" t="n">
        <f aca="false">((1+C4)*B4+D4)</f>
        <v>25.2</v>
      </c>
      <c r="F4" s="5" t="s">
        <v>9</v>
      </c>
      <c r="H4" s="4" t="s">
        <v>10</v>
      </c>
      <c r="I4" s="4" t="n">
        <f aca="false">B21</f>
        <v>6.5</v>
      </c>
    </row>
    <row r="5" customFormat="false" ht="13.8" hidden="false" customHeight="false" outlineLevel="0" collapsed="false">
      <c r="A5" s="5" t="s">
        <v>11</v>
      </c>
      <c r="B5" s="5" t="n">
        <v>23</v>
      </c>
      <c r="C5" s="7" t="n">
        <v>0.1</v>
      </c>
      <c r="D5" s="7"/>
      <c r="E5" s="6" t="n">
        <f aca="false">((1+C5)*B5+D5)</f>
        <v>25.3</v>
      </c>
      <c r="F5" s="5" t="s">
        <v>11</v>
      </c>
      <c r="H5" s="4" t="s">
        <v>12</v>
      </c>
      <c r="I5" s="4" t="n">
        <f aca="false">B18</f>
        <v>11.49</v>
      </c>
    </row>
    <row r="6" customFormat="false" ht="13.8" hidden="false" customHeight="false" outlineLevel="0" collapsed="false">
      <c r="A6" s="5" t="s">
        <v>13</v>
      </c>
      <c r="B6" s="5" t="n">
        <v>13</v>
      </c>
      <c r="C6" s="5"/>
      <c r="D6" s="5"/>
      <c r="E6" s="6" t="n">
        <f aca="false">((1+C6)*B6+D6)</f>
        <v>13</v>
      </c>
      <c r="F6" s="5" t="s">
        <v>13</v>
      </c>
      <c r="H6" s="4" t="s">
        <v>14</v>
      </c>
      <c r="I6" s="4" t="n">
        <f aca="false">E22</f>
        <v>13.405</v>
      </c>
    </row>
    <row r="7" customFormat="false" ht="13.8" hidden="false" customHeight="false" outlineLevel="0" collapsed="false">
      <c r="A7" s="5" t="s">
        <v>15</v>
      </c>
      <c r="B7" s="5" t="n">
        <v>16</v>
      </c>
      <c r="C7" s="5"/>
      <c r="D7" s="5"/>
      <c r="E7" s="6" t="n">
        <f aca="false">((1+C7)*B7+D7)</f>
        <v>16</v>
      </c>
      <c r="F7" s="5" t="s">
        <v>15</v>
      </c>
      <c r="H7" s="4" t="s">
        <v>16</v>
      </c>
      <c r="I7" s="4"/>
    </row>
    <row r="11" customFormat="false" ht="24.45" hidden="false" customHeight="false" outlineLevel="0" collapsed="false">
      <c r="A11" s="2" t="s">
        <v>17</v>
      </c>
      <c r="B11" s="2"/>
      <c r="C11" s="8"/>
      <c r="D11" s="1" t="s">
        <v>18</v>
      </c>
      <c r="E11" s="1" t="s">
        <v>3</v>
      </c>
    </row>
    <row r="12" customFormat="false" ht="13.8" hidden="false" customHeight="false" outlineLevel="0" collapsed="false">
      <c r="A12" s="4" t="s">
        <v>19</v>
      </c>
      <c r="B12" s="4" t="n">
        <f aca="false">E4</f>
        <v>25.2</v>
      </c>
      <c r="C12" s="4"/>
      <c r="D12" s="4"/>
      <c r="E12" s="6" t="n">
        <f aca="false">B12+D12</f>
        <v>25.2</v>
      </c>
      <c r="F12" s="9" t="s">
        <v>19</v>
      </c>
      <c r="H12" s="1" t="s">
        <v>20</v>
      </c>
    </row>
    <row r="13" customFormat="false" ht="13.8" hidden="false" customHeight="false" outlineLevel="0" collapsed="false">
      <c r="A13" s="4" t="s">
        <v>21</v>
      </c>
      <c r="B13" s="4" t="n">
        <f aca="false">0.5*E5</f>
        <v>12.65</v>
      </c>
      <c r="C13" s="4"/>
      <c r="D13" s="4"/>
      <c r="E13" s="6" t="n">
        <f aca="false">B13+D13</f>
        <v>12.65</v>
      </c>
      <c r="F13" s="9" t="s">
        <v>8</v>
      </c>
    </row>
    <row r="14" customFormat="false" ht="13.8" hidden="false" customHeight="false" outlineLevel="0" collapsed="false">
      <c r="A14" s="4" t="s">
        <v>22</v>
      </c>
      <c r="B14" s="4" t="n">
        <f aca="false">0.75*E5+0.25*E6</f>
        <v>22.225</v>
      </c>
      <c r="C14" s="4"/>
      <c r="D14" s="4"/>
      <c r="E14" s="6" t="n">
        <f aca="false">B14+D14</f>
        <v>22.225</v>
      </c>
      <c r="F14" s="9" t="s">
        <v>22</v>
      </c>
    </row>
    <row r="15" customFormat="false" ht="13.8" hidden="false" customHeight="false" outlineLevel="0" collapsed="false">
      <c r="A15" s="4" t="s">
        <v>23</v>
      </c>
      <c r="B15" s="4" t="n">
        <f aca="false">0.5*E2+0.5*E3</f>
        <v>10</v>
      </c>
      <c r="C15" s="4"/>
      <c r="D15" s="4"/>
      <c r="E15" s="6" t="n">
        <f aca="false">B15+D15</f>
        <v>10</v>
      </c>
      <c r="F15" s="9" t="s">
        <v>23</v>
      </c>
    </row>
    <row r="16" customFormat="false" ht="13.8" hidden="false" customHeight="false" outlineLevel="0" collapsed="false">
      <c r="A16" s="4" t="s">
        <v>24</v>
      </c>
      <c r="B16" s="4" t="n">
        <f aca="false">0.2*E2+0.15*E3+0.15*E4</f>
        <v>7.28</v>
      </c>
      <c r="C16" s="4"/>
      <c r="D16" s="4"/>
      <c r="E16" s="6" t="n">
        <f aca="false">B16+D16</f>
        <v>7.28</v>
      </c>
      <c r="F16" s="9" t="s">
        <v>24</v>
      </c>
    </row>
    <row r="17" customFormat="false" ht="13.8" hidden="false" customHeight="false" outlineLevel="0" collapsed="false">
      <c r="A17" s="4" t="s">
        <v>25</v>
      </c>
      <c r="B17" s="4" t="n">
        <f aca="false">0.75*E4+0.25*E6</f>
        <v>22.15</v>
      </c>
      <c r="C17" s="4"/>
      <c r="D17" s="4"/>
      <c r="E17" s="6" t="n">
        <f aca="false">B17+D17</f>
        <v>22.15</v>
      </c>
      <c r="F17" s="9" t="s">
        <v>25</v>
      </c>
    </row>
    <row r="18" customFormat="false" ht="13.8" hidden="false" customHeight="false" outlineLevel="0" collapsed="false">
      <c r="A18" s="4" t="s">
        <v>12</v>
      </c>
      <c r="B18" s="4" t="n">
        <f aca="false">0.3*E5+0.3*E6</f>
        <v>11.49</v>
      </c>
      <c r="C18" s="4"/>
      <c r="D18" s="4"/>
      <c r="E18" s="6" t="n">
        <f aca="false">B18+D18</f>
        <v>11.49</v>
      </c>
      <c r="F18" s="9" t="s">
        <v>12</v>
      </c>
    </row>
    <row r="19" customFormat="false" ht="13.8" hidden="false" customHeight="false" outlineLevel="0" collapsed="false">
      <c r="A19" s="4" t="s">
        <v>26</v>
      </c>
      <c r="B19" s="4" t="n">
        <f aca="false">0.25*E2+0.75*E7</f>
        <v>14.5</v>
      </c>
      <c r="C19" s="4"/>
      <c r="D19" s="4"/>
      <c r="E19" s="6" t="n">
        <f aca="false">B19+D19</f>
        <v>14.5</v>
      </c>
      <c r="F19" s="9" t="s">
        <v>26</v>
      </c>
    </row>
    <row r="20" customFormat="false" ht="13.8" hidden="false" customHeight="false" outlineLevel="0" collapsed="false">
      <c r="A20" s="4" t="s">
        <v>27</v>
      </c>
      <c r="B20" s="4" t="n">
        <f aca="false">0.35*E5+0.35*E6+0.3*E7</f>
        <v>18.205</v>
      </c>
      <c r="C20" s="4"/>
      <c r="D20" s="4"/>
      <c r="E20" s="6" t="n">
        <f aca="false">B20+D20</f>
        <v>18.205</v>
      </c>
      <c r="F20" s="9" t="s">
        <v>27</v>
      </c>
    </row>
    <row r="21" customFormat="false" ht="13.8" hidden="false" customHeight="false" outlineLevel="0" collapsed="false">
      <c r="A21" s="4" t="s">
        <v>10</v>
      </c>
      <c r="B21" s="4" t="n">
        <f aca="false">0.5*E6</f>
        <v>6.5</v>
      </c>
      <c r="C21" s="4"/>
      <c r="D21" s="4"/>
      <c r="E21" s="6" t="n">
        <f aca="false">B21+D21</f>
        <v>6.5</v>
      </c>
      <c r="F21" s="9" t="s">
        <v>10</v>
      </c>
    </row>
    <row r="22" customFormat="false" ht="13.8" hidden="false" customHeight="false" outlineLevel="0" collapsed="false">
      <c r="A22" s="4" t="s">
        <v>14</v>
      </c>
      <c r="B22" s="4" t="n">
        <f aca="false">0.35*E5+0.35*E6</f>
        <v>13.405</v>
      </c>
      <c r="C22" s="4"/>
      <c r="D22" s="4"/>
      <c r="E22" s="6" t="n">
        <f aca="false">B22+D22</f>
        <v>13.405</v>
      </c>
      <c r="F22" s="9" t="s">
        <v>14</v>
      </c>
    </row>
    <row r="23" customFormat="false" ht="13.8" hidden="false" customHeight="false" outlineLevel="0" collapsed="false">
      <c r="A23" s="4" t="s">
        <v>28</v>
      </c>
      <c r="B23" s="4" t="n">
        <f aca="false">0.2*E5+0.8*E6</f>
        <v>15.46</v>
      </c>
      <c r="C23" s="4"/>
      <c r="D23" s="4"/>
      <c r="E23" s="6" t="n">
        <f aca="false">B23+D23</f>
        <v>15.46</v>
      </c>
      <c r="F23" s="9" t="s">
        <v>28</v>
      </c>
    </row>
    <row r="24" customFormat="false" ht="13.8" hidden="false" customHeight="false" outlineLevel="0" collapsed="false">
      <c r="A24" s="4" t="s">
        <v>29</v>
      </c>
      <c r="B24" s="4" t="n">
        <f aca="false">E4</f>
        <v>25.2</v>
      </c>
      <c r="C24" s="4"/>
      <c r="D24" s="4"/>
      <c r="E24" s="6" t="n">
        <f aca="false">B24+D24</f>
        <v>25.2</v>
      </c>
      <c r="F24" s="9" t="s">
        <v>29</v>
      </c>
    </row>
    <row r="25" customFormat="false" ht="13.8" hidden="false" customHeight="false" outlineLevel="0" collapsed="false">
      <c r="A25" s="4" t="s">
        <v>30</v>
      </c>
      <c r="B25" s="4" t="n">
        <f aca="false">0.5*E5+0.5*E6</f>
        <v>19.15</v>
      </c>
      <c r="C25" s="4"/>
      <c r="D25" s="4"/>
      <c r="E25" s="6" t="n">
        <f aca="false">B25+D25</f>
        <v>19.15</v>
      </c>
      <c r="F25" s="9" t="s">
        <v>30</v>
      </c>
    </row>
    <row r="26" customFormat="false" ht="13.8" hidden="false" customHeight="false" outlineLevel="0" collapsed="false">
      <c r="A26" s="4" t="s">
        <v>31</v>
      </c>
      <c r="B26" s="4" t="n">
        <f aca="false">0.2*E6+0.8*E7</f>
        <v>15.4</v>
      </c>
      <c r="C26" s="4"/>
      <c r="D26" s="4"/>
      <c r="E26" s="6" t="n">
        <f aca="false">B26+D26</f>
        <v>15.4</v>
      </c>
      <c r="F26" s="9" t="s">
        <v>31</v>
      </c>
    </row>
    <row r="27" customFormat="false" ht="13.8" hidden="false" customHeight="false" outlineLevel="0" collapsed="false">
      <c r="A27" s="4" t="s">
        <v>32</v>
      </c>
      <c r="B27" s="4" t="n">
        <f aca="false">E7</f>
        <v>16</v>
      </c>
      <c r="C27" s="4"/>
      <c r="D27" s="4"/>
      <c r="E27" s="6" t="n">
        <f aca="false">B27+D27</f>
        <v>16</v>
      </c>
      <c r="F27" s="9" t="s">
        <v>32</v>
      </c>
    </row>
    <row r="28" customFormat="false" ht="13.8" hidden="false" customHeight="false" outlineLevel="0" collapsed="false">
      <c r="A28" s="4" t="s">
        <v>33</v>
      </c>
      <c r="B28" s="4" t="n">
        <f aca="false">E7</f>
        <v>16</v>
      </c>
      <c r="C28" s="4"/>
      <c r="D28" s="4"/>
      <c r="E28" s="6" t="n">
        <f aca="false">B28+D28</f>
        <v>16</v>
      </c>
      <c r="F28" s="9" t="s">
        <v>33</v>
      </c>
    </row>
    <row r="29" customFormat="false" ht="13.8" hidden="false" customHeight="false" outlineLevel="0" collapsed="false">
      <c r="A29" s="4" t="s">
        <v>34</v>
      </c>
      <c r="B29" s="4" t="n">
        <f aca="false">0.7*B6+0.3*B3</f>
        <v>12.1</v>
      </c>
      <c r="C29" s="4"/>
      <c r="D29" s="4"/>
      <c r="E29" s="6" t="n">
        <f aca="false">B29+D29</f>
        <v>12.1</v>
      </c>
      <c r="F29" s="9" t="s">
        <v>34</v>
      </c>
    </row>
    <row r="30" customFormat="false" ht="13.8" hidden="false" customHeight="false" outlineLevel="0" collapsed="false">
      <c r="A30" s="4" t="s">
        <v>35</v>
      </c>
      <c r="B30" s="4" t="n">
        <v>10</v>
      </c>
      <c r="C30" s="4"/>
      <c r="D30" s="4" t="n">
        <v>2</v>
      </c>
      <c r="E30" s="6" t="n">
        <f aca="false">B30+D30</f>
        <v>12</v>
      </c>
      <c r="F30" s="9" t="s">
        <v>35</v>
      </c>
    </row>
  </sheetData>
  <mergeCells count="2">
    <mergeCell ref="A1:B1"/>
    <mergeCell ref="A11:B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2020-06-28T09:16:10Z</dcterms:created>
  <dc:creator>user</dc:creator>
  <dc:description/>
  <dc:language>fr-FR</dc:language>
  <cp:lastModifiedBy/>
  <dcterms:modified xsi:type="dcterms:W3CDTF">2020-08-22T01:10:10Z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