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maio/Desktop/YouTube Data/"/>
    </mc:Choice>
  </mc:AlternateContent>
  <xr:revisionPtr revIDLastSave="0" documentId="8_{32A7D547-015D-F84B-8166-7524FB189322}" xr6:coauthVersionLast="45" xr6:coauthVersionMax="45" xr10:uidLastSave="{00000000-0000-0000-0000-000000000000}"/>
  <bookViews>
    <workbookView xWindow="0" yWindow="460" windowWidth="25600" windowHeight="14120" xr2:uid="{1B377153-9873-DD42-A554-460779509446}"/>
  </bookViews>
  <sheets>
    <sheet name="Basic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</calcChain>
</file>

<file path=xl/sharedStrings.xml><?xml version="1.0" encoding="utf-8"?>
<sst xmlns="http://schemas.openxmlformats.org/spreadsheetml/2006/main" count="45" uniqueCount="27">
  <si>
    <t>Average</t>
  </si>
  <si>
    <t xml:space="preserve">China Retail </t>
  </si>
  <si>
    <t xml:space="preserve">International Retail </t>
  </si>
  <si>
    <t>Cloud Computing</t>
  </si>
  <si>
    <t>Digital Entertainment</t>
  </si>
  <si>
    <t>FY 2019</t>
  </si>
  <si>
    <t>FY 2018</t>
  </si>
  <si>
    <t>FY 2017</t>
  </si>
  <si>
    <t>FY 2016</t>
  </si>
  <si>
    <t>FY 2015</t>
  </si>
  <si>
    <t>China Wholesale</t>
  </si>
  <si>
    <t>International Wholesale</t>
  </si>
  <si>
    <t>Other</t>
  </si>
  <si>
    <t xml:space="preserve">Net Income </t>
  </si>
  <si>
    <t xml:space="preserve">Operation Cashflow </t>
  </si>
  <si>
    <t>Debt to Equity</t>
  </si>
  <si>
    <t>CHINA GPA GROWTH</t>
  </si>
  <si>
    <t>BABA REVENUE BREAKDOWN FY 2019</t>
  </si>
  <si>
    <t>R&amp;D</t>
  </si>
  <si>
    <t>BABA RESEARCH SPENDING OVER TIME</t>
  </si>
  <si>
    <t>BABA QUALITY EARNINGS</t>
  </si>
  <si>
    <t>BABA DEBT TO EQUITY OVER TIME</t>
  </si>
  <si>
    <t>COMMENT:</t>
  </si>
  <si>
    <t>China GDP is slowing down. BABA might grow at slower pace.</t>
  </si>
  <si>
    <t xml:space="preserve">BABA still makes most of its money from China Retail. Thus, most important revenue driver still. </t>
  </si>
  <si>
    <t>BABA is spending more on R&amp;D. Thus, better product and service in future</t>
  </si>
  <si>
    <t>BABA is lowering its debt to equity. The company can borrow more in future if in trouble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</si>
</sst>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2" applyFont="1"/>
    <xf numFmtId="10" fontId="3" fillId="0" borderId="0" xfId="0" applyNumberFormat="1" applyFont="1"/>
    <xf numFmtId="0" fontId="2" fillId="0" borderId="0" xfId="0" applyFont="1" applyAlignment="1">
      <alignment horizontal="center" vertical="center"/>
    </xf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65" fontId="3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BABA REVENUE BREAKDOWN FY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'Basic Information'!$B$21</c:f>
              <c:strCache>
                <c:ptCount val="1"/>
                <c:pt idx="0">
                  <c:v>China Retail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'Basic Information'!$C$20:$G$20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Information'!$C$21:$G$21</c:f>
              <c:numCache>
                <c:formatCode>_("$"* #,##0_);_("$"* \(#,##0\);_("$"* "-"??_);_(@_)</c:formatCode>
                <c:ptCount val="5"/>
                <c:pt idx="0">
                  <c:v>12379.300000000001</c:v>
                </c:pt>
                <c:pt idx="1">
                  <c:v>16549.2</c:v>
                </c:pt>
                <c:pt idx="2">
                  <c:v>28324.03</c:v>
                </c:pt>
                <c:pt idx="3">
                  <c:v>37057.68</c:v>
                </c:pt>
                <c:pt idx="4">
                  <c:v>46778.55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D-C141-ABD0-D6D431442556}"/>
            </c:ext>
          </c:extLst>
        </c:ser>
        <c:ser>
          <c:idx val="1"/>
          <c:order val="1"/>
          <c:tx>
            <c:strRef>
              <c:f>'Basic Information'!$B$22</c:f>
              <c:strCache>
                <c:ptCount val="1"/>
                <c:pt idx="0">
                  <c:v>China Wholesale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'Basic Information'!$C$20:$G$20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Information'!$C$22:$G$22</c:f>
              <c:numCache>
                <c:formatCode>_("$"* #,##0_);_("$"* \(#,##0\);_("$"* "-"??_);_(@_)</c:formatCode>
                <c:ptCount val="5"/>
                <c:pt idx="0">
                  <c:v>626.80000000000007</c:v>
                </c:pt>
                <c:pt idx="1">
                  <c:v>919.4</c:v>
                </c:pt>
                <c:pt idx="2">
                  <c:v>1196.79</c:v>
                </c:pt>
                <c:pt idx="3">
                  <c:v>1684.4399999999998</c:v>
                </c:pt>
                <c:pt idx="4">
                  <c:v>2159.0099999999998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D-C141-ABD0-D6D431442556}"/>
            </c:ext>
          </c:extLst>
        </c:ser>
        <c:ser>
          <c:idx val="2"/>
          <c:order val="2"/>
          <c:tx>
            <c:strRef>
              <c:f>'Basic Information'!$B$23</c:f>
              <c:strCache>
                <c:ptCount val="1"/>
                <c:pt idx="0">
                  <c:v>International Retail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'Basic Information'!$C$20:$G$20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Information'!$C$23:$G$23</c:f>
              <c:numCache>
                <c:formatCode>_("$"* #,##0_);_("$"* \(#,##0\);_("$"* "-"??_);_(@_)</c:formatCode>
                <c:ptCount val="5"/>
                <c:pt idx="0">
                  <c:v>313.40000000000003</c:v>
                </c:pt>
                <c:pt idx="1">
                  <c:v>1149.25</c:v>
                </c:pt>
                <c:pt idx="2">
                  <c:v>2393.58</c:v>
                </c:pt>
                <c:pt idx="3">
                  <c:v>2807.4</c:v>
                </c:pt>
                <c:pt idx="4">
                  <c:v>3598.3500000000004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D-C141-ABD0-D6D431442556}"/>
            </c:ext>
          </c:extLst>
        </c:ser>
        <c:ser>
          <c:idx val="3"/>
          <c:order val="3"/>
          <c:tx>
            <c:strRef>
              <c:f>'Basic Information'!$B$24</c:f>
              <c:strCache>
                <c:ptCount val="1"/>
                <c:pt idx="0">
                  <c:v>International Wholesale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'Basic Information'!$C$20:$G$20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Information'!$C$24:$G$24</c:f>
              <c:numCache>
                <c:formatCode>_("$"* #,##0_);_("$"* \(#,##0\);_("$"* "-"??_);_(@_)</c:formatCode>
                <c:ptCount val="5"/>
                <c:pt idx="0">
                  <c:v>940.19999999999993</c:v>
                </c:pt>
                <c:pt idx="1">
                  <c:v>919.4</c:v>
                </c:pt>
                <c:pt idx="2">
                  <c:v>797.86</c:v>
                </c:pt>
                <c:pt idx="3">
                  <c:v>1122.96</c:v>
                </c:pt>
                <c:pt idx="4">
                  <c:v>1439.34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D-C141-ABD0-D6D431442556}"/>
            </c:ext>
          </c:extLst>
        </c:ser>
        <c:ser>
          <c:idx val="4"/>
          <c:order val="4"/>
          <c:tx>
            <c:strRef>
              <c:f>'Basic Information'!$B$25</c:f>
              <c:strCache>
                <c:ptCount val="1"/>
                <c:pt idx="0">
                  <c:v>Cloud Computing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'Basic Information'!$C$20:$G$20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Information'!$C$25:$G$25</c:f>
              <c:numCache>
                <c:formatCode>_("$"* #,##0_);_("$"* \(#,##0\);_("$"* "-"??_);_(@_)</c:formatCode>
                <c:ptCount val="5"/>
                <c:pt idx="0">
                  <c:v>470.09999999999997</c:v>
                </c:pt>
                <c:pt idx="1">
                  <c:v>919.4</c:v>
                </c:pt>
                <c:pt idx="2">
                  <c:v>1994.65</c:v>
                </c:pt>
                <c:pt idx="3">
                  <c:v>3930.3600000000006</c:v>
                </c:pt>
                <c:pt idx="4">
                  <c:v>5757.36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D-C141-ABD0-D6D431442556}"/>
            </c:ext>
          </c:extLst>
        </c:ser>
        <c:ser>
          <c:idx val="5"/>
          <c:order val="5"/>
          <c:tx>
            <c:strRef>
              <c:f>'Basic Information'!$B$26</c:f>
              <c:strCache>
                <c:ptCount val="1"/>
                <c:pt idx="0">
                  <c:v>Digital Entertainment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'Basic Information'!$C$20:$G$20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Information'!$C$26:$G$26</c:f>
              <c:numCache>
                <c:formatCode>_("$"* #,##0_);_("$"* \(#,##0\);_("$"* "-"??_);_(@_)</c:formatCode>
                <c:ptCount val="5"/>
                <c:pt idx="0">
                  <c:v>626.80000000000007</c:v>
                </c:pt>
                <c:pt idx="1">
                  <c:v>2068.65</c:v>
                </c:pt>
                <c:pt idx="2">
                  <c:v>3191.44</c:v>
                </c:pt>
                <c:pt idx="3">
                  <c:v>3368.8799999999997</c:v>
                </c:pt>
                <c:pt idx="4">
                  <c:v>3598.3500000000004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1D-C141-ABD0-D6D431442556}"/>
            </c:ext>
          </c:extLst>
        </c:ser>
        <c:ser>
          <c:idx val="6"/>
          <c:order val="6"/>
          <c:tx>
            <c:strRef>
              <c:f>'Basic Information'!$B$27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'Basic Information'!$C$20:$G$20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Information'!$C$27:$G$27</c:f>
              <c:numCache>
                <c:formatCode>_("$"* #,##0_);_("$"* \(#,##0\);_("$"* "-"??_);_(@_)</c:formatCode>
                <c:ptCount val="5"/>
                <c:pt idx="0">
                  <c:v>313.40000000000003</c:v>
                </c:pt>
                <c:pt idx="1">
                  <c:v>459.7</c:v>
                </c:pt>
                <c:pt idx="2">
                  <c:v>1994.65</c:v>
                </c:pt>
                <c:pt idx="3">
                  <c:v>6176.28</c:v>
                </c:pt>
                <c:pt idx="4">
                  <c:v>8636.0399999999991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1D-C141-ABD0-D6D43144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13183"/>
        <c:axId val="366191039"/>
      </c:areaChart>
      <c:catAx>
        <c:axId val="36621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91039"/>
        <c:crosses val="autoZero"/>
        <c:auto val="1"/>
        <c:lblAlgn val="ctr"/>
        <c:lblOffset val="100"/>
        <c:noMultiLvlLbl val="0"/>
      </c:catAx>
      <c:valAx>
        <c:axId val="3661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1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Information'!$B$74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'Basic Information'!$C$73:$G$73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Information'!$C$74:$G$74</c:f>
              <c:numCache>
                <c:formatCode>0%</c:formatCode>
                <c:ptCount val="5"/>
                <c:pt idx="0">
                  <c:v>0.27</c:v>
                </c:pt>
                <c:pt idx="1">
                  <c:v>0.33</c:v>
                </c:pt>
                <c:pt idx="2">
                  <c:v>0.34</c:v>
                </c:pt>
                <c:pt idx="3">
                  <c:v>0.27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9-8141-89A9-05D65594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841871"/>
        <c:axId val="323161631"/>
      </c:barChart>
      <c:catAx>
        <c:axId val="3968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61631"/>
        <c:crosses val="autoZero"/>
        <c:auto val="1"/>
        <c:lblAlgn val="ctr"/>
        <c:lblOffset val="100"/>
        <c:noMultiLvlLbl val="0"/>
      </c:catAx>
      <c:valAx>
        <c:axId val="3231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BABA RESEARCH SPENDING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'Basic Information'!$C$37:$G$37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Information'!$C$38:$G$38</c:f>
              <c:numCache>
                <c:formatCode>_("$"* #,##0_);_("$"* \(#,##0\);_("$"* "-"??_);_(@_)</c:formatCode>
                <c:ptCount val="5"/>
                <c:pt idx="0">
                  <c:v>2136</c:v>
                </c:pt>
                <c:pt idx="1">
                  <c:v>2477</c:v>
                </c:pt>
                <c:pt idx="2">
                  <c:v>3627</c:v>
                </c:pt>
                <c:pt idx="3">
                  <c:v>5577</c:v>
                </c:pt>
                <c:pt idx="4">
                  <c:v>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3-7C4F-99D1-27606D15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40720"/>
        <c:axId val="109843600"/>
      </c:barChart>
      <c:catAx>
        <c:axId val="1098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3600"/>
        <c:crosses val="autoZero"/>
        <c:auto val="1"/>
        <c:lblAlgn val="ctr"/>
        <c:lblOffset val="100"/>
        <c:noMultiLvlLbl val="0"/>
      </c:catAx>
      <c:valAx>
        <c:axId val="1098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BABA QUALITY EARNINGS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'Basic Information'!$B$55</c:f>
              <c:strCache>
                <c:ptCount val="1"/>
                <c:pt idx="0">
                  <c:v>Operation Cashflow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'Basic Information'!$C$54:$G$54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Information'!$C$55:$G$55</c:f>
              <c:numCache>
                <c:formatCode>_("$"* #,##0_);_("$"* \(#,##0\);_("$"* "-"??_);_(@_)</c:formatCode>
                <c:ptCount val="5"/>
                <c:pt idx="0">
                  <c:v>8805</c:v>
                </c:pt>
                <c:pt idx="1">
                  <c:v>12023</c:v>
                </c:pt>
                <c:pt idx="2">
                  <c:v>20054</c:v>
                </c:pt>
                <c:pt idx="3">
                  <c:v>22494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E-0B42-9DD6-DECFA88A5F0F}"/>
            </c:ext>
          </c:extLst>
        </c:ser>
        <c:ser>
          <c:idx val="1"/>
          <c:order val="1"/>
          <c:tx>
            <c:strRef>
              <c:f>'Basic Information'!$B$56</c:f>
              <c:strCache>
                <c:ptCount val="1"/>
                <c:pt idx="0">
                  <c:v>Net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'Basic Information'!$C$54:$G$54</c:f>
              <c:strCache>
                <c:ptCount val="5"/>
                <c:pt idx="0">
                  <c:v>FY 2015</c:v>
                </c:pt>
                <c:pt idx="1">
                  <c:v>FY 2016</c:v>
                </c:pt>
                <c:pt idx="2">
                  <c:v>FY 2017</c:v>
                </c:pt>
                <c:pt idx="3">
                  <c:v>FY 2018</c:v>
                </c:pt>
                <c:pt idx="4">
                  <c:v>FY 2019</c:v>
                </c:pt>
              </c:strCache>
            </c:strRef>
          </c:cat>
          <c:val>
            <c:numRef>
              <c:f>'Basic Information'!$C$56:$G$56</c:f>
              <c:numCache>
                <c:formatCode>_("$"* #,##0_);_("$"* \(#,##0\);_("$"* "-"??_);_(@_)</c:formatCode>
                <c:ptCount val="5"/>
                <c:pt idx="0">
                  <c:v>11071</c:v>
                </c:pt>
                <c:pt idx="1">
                  <c:v>6342</c:v>
                </c:pt>
                <c:pt idx="2">
                  <c:v>10199</c:v>
                </c:pt>
                <c:pt idx="3">
                  <c:v>13052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E-0B42-9DD6-DECFA88A5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28720"/>
        <c:axId val="211073648"/>
      </c:areaChart>
      <c:catAx>
        <c:axId val="20652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3648"/>
        <c:crosses val="autoZero"/>
        <c:auto val="1"/>
        <c:lblAlgn val="ctr"/>
        <c:lblOffset val="100"/>
        <c:noMultiLvlLbl val="0"/>
      </c:catAx>
      <c:valAx>
        <c:axId val="2110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GPA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'Basic Information'!$B$2:$T$2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'Basic Information'!$B$3:$T$3</c:f>
              <c:numCache>
                <c:formatCode>0.0%</c:formatCode>
                <c:ptCount val="19"/>
                <c:pt idx="0">
                  <c:v>8.3000000000000004E-2</c:v>
                </c:pt>
                <c:pt idx="1">
                  <c:v>9.0999999999999998E-2</c:v>
                </c:pt>
                <c:pt idx="2">
                  <c:v>9.0999999999999998E-2</c:v>
                </c:pt>
                <c:pt idx="3">
                  <c:v>0.10099999999999999</c:v>
                </c:pt>
                <c:pt idx="4">
                  <c:v>0.113</c:v>
                </c:pt>
                <c:pt idx="5">
                  <c:v>0.127</c:v>
                </c:pt>
                <c:pt idx="6">
                  <c:v>0.14199999999999999</c:v>
                </c:pt>
                <c:pt idx="7">
                  <c:v>9.6000000000000002E-2</c:v>
                </c:pt>
                <c:pt idx="8">
                  <c:v>9.4E-2</c:v>
                </c:pt>
                <c:pt idx="9">
                  <c:v>0.106</c:v>
                </c:pt>
                <c:pt idx="10">
                  <c:v>9.5000000000000001E-2</c:v>
                </c:pt>
                <c:pt idx="11">
                  <c:v>7.8E-2</c:v>
                </c:pt>
                <c:pt idx="12">
                  <c:v>7.6999999999999999E-2</c:v>
                </c:pt>
                <c:pt idx="13">
                  <c:v>7.2999999999999995E-2</c:v>
                </c:pt>
                <c:pt idx="14">
                  <c:v>6.9000000000000006E-2</c:v>
                </c:pt>
                <c:pt idx="15">
                  <c:v>6.7000000000000004E-2</c:v>
                </c:pt>
                <c:pt idx="16">
                  <c:v>6.7000000000000004E-2</c:v>
                </c:pt>
                <c:pt idx="17">
                  <c:v>6.5000000000000002E-2</c:v>
                </c:pt>
                <c:pt idx="18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5-9C48-BE11-FE2DDEF8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76960"/>
        <c:axId val="206878592"/>
      </c:barChart>
      <c:catAx>
        <c:axId val="2068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8592"/>
        <c:crosses val="autoZero"/>
        <c:auto val="1"/>
        <c:lblAlgn val="ctr"/>
        <c:lblOffset val="100"/>
        <c:noMultiLvlLbl val="0"/>
      </c:catAx>
      <c:valAx>
        <c:axId val="2068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279990</xdr:colOff>
      <xdr:row>19</xdr:row>
      <xdr:rowOff>12996</xdr:rowOff>
    </xdr:from>
    <xdr:to>
      <xdr:col>20</xdr:col>
      <xdr:colOff>443023</xdr:colOff>
      <xdr:row>33</xdr:row>
      <xdr:rowOff>88605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47D8E-1987-8549-8B20-24C5A553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577398</xdr:colOff>
      <xdr:row>71</xdr:row>
      <xdr:rowOff>149276</xdr:rowOff>
    </xdr:from>
    <xdr:to>
      <xdr:col>14</xdr:col>
      <xdr:colOff>762000</xdr:colOff>
      <xdr:row>89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31E7D-DF2B-4D4B-AEBF-8F9E7EF7D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637954</xdr:colOff>
      <xdr:row>34</xdr:row>
      <xdr:rowOff>193749</xdr:rowOff>
    </xdr:from>
    <xdr:to>
      <xdr:col>15</xdr:col>
      <xdr:colOff>14768</xdr:colOff>
      <xdr:row>48</xdr:row>
      <xdr:rowOff>42531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A55C9-1E40-8F48-B4C1-D37403DB1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578556</xdr:colOff>
      <xdr:row>52</xdr:row>
      <xdr:rowOff>69143</xdr:rowOff>
    </xdr:from>
    <xdr:to>
      <xdr:col>14</xdr:col>
      <xdr:colOff>687917</xdr:colOff>
      <xdr:row>68</xdr:row>
      <xdr:rowOff>9877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ECF87E-71FF-2048-B937-205116A4A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286440</xdr:colOff>
      <xdr:row>4</xdr:row>
      <xdr:rowOff>79726</xdr:rowOff>
    </xdr:from>
    <xdr:to>
      <xdr:col>20</xdr:col>
      <xdr:colOff>464191</xdr:colOff>
      <xdr:row>17</xdr:row>
      <xdr:rowOff>116369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D7F15F-973D-1F43-8CB1-D60DD1C36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AB7-7BFD-EF4D-850F-5D29E897BEDC}">
  <dimension ref="A1:V74"/>
  <sheetViews>
    <sheetView tabSelected="1" zoomScale="74" workbookViewId="0">
      <selection activeCell="G9" sqref="G9"/>
    </sheetView>
  </sheetViews>
  <sheetFormatPr baseColWidth="10" defaultRowHeight="16" x14ac:dyDescent="0.2"/>
  <cols>
    <col min="1" max="1" width="5.1640625" style="2" customWidth="1"/>
    <col min="2" max="2" width="22.6640625" style="2" customWidth="1"/>
    <col min="3" max="20" width="10.83203125" style="2" customWidth="1"/>
    <col min="21" max="21" width="8.83203125" style="2" bestFit="1" customWidth="1"/>
    <col min="22" max="16384" width="10.83203125" style="2"/>
  </cols>
  <sheetData>
    <row r="1" spans="1:22" x14ac:dyDescent="0.2">
      <c r="A1" s="2">
        <v>1</v>
      </c>
      <c r="B1" s="9" t="s">
        <v>16</v>
      </c>
      <c r="C1" s="9"/>
      <c r="D1" s="9"/>
      <c r="E1" s="9"/>
    </row>
    <row r="2" spans="1:22" x14ac:dyDescent="0.2">
      <c r="B2" s="1">
        <v>2001</v>
      </c>
      <c r="C2" s="1">
        <v>2002</v>
      </c>
      <c r="D2" s="1">
        <v>2003</v>
      </c>
      <c r="E2" s="1">
        <v>2004</v>
      </c>
      <c r="F2" s="1">
        <v>2005</v>
      </c>
      <c r="G2" s="1">
        <v>2006</v>
      </c>
      <c r="H2" s="1">
        <v>2007</v>
      </c>
      <c r="I2" s="1">
        <v>2008</v>
      </c>
      <c r="J2" s="1">
        <v>2009</v>
      </c>
      <c r="K2" s="1">
        <v>2010</v>
      </c>
      <c r="L2" s="1">
        <v>2011</v>
      </c>
      <c r="M2" s="1">
        <v>2012</v>
      </c>
      <c r="N2" s="1">
        <v>2013</v>
      </c>
      <c r="O2" s="1">
        <v>2014</v>
      </c>
      <c r="P2" s="1">
        <v>2015</v>
      </c>
      <c r="Q2" s="1">
        <v>2016</v>
      </c>
      <c r="R2" s="1">
        <v>2017</v>
      </c>
      <c r="S2" s="1">
        <v>2018</v>
      </c>
      <c r="T2" s="1">
        <v>2019</v>
      </c>
      <c r="V2" s="5" t="s">
        <v>0</v>
      </c>
    </row>
    <row r="3" spans="1:22" x14ac:dyDescent="0.2">
      <c r="B3" s="10">
        <v>8.3000000000000004E-2</v>
      </c>
      <c r="C3" s="10">
        <v>9.0999999999999998E-2</v>
      </c>
      <c r="D3" s="10">
        <v>9.0999999999999998E-2</v>
      </c>
      <c r="E3" s="10">
        <v>0.10099999999999999</v>
      </c>
      <c r="F3" s="10">
        <v>0.113</v>
      </c>
      <c r="G3" s="10">
        <v>0.127</v>
      </c>
      <c r="H3" s="10">
        <v>0.14199999999999999</v>
      </c>
      <c r="I3" s="10">
        <v>9.6000000000000002E-2</v>
      </c>
      <c r="J3" s="10">
        <v>9.4E-2</v>
      </c>
      <c r="K3" s="10">
        <v>0.106</v>
      </c>
      <c r="L3" s="10">
        <v>9.5000000000000001E-2</v>
      </c>
      <c r="M3" s="10">
        <v>7.8E-2</v>
      </c>
      <c r="N3" s="10">
        <v>7.6999999999999999E-2</v>
      </c>
      <c r="O3" s="10">
        <v>7.2999999999999995E-2</v>
      </c>
      <c r="P3" s="10">
        <v>6.9000000000000006E-2</v>
      </c>
      <c r="Q3" s="10">
        <v>6.7000000000000004E-2</v>
      </c>
      <c r="R3" s="10">
        <v>6.7000000000000004E-2</v>
      </c>
      <c r="S3" s="10">
        <v>6.5000000000000002E-2</v>
      </c>
      <c r="T3" s="10">
        <v>6.8000000000000005E-2</v>
      </c>
      <c r="V3" s="4">
        <f>AVERAGE(B3:T3)</f>
        <v>8.9631578947368409E-2</v>
      </c>
    </row>
    <row r="4" spans="1:22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V4" s="4"/>
    </row>
    <row r="5" spans="1:2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V5" s="4"/>
    </row>
    <row r="6" spans="1:22" x14ac:dyDescent="0.2">
      <c r="B6" s="3" t="s">
        <v>22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V6" s="4"/>
    </row>
    <row r="7" spans="1:22" x14ac:dyDescent="0.2">
      <c r="B7" s="3" t="s">
        <v>23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V7" s="4"/>
    </row>
    <row r="8" spans="1:22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V8" s="4"/>
    </row>
    <row r="9" spans="1:22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V9" s="4"/>
    </row>
    <row r="10" spans="1:22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V10" s="4"/>
    </row>
    <row r="11" spans="1:22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V11" s="4"/>
    </row>
    <row r="12" spans="1:22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V12" s="4"/>
    </row>
    <row r="13" spans="1:22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V13" s="4"/>
    </row>
    <row r="14" spans="1:22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V14" s="4"/>
    </row>
    <row r="15" spans="1:2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V15" s="4"/>
    </row>
    <row r="16" spans="1:22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V16" s="4"/>
    </row>
    <row r="17" spans="1:22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V17" s="4"/>
    </row>
    <row r="19" spans="1:22" x14ac:dyDescent="0.2">
      <c r="A19" s="2">
        <v>2</v>
      </c>
      <c r="B19" s="2" t="s">
        <v>17</v>
      </c>
    </row>
    <row r="20" spans="1:22" x14ac:dyDescent="0.2">
      <c r="C20" s="1" t="s">
        <v>9</v>
      </c>
      <c r="D20" s="1" t="s">
        <v>8</v>
      </c>
      <c r="E20" s="1" t="s">
        <v>7</v>
      </c>
      <c r="F20" s="1" t="s">
        <v>6</v>
      </c>
      <c r="G20" s="1" t="s">
        <v>5</v>
      </c>
    </row>
    <row r="21" spans="1:22" x14ac:dyDescent="0.2">
      <c r="B21" s="2" t="s">
        <v>1</v>
      </c>
      <c r="C21" s="8">
        <v>12379.300000000001</v>
      </c>
      <c r="D21" s="8">
        <v>16549.2</v>
      </c>
      <c r="E21" s="8">
        <v>28324.03</v>
      </c>
      <c r="F21" s="8">
        <v>37057.68</v>
      </c>
      <c r="G21" s="8">
        <v>46778.55</v>
      </c>
    </row>
    <row r="22" spans="1:22" x14ac:dyDescent="0.2">
      <c r="B22" s="2" t="s">
        <v>10</v>
      </c>
      <c r="C22" s="8">
        <v>626.80000000000007</v>
      </c>
      <c r="D22" s="8">
        <v>919.4</v>
      </c>
      <c r="E22" s="8">
        <v>1196.79</v>
      </c>
      <c r="F22" s="8">
        <v>1684.4399999999998</v>
      </c>
      <c r="G22" s="8">
        <v>2159.0099999999998</v>
      </c>
    </row>
    <row r="23" spans="1:22" x14ac:dyDescent="0.2">
      <c r="B23" s="2" t="s">
        <v>2</v>
      </c>
      <c r="C23" s="8">
        <v>313.40000000000003</v>
      </c>
      <c r="D23" s="8">
        <v>1149.25</v>
      </c>
      <c r="E23" s="8">
        <v>2393.58</v>
      </c>
      <c r="F23" s="8">
        <v>2807.4</v>
      </c>
      <c r="G23" s="8">
        <v>3598.3500000000004</v>
      </c>
      <c r="H23" s="7"/>
    </row>
    <row r="24" spans="1:22" x14ac:dyDescent="0.2">
      <c r="B24" s="2" t="s">
        <v>11</v>
      </c>
      <c r="C24" s="8">
        <v>940.19999999999993</v>
      </c>
      <c r="D24" s="8">
        <v>919.4</v>
      </c>
      <c r="E24" s="8">
        <v>797.86</v>
      </c>
      <c r="F24" s="8">
        <v>1122.96</v>
      </c>
      <c r="G24" s="8">
        <v>1439.34</v>
      </c>
      <c r="H24" s="7"/>
    </row>
    <row r="25" spans="1:22" x14ac:dyDescent="0.2">
      <c r="B25" s="2" t="s">
        <v>3</v>
      </c>
      <c r="C25" s="8">
        <v>470.09999999999997</v>
      </c>
      <c r="D25" s="8">
        <v>919.4</v>
      </c>
      <c r="E25" s="8">
        <v>1994.65</v>
      </c>
      <c r="F25" s="8">
        <v>3930.3600000000006</v>
      </c>
      <c r="G25" s="8">
        <v>5757.36</v>
      </c>
      <c r="H25" s="7"/>
    </row>
    <row r="26" spans="1:22" x14ac:dyDescent="0.2">
      <c r="B26" s="2" t="s">
        <v>4</v>
      </c>
      <c r="C26" s="8">
        <v>626.80000000000007</v>
      </c>
      <c r="D26" s="8">
        <v>2068.65</v>
      </c>
      <c r="E26" s="8">
        <v>3191.44</v>
      </c>
      <c r="F26" s="8">
        <v>3368.8799999999997</v>
      </c>
      <c r="G26" s="8">
        <v>3598.3500000000004</v>
      </c>
      <c r="H26" s="7"/>
    </row>
    <row r="27" spans="1:22" x14ac:dyDescent="0.2">
      <c r="B27" s="2" t="s">
        <v>12</v>
      </c>
      <c r="C27" s="8">
        <v>313.40000000000003</v>
      </c>
      <c r="D27" s="8">
        <v>459.7</v>
      </c>
      <c r="E27" s="8">
        <v>1994.65</v>
      </c>
      <c r="F27" s="8">
        <v>6176.28</v>
      </c>
      <c r="G27" s="8">
        <v>8636.0399999999991</v>
      </c>
    </row>
    <row r="28" spans="1:22" x14ac:dyDescent="0.2">
      <c r="B28" s="1"/>
      <c r="C28" s="3"/>
      <c r="D28" s="3"/>
      <c r="E28" s="3"/>
      <c r="F28" s="3"/>
      <c r="G28" s="3"/>
    </row>
    <row r="30" spans="1:22" x14ac:dyDescent="0.2">
      <c r="B30" s="3" t="s">
        <v>22</v>
      </c>
      <c r="C30" s="7"/>
      <c r="D30" s="7"/>
      <c r="E30" s="7"/>
      <c r="F30" s="7"/>
      <c r="G30" s="7"/>
    </row>
    <row r="31" spans="1:22" x14ac:dyDescent="0.2">
      <c r="B31" s="3" t="s">
        <v>24</v>
      </c>
    </row>
    <row r="36" spans="1:7" x14ac:dyDescent="0.2">
      <c r="A36" s="2">
        <v>3</v>
      </c>
      <c r="B36" s="2" t="s">
        <v>19</v>
      </c>
    </row>
    <row r="37" spans="1:7" x14ac:dyDescent="0.2">
      <c r="B37" s="2" t="s">
        <v>18</v>
      </c>
      <c r="C37" s="5" t="s">
        <v>9</v>
      </c>
      <c r="D37" s="5" t="s">
        <v>8</v>
      </c>
      <c r="E37" s="5" t="s">
        <v>7</v>
      </c>
      <c r="F37" s="5" t="s">
        <v>6</v>
      </c>
      <c r="G37" s="5" t="s">
        <v>5</v>
      </c>
    </row>
    <row r="38" spans="1:7" x14ac:dyDescent="0.2">
      <c r="C38" s="6">
        <v>2136</v>
      </c>
      <c r="D38" s="6">
        <v>2477</v>
      </c>
      <c r="E38" s="6">
        <v>3627</v>
      </c>
      <c r="F38" s="6">
        <v>5577</v>
      </c>
      <c r="G38" s="6">
        <v>6082</v>
      </c>
    </row>
    <row r="46" spans="1:7" x14ac:dyDescent="0.2">
      <c r="B46" s="3" t="s">
        <v>22</v>
      </c>
    </row>
    <row r="47" spans="1:7" x14ac:dyDescent="0.2">
      <c r="B47" s="3" t="s">
        <v>25</v>
      </c>
    </row>
    <row r="53" spans="1:7" x14ac:dyDescent="0.2">
      <c r="A53" s="2">
        <v>4</v>
      </c>
      <c r="B53" s="2" t="s">
        <v>20</v>
      </c>
    </row>
    <row r="54" spans="1:7" x14ac:dyDescent="0.2">
      <c r="C54" s="5" t="s">
        <v>9</v>
      </c>
      <c r="D54" s="5" t="s">
        <v>8</v>
      </c>
      <c r="E54" s="5" t="s">
        <v>7</v>
      </c>
      <c r="F54" s="5" t="s">
        <v>6</v>
      </c>
      <c r="G54" s="5" t="s">
        <v>5</v>
      </c>
    </row>
    <row r="55" spans="1:7" x14ac:dyDescent="0.2">
      <c r="B55" s="2" t="s">
        <v>14</v>
      </c>
      <c r="C55" s="6">
        <v>8805</v>
      </c>
      <c r="D55" s="6">
        <v>12023</v>
      </c>
      <c r="E55" s="6">
        <v>20054</v>
      </c>
      <c r="F55" s="6">
        <v>22494</v>
      </c>
      <c r="G55" s="6">
        <v>25000</v>
      </c>
    </row>
    <row r="56" spans="1:7" x14ac:dyDescent="0.2">
      <c r="B56" s="2" t="s">
        <v>13</v>
      </c>
      <c r="C56" s="6">
        <v>11071</v>
      </c>
      <c r="D56" s="6">
        <v>6342</v>
      </c>
      <c r="E56" s="6">
        <v>10199</v>
      </c>
      <c r="F56" s="6">
        <v>13052</v>
      </c>
      <c r="G56" s="6">
        <v>21074</v>
      </c>
    </row>
    <row r="59" spans="1:7" x14ac:dyDescent="0.2">
      <c r="B59" s="3" t="s">
        <v>22</v>
      </c>
    </row>
    <row r="60" spans="1:7" x14ac:dyDescent="0.2">
      <c r="B60" s="3" t="s">
        <v>26</v>
      </c>
    </row>
    <row r="72" spans="1:7" x14ac:dyDescent="0.2">
      <c r="A72" s="2">
        <v>5</v>
      </c>
      <c r="B72" s="2" t="s">
        <v>21</v>
      </c>
    </row>
    <row r="73" spans="1:7" x14ac:dyDescent="0.2">
      <c r="B73" s="2" t="s">
        <v>15</v>
      </c>
      <c r="C73" s="5" t="s">
        <v>9</v>
      </c>
      <c r="D73" s="5" t="s">
        <v>8</v>
      </c>
      <c r="E73" s="5" t="s">
        <v>7</v>
      </c>
      <c r="F73" s="5" t="s">
        <v>6</v>
      </c>
      <c r="G73" s="5" t="s">
        <v>5</v>
      </c>
    </row>
    <row r="74" spans="1:7" x14ac:dyDescent="0.2">
      <c r="C74" s="3">
        <v>0.27</v>
      </c>
      <c r="D74" s="3">
        <v>0.33</v>
      </c>
      <c r="E74" s="3">
        <v>0.34</v>
      </c>
      <c r="F74" s="3">
        <v>0.27</v>
      </c>
      <c r="G74" s="3">
        <v>0.17</v>
      </c>
    </row>
  </sheetData>
  <mergeCells count="1">
    <mergeCell ref="B1:E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Maio</dc:creator>
  <cp:lastModifiedBy>Jimmy Maio</cp:lastModifiedBy>
  <dcterms:created xsi:type="dcterms:W3CDTF">2020-06-02T15:41:31Z</dcterms:created>
  <dcterms:modified xsi:type="dcterms:W3CDTF">2020-06-08T22:33:18Z</dcterms:modified>
</cp:coreProperties>
</file>