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46363C7C-D4C9-4290-91E1-B2A6089A96F5}" xr6:coauthVersionLast="31" xr6:coauthVersionMax="31" xr10:uidLastSave="{00000000-0000-0000-0000-000000000000}"/>
  <bookViews>
    <workbookView xWindow="240" yWindow="75" windowWidth="26820" windowHeight="11385" xr2:uid="{00000000-000D-0000-FFFF-FFFF00000000}"/>
  </bookViews>
  <sheets>
    <sheet name="Competition_Results" sheetId="1" r:id="rId1"/>
    <sheet name="Points per Share" sheetId="5" r:id="rId2"/>
    <sheet name="Actual Score" sheetId="3" r:id="rId3"/>
    <sheet name="Predicted Score" sheetId="2" r:id="rId4"/>
    <sheet name="Shares" sheetId="4" r:id="rId5"/>
  </sheets>
  <definedNames>
    <definedName name="Competition_Results" localSheetId="0">Competition_Results!$A$1:$AI$23</definedName>
  </definedNames>
  <calcPr calcId="179017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B25" i="1"/>
  <c r="B26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petition_Results" type="6" refreshedVersion="6" background="1" saveData="1">
    <textPr prompt="0" codePage="437" sourceFile="C:\Users\Jimmy Tarr\Documents\WC18\Competition_Results.csv" tab="0" comma="1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<sst xmlns="http://schemas.openxmlformats.org/spreadsheetml/2006/main" count="59" uniqueCount="59">
  <si>
    <t>Name</t>
  </si>
  <si>
    <t>Argentina</t>
  </si>
  <si>
    <t>Australia</t>
  </si>
  <si>
    <t>Belgium</t>
  </si>
  <si>
    <t>Brazil</t>
  </si>
  <si>
    <t>Colombia</t>
  </si>
  <si>
    <t>Costa Rica</t>
  </si>
  <si>
    <t>Croatia</t>
  </si>
  <si>
    <t>Denmark</t>
  </si>
  <si>
    <t>Egypt</t>
  </si>
  <si>
    <t>England</t>
  </si>
  <si>
    <t>France</t>
  </si>
  <si>
    <t>Germany</t>
  </si>
  <si>
    <t>IR Iran</t>
  </si>
  <si>
    <t>Iceland</t>
  </si>
  <si>
    <t>Japan</t>
  </si>
  <si>
    <t>Korea Republic</t>
  </si>
  <si>
    <t>Mexico</t>
  </si>
  <si>
    <t>Morocco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</si>
  <si>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</si>
  <si>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</si>
  <si>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</si>
  <si>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</si>
  <si>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</si>
  <si>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</si>
  <si>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</si>
  <si>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</si>
  <si>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</si>
  <si>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</si>
  <si>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</si>
  <si>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</si>
  <si>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</si>
  <si>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</si>
  <si>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Predicted_Score</t>
  </si>
  <si>
    <t>Jimmy TARR</t>
  </si>
  <si>
    <t>Jake MASON</t>
  </si>
  <si>
    <t>Amy MADDISON</t>
  </si>
  <si>
    <t>Justin ATKINSON</t>
  </si>
  <si>
    <t>Kayleigh OCKELFORD</t>
  </si>
  <si>
    <t>Daniel SCOTT</t>
  </si>
  <si>
    <t>Ian SIMPSON</t>
  </si>
  <si>
    <t>Adam LUNNON</t>
  </si>
  <si>
    <t>Doug HOUGH</t>
  </si>
  <si>
    <t>Samuel ANDREWS</t>
  </si>
  <si>
    <t>Gareth ELLIS</t>
  </si>
  <si>
    <t>Tharaka KOTHALAWALA</t>
  </si>
  <si>
    <t>Charlotte CURRIE</t>
  </si>
  <si>
    <t>Colin HUTCHINGS</t>
  </si>
  <si>
    <t>Fiona ROCHE</t>
  </si>
  <si>
    <t>Chris NUTT</t>
  </si>
  <si>
    <t>Jason CAWDRON</t>
  </si>
  <si>
    <t>Mike HORNBY</t>
  </si>
  <si>
    <t>Hellen FOSTER</t>
  </si>
  <si>
    <t>Demi ASTON</t>
  </si>
  <si>
    <t>Marietta KEANE</t>
  </si>
  <si>
    <t>Total shares</t>
  </si>
  <si>
    <t>Actual_Score</t>
  </si>
  <si>
    <t>Tpoints</t>
  </si>
  <si>
    <t>Points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</si>
</sst>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Roboto Light"/>
      <family val="2"/>
    </font>
    <font>
      <sz val="11"/>
      <color theme="1"/>
      <name val="Roboto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Roboto Light"/>
      <family val="2"/>
    </font>
    <font>
      <b/>
      <sz val="13"/>
      <color theme="3"/>
      <name val="Roboto Light"/>
      <family val="2"/>
    </font>
    <font>
      <b/>
      <sz val="11"/>
      <color theme="3"/>
      <name val="Roboto Light"/>
      <family val="2"/>
    </font>
    <font>
      <sz val="11"/>
      <color rgb="FF006100"/>
      <name val="Roboto Light"/>
      <family val="2"/>
    </font>
    <font>
      <sz val="11"/>
      <color rgb="FF9C0006"/>
      <name val="Roboto Light"/>
      <family val="2"/>
    </font>
    <font>
      <sz val="11"/>
      <color rgb="FF9C6500"/>
      <name val="Roboto Light"/>
      <family val="2"/>
    </font>
    <font>
      <sz val="11"/>
      <color rgb="FF3F3F76"/>
      <name val="Roboto Light"/>
      <family val="2"/>
    </font>
    <font>
      <b/>
      <sz val="11"/>
      <color rgb="FF3F3F3F"/>
      <name val="Roboto Light"/>
      <family val="2"/>
    </font>
    <font>
      <b/>
      <sz val="11"/>
      <color rgb="FFFA7D00"/>
      <name val="Roboto Light"/>
      <family val="2"/>
    </font>
    <font>
      <sz val="11"/>
      <color rgb="FFFA7D00"/>
      <name val="Roboto Light"/>
      <family val="2"/>
    </font>
    <font>
      <b/>
      <sz val="11"/>
      <color theme="0"/>
      <name val="Roboto Light"/>
      <family val="2"/>
    </font>
    <font>
      <sz val="11"/>
      <color rgb="FFFF0000"/>
      <name val="Roboto Light"/>
      <family val="2"/>
    </font>
    <font>
      <i/>
      <sz val="11"/>
      <color rgb="FF7F7F7F"/>
      <name val="Roboto Light"/>
      <family val="2"/>
    </font>
    <font>
      <b/>
      <sz val="11"/>
      <color theme="1"/>
      <name val="Roboto Light"/>
      <family val="2"/>
    </font>
    <font>
      <sz val="11"/>
      <color theme="0"/>
      <name val="Robo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Points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Competition_Results!$B$26:$AG$26</c:f>
              <c:numCache>
                <c:formatCode>General</c:formatCode>
                <c:ptCount val="32"/>
                <c:pt idx="0">
                  <c:v>0.20833333333333334</c:v>
                </c:pt>
                <c:pt idx="1">
                  <c:v>0</c:v>
                </c:pt>
                <c:pt idx="2">
                  <c:v>0.55555555555555558</c:v>
                </c:pt>
                <c:pt idx="3">
                  <c:v>0.1388888888888889</c:v>
                </c:pt>
                <c:pt idx="4">
                  <c:v>0</c:v>
                </c:pt>
                <c:pt idx="5">
                  <c:v>0</c:v>
                </c:pt>
                <c:pt idx="6">
                  <c:v>1.6666666666666667</c:v>
                </c:pt>
                <c:pt idx="7">
                  <c:v>2.5</c:v>
                </c:pt>
                <c:pt idx="8">
                  <c:v>0</c:v>
                </c:pt>
                <c:pt idx="9">
                  <c:v>0.38461538461538464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1.6666666666666667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0.26315789473684209</c:v>
                </c:pt>
                <c:pt idx="23">
                  <c:v>1.6666666666666667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0.17857142857142858</c:v>
                </c:pt>
                <c:pt idx="28">
                  <c:v>10</c:v>
                </c:pt>
                <c:pt idx="29">
                  <c:v>0.5</c:v>
                </c:pt>
                <c:pt idx="30">
                  <c:v>0</c:v>
                </c:pt>
                <c:pt idx="31">
                  <c:v>0.34482758620689657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F-48F9-BACB-15D5602F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11680"/>
        <c:axId val="412802824"/>
      </c:barChart>
      <c:catAx>
        <c:axId val="4128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2824"/>
        <c:crosses val="autoZero"/>
        <c:auto val="1"/>
        <c:lblAlgn val="ctr"/>
        <c:lblOffset val="100"/>
        <c:noMultiLvlLbl val="0"/>
      </c:catAx>
      <c:valAx>
        <c:axId val="4128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Competition_Results!$AI$1</c:f>
              <c:strCache>
                <c:ptCount val="1"/>
                <c:pt idx="0">
                  <c:v>Actual_Score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Mike HORNBY</c:v>
                </c:pt>
                <c:pt idx="1">
                  <c:v>Doug HOUGH</c:v>
                </c:pt>
                <c:pt idx="2">
                  <c:v>Gareth ELLIS</c:v>
                </c:pt>
                <c:pt idx="3">
                  <c:v>Demi ASTON</c:v>
                </c:pt>
                <c:pt idx="4">
                  <c:v>Samuel ANDREWS</c:v>
                </c:pt>
                <c:pt idx="5">
                  <c:v>Hellen FOSTER</c:v>
                </c:pt>
                <c:pt idx="6">
                  <c:v>Marietta KEANE</c:v>
                </c:pt>
                <c:pt idx="7">
                  <c:v>Charlotte CURRIE</c:v>
                </c:pt>
                <c:pt idx="8">
                  <c:v>Fiona ROCHE</c:v>
                </c:pt>
                <c:pt idx="9">
                  <c:v>Jason CAWDRON</c:v>
                </c:pt>
                <c:pt idx="10">
                  <c:v>Adam LUNNON</c:v>
                </c:pt>
                <c:pt idx="11">
                  <c:v>Chris NUTT</c:v>
                </c:pt>
                <c:pt idx="12">
                  <c:v>Colin HUTCHINGS</c:v>
                </c:pt>
                <c:pt idx="13">
                  <c:v>Tharaka KOTHALAWALA</c:v>
                </c:pt>
                <c:pt idx="14">
                  <c:v>Jake MASON</c:v>
                </c:pt>
                <c:pt idx="15">
                  <c:v>Ian SIMPSON</c:v>
                </c:pt>
                <c:pt idx="16">
                  <c:v>Amy MADDISON</c:v>
                </c:pt>
                <c:pt idx="17">
                  <c:v>Daniel SCOTT</c:v>
                </c:pt>
                <c:pt idx="18">
                  <c:v>Kayleigh OCKELFORD</c:v>
                </c:pt>
                <c:pt idx="19">
                  <c:v>Justin ATKINSON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Competition_Results!$AI$2:$AI$23</c15:sqref>
                  </c15:fullRef>
                </c:ext>
              </c:extLst>
              <c:f>Competition_Results!$AI$2:$AI$22</c:f>
              <c:numCache>
                <c:formatCode>General</c:formatCode>
                <c:ptCount val="21"/>
                <c:pt idx="0">
                  <c:v>1.26984126984126</c:v>
                </c:pt>
                <c:pt idx="1">
                  <c:v>2.37179487179487</c:v>
                </c:pt>
                <c:pt idx="2">
                  <c:v>2.43194192377495</c:v>
                </c:pt>
                <c:pt idx="3">
                  <c:v>2.7438844680223902</c:v>
                </c:pt>
                <c:pt idx="4">
                  <c:v>2.9039408866995</c:v>
                </c:pt>
                <c:pt idx="5">
                  <c:v>3.1938050253839698</c:v>
                </c:pt>
                <c:pt idx="6">
                  <c:v>3.50418669352426</c:v>
                </c:pt>
                <c:pt idx="7">
                  <c:v>3.53486590038314</c:v>
                </c:pt>
                <c:pt idx="8">
                  <c:v>3.5362379755755402</c:v>
                </c:pt>
                <c:pt idx="9">
                  <c:v>3.5576939142728601</c:v>
                </c:pt>
                <c:pt idx="10">
                  <c:v>3.9704034622364901</c:v>
                </c:pt>
                <c:pt idx="11">
                  <c:v>4.2184571729943698</c:v>
                </c:pt>
                <c:pt idx="12">
                  <c:v>5.3804045369834803</c:v>
                </c:pt>
                <c:pt idx="13">
                  <c:v>5.9846780412569798</c:v>
                </c:pt>
                <c:pt idx="14">
                  <c:v>6.1013447079236496</c:v>
                </c:pt>
                <c:pt idx="15">
                  <c:v>7.7136752136752103</c:v>
                </c:pt>
                <c:pt idx="16">
                  <c:v>9.5515873015873005</c:v>
                </c:pt>
                <c:pt idx="17">
                  <c:v>10.4739500719083</c:v>
                </c:pt>
                <c:pt idx="18">
                  <c:v>10.8365858279651</c:v>
                </c:pt>
                <c:pt idx="19">
                  <c:v>13.353225127363</c:v>
                </c:pt>
                <c:pt idx="20">
                  <c:v>18.367495606833099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0-403D-B100-815CC61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568512"/>
      </c:barChart>
      <c:catAx>
        <c:axId val="16756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568512"/>
        <c:crosses val="autoZero"/>
        <c:auto val="1"/>
        <c:lblAlgn val="ctr"/>
        <c:lblOffset val="100"/>
        <c:noMultiLvlLbl val="0"/>
      </c:catAx>
      <c:valAx>
        <c:axId val="16756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Competition_Results!$AH$1</c:f>
              <c:strCache>
                <c:ptCount val="1"/>
                <c:pt idx="0">
                  <c:v>Predicted_Score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Mike HORNBY</c:v>
                </c:pt>
                <c:pt idx="1">
                  <c:v>Doug HOUGH</c:v>
                </c:pt>
                <c:pt idx="2">
                  <c:v>Gareth ELLIS</c:v>
                </c:pt>
                <c:pt idx="3">
                  <c:v>Demi ASTON</c:v>
                </c:pt>
                <c:pt idx="4">
                  <c:v>Samuel ANDREWS</c:v>
                </c:pt>
                <c:pt idx="5">
                  <c:v>Hellen FOSTER</c:v>
                </c:pt>
                <c:pt idx="6">
                  <c:v>Marietta KEANE</c:v>
                </c:pt>
                <c:pt idx="7">
                  <c:v>Charlotte CURRIE</c:v>
                </c:pt>
                <c:pt idx="8">
                  <c:v>Fiona ROCHE</c:v>
                </c:pt>
                <c:pt idx="9">
                  <c:v>Jason CAWDRON</c:v>
                </c:pt>
                <c:pt idx="10">
                  <c:v>Adam LUNNON</c:v>
                </c:pt>
                <c:pt idx="11">
                  <c:v>Chris NUTT</c:v>
                </c:pt>
                <c:pt idx="12">
                  <c:v>Colin HUTCHINGS</c:v>
                </c:pt>
                <c:pt idx="13">
                  <c:v>Tharaka KOTHALAWALA</c:v>
                </c:pt>
                <c:pt idx="14">
                  <c:v>Jake MASON</c:v>
                </c:pt>
                <c:pt idx="15">
                  <c:v>Ian SIMPSON</c:v>
                </c:pt>
                <c:pt idx="16">
                  <c:v>Amy MADDISON</c:v>
                </c:pt>
                <c:pt idx="17">
                  <c:v>Daniel SCOTT</c:v>
                </c:pt>
                <c:pt idx="18">
                  <c:v>Kayleigh OCKELFORD</c:v>
                </c:pt>
                <c:pt idx="19">
                  <c:v>Justin ATKINSON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Competition_Results!$AH$2:$AH$23</c15:sqref>
                  </c15:fullRef>
                </c:ext>
              </c:extLst>
              <c:f>Competition_Results!$AH$2:$AH$22</c:f>
              <c:numCache>
                <c:formatCode>General</c:formatCode>
                <c:ptCount val="21"/>
                <c:pt idx="0">
                  <c:v>16.832539682539601</c:v>
                </c:pt>
                <c:pt idx="1">
                  <c:v>28.4</c:v>
                </c:pt>
                <c:pt idx="2">
                  <c:v>27.672654226193199</c:v>
                </c:pt>
                <c:pt idx="3">
                  <c:v>22.151724137931001</c:v>
                </c:pt>
                <c:pt idx="4">
                  <c:v>29.726744663382501</c:v>
                </c:pt>
                <c:pt idx="5">
                  <c:v>23.6683458646616</c:v>
                </c:pt>
                <c:pt idx="6">
                  <c:v>24.540328623282299</c:v>
                </c:pt>
                <c:pt idx="7">
                  <c:v>28.377683465959301</c:v>
                </c:pt>
                <c:pt idx="8">
                  <c:v>27.006674777128499</c:v>
                </c:pt>
                <c:pt idx="9">
                  <c:v>25.665845864661598</c:v>
                </c:pt>
                <c:pt idx="10">
                  <c:v>36.029491833030796</c:v>
                </c:pt>
                <c:pt idx="11">
                  <c:v>28.829885489586001</c:v>
                </c:pt>
                <c:pt idx="12">
                  <c:v>34.088822055137797</c:v>
                </c:pt>
                <c:pt idx="13">
                  <c:v>38.1654887218045</c:v>
                </c:pt>
                <c:pt idx="14">
                  <c:v>63.763266499582201</c:v>
                </c:pt>
                <c:pt idx="15">
                  <c:v>55.471581196581198</c:v>
                </c:pt>
                <c:pt idx="16">
                  <c:v>64.591269841269806</c:v>
                </c:pt>
                <c:pt idx="17">
                  <c:v>67.494076254961001</c:v>
                </c:pt>
                <c:pt idx="18">
                  <c:v>70.639066776135707</c:v>
                </c:pt>
                <c:pt idx="19">
                  <c:v>82.556247947454807</c:v>
                </c:pt>
                <c:pt idx="20">
                  <c:v>149.328262078715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7-4D68-B955-781CC1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4192"/>
        <c:axId val="173465984"/>
      </c:barChart>
      <c:catAx>
        <c:axId val="17346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3465984"/>
        <c:crosses val="autoZero"/>
        <c:auto val="1"/>
        <c:lblAlgn val="ctr"/>
        <c:lblOffset val="100"/>
        <c:noMultiLvlLbl val="0"/>
      </c:catAx>
      <c:valAx>
        <c:axId val="173465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Competition_Results!$B$25:$AG$25</c:f>
              <c:numCache>
                <c:formatCode>General</c:formatCode>
                <c:ptCount val="32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36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26</c:v>
                </c:pt>
                <c:pt idx="10">
                  <c:v>25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15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28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B14-87B6-A62726C6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20960"/>
        <c:axId val="167384192"/>
      </c:barChart>
      <c:catAx>
        <c:axId val="1673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84192"/>
        <c:crosses val="autoZero"/>
        <c:auto val="1"/>
        <c:lblAlgn val="ctr"/>
        <c:lblOffset val="100"/>
        <c:noMultiLvlLbl val="0"/>
      </c:catAx>
      <c:valAx>
        <c:axId val="16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20960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EE154A-17CC-4E36-AC06-A7CD0F887F8A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1298-8EB1-41F2-92A4-9C0AD60F69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on_Result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workbookViewId="0">
      <selection activeCell="F32" sqref="F32"/>
    </sheetView>
  </sheetViews>
  <sheetFormatPr defaultRowHeight="14.25"/>
  <cols>
    <col min="1" max="1" width="21.875" bestFit="1" customWidth="1"/>
    <col min="2" max="2" width="8.5" bestFit="1" customWidth="1"/>
    <col min="3" max="3" width="7.875" bestFit="1" customWidth="1"/>
    <col min="4" max="4" width="7.5" bestFit="1" customWidth="1"/>
    <col min="5" max="5" width="5.5" bestFit="1" customWidth="1"/>
    <col min="6" max="6" width="8.625" bestFit="1" customWidth="1"/>
    <col min="7" max="7" width="10" bestFit="1" customWidth="1"/>
    <col min="8" max="8" width="6.75" bestFit="1" customWidth="1"/>
    <col min="9" max="9" width="8.375" bestFit="1" customWidth="1"/>
    <col min="10" max="10" width="5.5" bestFit="1" customWidth="1"/>
    <col min="11" max="11" width="7.5" bestFit="1" customWidth="1"/>
    <col min="12" max="12" width="6.625" bestFit="1" customWidth="1"/>
    <col min="13" max="13" width="8.375" bestFit="1" customWidth="1"/>
    <col min="14" max="14" width="6.125" bestFit="1" customWidth="1"/>
    <col min="15" max="15" width="6.625" bestFit="1" customWidth="1"/>
    <col min="16" max="16" width="5.75" bestFit="1" customWidth="1"/>
    <col min="17" max="17" width="13.5" bestFit="1" customWidth="1"/>
    <col min="18" max="18" width="6.5" bestFit="1" customWidth="1"/>
    <col min="19" max="19" width="7.875" bestFit="1" customWidth="1"/>
    <col min="20" max="20" width="6.5" bestFit="1" customWidth="1"/>
    <col min="21" max="21" width="7.75" bestFit="1" customWidth="1"/>
    <col min="22" max="22" width="4.75" bestFit="1" customWidth="1"/>
    <col min="23" max="23" width="6.5" bestFit="1" customWidth="1"/>
    <col min="24" max="24" width="7.625" bestFit="1" customWidth="1"/>
    <col min="25" max="25" width="6.625" bestFit="1" customWidth="1"/>
    <col min="26" max="26" width="11.125" bestFit="1" customWidth="1"/>
    <col min="27" max="27" width="7.5" bestFit="1" customWidth="1"/>
    <col min="28" max="28" width="6.125" bestFit="1" customWidth="1"/>
    <col min="29" max="29" width="5.5" bestFit="1" customWidth="1"/>
    <col min="30" max="30" width="7.5" bestFit="1" customWidth="1"/>
    <col min="31" max="31" width="10.375" bestFit="1" customWidth="1"/>
    <col min="32" max="32" width="6.75" bestFit="1" customWidth="1"/>
    <col min="33" max="33" width="7.625" bestFit="1" customWidth="1"/>
    <col min="34" max="34" width="14.625" bestFit="1" customWidth="1"/>
    <col min="35" max="35" width="11.87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56</v>
      </c>
    </row>
    <row r="2" spans="1:35">
      <c r="A2" s="1" t="s">
        <v>51</v>
      </c>
      <c r="E2">
        <v>4</v>
      </c>
      <c r="M2">
        <v>4</v>
      </c>
      <c r="V2">
        <v>4</v>
      </c>
      <c r="AC2">
        <v>4</v>
      </c>
      <c r="AH2">
        <v>16.832539682539601</v>
      </c>
      <c r="AI2">
        <v>1.26984126984126</v>
      </c>
    </row>
    <row r="3" spans="1:35">
      <c r="A3" s="1" t="s">
        <v>42</v>
      </c>
      <c r="B3">
        <v>4</v>
      </c>
      <c r="J3">
        <v>4</v>
      </c>
      <c r="K3">
        <v>4</v>
      </c>
      <c r="M3">
        <v>4</v>
      </c>
      <c r="AH3">
        <v>28.4</v>
      </c>
      <c r="AI3">
        <v>2.37179487179487</v>
      </c>
    </row>
    <row r="4" spans="1:35">
      <c r="A4" s="1" t="s">
        <v>44</v>
      </c>
      <c r="F4">
        <v>4</v>
      </c>
      <c r="V4">
        <v>4</v>
      </c>
      <c r="X4">
        <v>4</v>
      </c>
      <c r="AG4">
        <v>4</v>
      </c>
      <c r="AH4">
        <v>27.672654226193199</v>
      </c>
      <c r="AI4">
        <v>2.43194192377495</v>
      </c>
    </row>
    <row r="5" spans="1:35">
      <c r="A5" s="1" t="s">
        <v>53</v>
      </c>
      <c r="E5">
        <v>4</v>
      </c>
      <c r="K5">
        <v>3</v>
      </c>
      <c r="M5">
        <v>4</v>
      </c>
      <c r="W5">
        <v>2</v>
      </c>
      <c r="AG5">
        <v>3</v>
      </c>
      <c r="AH5">
        <v>22.151724137931001</v>
      </c>
      <c r="AI5">
        <v>2.7438844680223902</v>
      </c>
    </row>
    <row r="6" spans="1:35">
      <c r="A6" s="1" t="s">
        <v>43</v>
      </c>
      <c r="M6">
        <v>1</v>
      </c>
      <c r="V6">
        <v>3</v>
      </c>
      <c r="W6">
        <v>3</v>
      </c>
      <c r="AC6">
        <v>4</v>
      </c>
      <c r="AE6">
        <v>3</v>
      </c>
      <c r="AG6">
        <v>2</v>
      </c>
      <c r="AH6">
        <v>29.726744663382501</v>
      </c>
      <c r="AI6">
        <v>2.9039408866995</v>
      </c>
    </row>
    <row r="7" spans="1:35">
      <c r="A7" s="1" t="s">
        <v>52</v>
      </c>
      <c r="B7">
        <v>2</v>
      </c>
      <c r="D7">
        <v>1</v>
      </c>
      <c r="E7">
        <v>3</v>
      </c>
      <c r="K7">
        <v>1</v>
      </c>
      <c r="L7">
        <v>2</v>
      </c>
      <c r="M7">
        <v>4</v>
      </c>
      <c r="X7">
        <v>1</v>
      </c>
      <c r="AC7">
        <v>2</v>
      </c>
      <c r="AH7">
        <v>23.6683458646616</v>
      </c>
      <c r="AI7">
        <v>3.1938050253839698</v>
      </c>
    </row>
    <row r="8" spans="1:35">
      <c r="A8" s="1" t="s">
        <v>54</v>
      </c>
      <c r="B8">
        <v>1</v>
      </c>
      <c r="E8">
        <v>3</v>
      </c>
      <c r="K8">
        <v>2</v>
      </c>
      <c r="L8">
        <v>2</v>
      </c>
      <c r="M8">
        <v>3</v>
      </c>
      <c r="X8">
        <v>1</v>
      </c>
      <c r="AC8">
        <v>2</v>
      </c>
      <c r="AG8">
        <v>2</v>
      </c>
      <c r="AH8">
        <v>24.540328623282299</v>
      </c>
      <c r="AI8">
        <v>3.50418669352426</v>
      </c>
    </row>
    <row r="9" spans="1:35">
      <c r="A9" s="1" t="s">
        <v>46</v>
      </c>
      <c r="E9">
        <v>4</v>
      </c>
      <c r="F9">
        <v>4</v>
      </c>
      <c r="L9">
        <v>4</v>
      </c>
      <c r="AG9">
        <v>4</v>
      </c>
      <c r="AH9">
        <v>28.377683465959301</v>
      </c>
      <c r="AI9">
        <v>3.53486590038314</v>
      </c>
    </row>
    <row r="10" spans="1:35">
      <c r="A10" s="1" t="s">
        <v>48</v>
      </c>
      <c r="B10">
        <v>1</v>
      </c>
      <c r="D10">
        <v>1</v>
      </c>
      <c r="E10">
        <v>2</v>
      </c>
      <c r="F10">
        <v>1</v>
      </c>
      <c r="K10">
        <v>1</v>
      </c>
      <c r="L10">
        <v>2</v>
      </c>
      <c r="M10">
        <v>2</v>
      </c>
      <c r="W10">
        <v>1</v>
      </c>
      <c r="X10">
        <v>1</v>
      </c>
      <c r="AC10">
        <v>2</v>
      </c>
      <c r="AG10">
        <v>2</v>
      </c>
      <c r="AH10">
        <v>27.006674777128499</v>
      </c>
      <c r="AI10">
        <v>3.5362379755755402</v>
      </c>
    </row>
    <row r="11" spans="1:35">
      <c r="A11" s="1" t="s">
        <v>50</v>
      </c>
      <c r="B11">
        <v>3</v>
      </c>
      <c r="D11">
        <v>2</v>
      </c>
      <c r="E11">
        <v>3</v>
      </c>
      <c r="K11">
        <v>1</v>
      </c>
      <c r="L11">
        <v>1</v>
      </c>
      <c r="M11">
        <v>3</v>
      </c>
      <c r="X11">
        <v>1</v>
      </c>
      <c r="AC11">
        <v>2</v>
      </c>
      <c r="AH11">
        <v>25.665845864661598</v>
      </c>
      <c r="AI11">
        <v>3.5576939142728601</v>
      </c>
    </row>
    <row r="12" spans="1:35">
      <c r="A12" s="1" t="s">
        <v>41</v>
      </c>
      <c r="J12">
        <v>4</v>
      </c>
      <c r="K12">
        <v>4</v>
      </c>
      <c r="X12">
        <v>4</v>
      </c>
      <c r="AG12">
        <v>4</v>
      </c>
      <c r="AH12">
        <v>36.029491833030796</v>
      </c>
      <c r="AI12">
        <v>3.9704034622364901</v>
      </c>
    </row>
    <row r="13" spans="1:35">
      <c r="A13" s="1" t="s">
        <v>49</v>
      </c>
      <c r="B13">
        <v>2</v>
      </c>
      <c r="D13">
        <v>2</v>
      </c>
      <c r="E13">
        <v>2</v>
      </c>
      <c r="K13">
        <v>1</v>
      </c>
      <c r="L13">
        <v>2</v>
      </c>
      <c r="M13">
        <v>2</v>
      </c>
      <c r="X13">
        <v>2</v>
      </c>
      <c r="AC13">
        <v>2</v>
      </c>
      <c r="AG13">
        <v>1</v>
      </c>
      <c r="AH13">
        <v>28.829885489586001</v>
      </c>
      <c r="AI13">
        <v>4.2184571729943698</v>
      </c>
    </row>
    <row r="14" spans="1:35">
      <c r="A14" s="1" t="s">
        <v>47</v>
      </c>
      <c r="B14">
        <v>1</v>
      </c>
      <c r="D14">
        <v>4</v>
      </c>
      <c r="E14">
        <v>1</v>
      </c>
      <c r="K14">
        <v>2</v>
      </c>
      <c r="L14">
        <v>4</v>
      </c>
      <c r="M14">
        <v>2</v>
      </c>
      <c r="X14">
        <v>1</v>
      </c>
      <c r="AC14">
        <v>1</v>
      </c>
      <c r="AH14">
        <v>34.088822055137797</v>
      </c>
      <c r="AI14">
        <v>5.3804045369834803</v>
      </c>
    </row>
    <row r="15" spans="1:35">
      <c r="A15" s="1" t="s">
        <v>45</v>
      </c>
      <c r="B15">
        <v>1</v>
      </c>
      <c r="D15">
        <v>3</v>
      </c>
      <c r="E15">
        <v>3</v>
      </c>
      <c r="K15">
        <v>1</v>
      </c>
      <c r="L15">
        <v>3</v>
      </c>
      <c r="M15">
        <v>2</v>
      </c>
      <c r="X15">
        <v>1</v>
      </c>
      <c r="Y15">
        <v>1</v>
      </c>
      <c r="AC15">
        <v>1</v>
      </c>
      <c r="AH15">
        <v>38.1654887218045</v>
      </c>
      <c r="AI15">
        <v>5.9846780412569798</v>
      </c>
    </row>
    <row r="16" spans="1:35">
      <c r="A16" s="1" t="s">
        <v>35</v>
      </c>
      <c r="B16">
        <v>1</v>
      </c>
      <c r="C16">
        <v>1</v>
      </c>
      <c r="D16">
        <v>1</v>
      </c>
      <c r="E16">
        <v>2</v>
      </c>
      <c r="H16">
        <v>1</v>
      </c>
      <c r="K16">
        <v>1</v>
      </c>
      <c r="L16">
        <v>1</v>
      </c>
      <c r="M16">
        <v>2</v>
      </c>
      <c r="R16">
        <v>1</v>
      </c>
      <c r="V16">
        <v>1</v>
      </c>
      <c r="W16">
        <v>1</v>
      </c>
      <c r="X16">
        <v>1</v>
      </c>
      <c r="AC16">
        <v>1</v>
      </c>
      <c r="AE16">
        <v>1</v>
      </c>
      <c r="AH16">
        <v>63.763266499582201</v>
      </c>
      <c r="AI16">
        <v>6.1013447079236496</v>
      </c>
    </row>
    <row r="17" spans="1:35">
      <c r="A17" s="1" t="s">
        <v>40</v>
      </c>
      <c r="E17">
        <v>2</v>
      </c>
      <c r="F17">
        <v>2</v>
      </c>
      <c r="H17">
        <v>2</v>
      </c>
      <c r="K17">
        <v>2</v>
      </c>
      <c r="M17">
        <v>2</v>
      </c>
      <c r="V17">
        <v>2</v>
      </c>
      <c r="W17">
        <v>2</v>
      </c>
      <c r="Y17">
        <v>2</v>
      </c>
      <c r="AH17">
        <v>55.471581196581198</v>
      </c>
      <c r="AI17">
        <v>7.7136752136752103</v>
      </c>
    </row>
    <row r="18" spans="1:35">
      <c r="A18" s="1" t="s">
        <v>36</v>
      </c>
      <c r="B18">
        <v>2</v>
      </c>
      <c r="D18">
        <v>2</v>
      </c>
      <c r="R18">
        <v>2</v>
      </c>
      <c r="V18">
        <v>2</v>
      </c>
      <c r="W18">
        <v>2</v>
      </c>
      <c r="Y18">
        <v>2</v>
      </c>
      <c r="AC18">
        <v>2</v>
      </c>
      <c r="AE18">
        <v>2</v>
      </c>
      <c r="AH18">
        <v>64.591269841269806</v>
      </c>
      <c r="AI18">
        <v>9.5515873015873005</v>
      </c>
    </row>
    <row r="19" spans="1:35">
      <c r="A19" s="1" t="s">
        <v>39</v>
      </c>
      <c r="B19">
        <v>1</v>
      </c>
      <c r="D19">
        <v>1</v>
      </c>
      <c r="E19">
        <v>1</v>
      </c>
      <c r="F19">
        <v>1</v>
      </c>
      <c r="H19">
        <v>1</v>
      </c>
      <c r="I19">
        <v>1</v>
      </c>
      <c r="K19">
        <v>1</v>
      </c>
      <c r="L19">
        <v>1</v>
      </c>
      <c r="M19">
        <v>1</v>
      </c>
      <c r="R19">
        <v>1</v>
      </c>
      <c r="W19">
        <v>1</v>
      </c>
      <c r="X19">
        <v>1</v>
      </c>
      <c r="Y19">
        <v>1</v>
      </c>
      <c r="AC19">
        <v>1</v>
      </c>
      <c r="AE19">
        <v>1</v>
      </c>
      <c r="AG19">
        <v>1</v>
      </c>
      <c r="AH19">
        <v>67.494076254961001</v>
      </c>
      <c r="AI19">
        <v>10.4739500719083</v>
      </c>
    </row>
    <row r="20" spans="1:35">
      <c r="A20" s="1" t="s">
        <v>38</v>
      </c>
      <c r="B20">
        <v>2</v>
      </c>
      <c r="H20">
        <v>1</v>
      </c>
      <c r="I20">
        <v>2</v>
      </c>
      <c r="K20">
        <v>1</v>
      </c>
      <c r="M20">
        <v>2</v>
      </c>
      <c r="R20">
        <v>1</v>
      </c>
      <c r="V20">
        <v>1</v>
      </c>
      <c r="W20">
        <v>1</v>
      </c>
      <c r="AC20">
        <v>2</v>
      </c>
      <c r="AE20">
        <v>2</v>
      </c>
      <c r="AG20">
        <v>1</v>
      </c>
      <c r="AH20">
        <v>70.639066776135707</v>
      </c>
      <c r="AI20">
        <v>10.8365858279651</v>
      </c>
    </row>
    <row r="21" spans="1:35">
      <c r="A21" s="1" t="s">
        <v>37</v>
      </c>
      <c r="B21">
        <v>2</v>
      </c>
      <c r="E21">
        <v>1</v>
      </c>
      <c r="K21">
        <v>1</v>
      </c>
      <c r="L21">
        <v>3</v>
      </c>
      <c r="M21">
        <v>2</v>
      </c>
      <c r="W21">
        <v>1</v>
      </c>
      <c r="AB21">
        <v>2</v>
      </c>
      <c r="AC21">
        <v>1</v>
      </c>
      <c r="AG21">
        <v>3</v>
      </c>
      <c r="AH21">
        <v>82.556247947454807</v>
      </c>
      <c r="AI21">
        <v>13.353225127363</v>
      </c>
    </row>
    <row r="22" spans="1:35">
      <c r="A22" s="1" t="s">
        <v>34</v>
      </c>
      <c r="B22">
        <v>1</v>
      </c>
      <c r="D22">
        <v>1</v>
      </c>
      <c r="E22">
        <v>1</v>
      </c>
      <c r="F22">
        <v>1</v>
      </c>
      <c r="H22">
        <v>1</v>
      </c>
      <c r="I22">
        <v>1</v>
      </c>
      <c r="R22">
        <v>1</v>
      </c>
      <c r="V22">
        <v>1</v>
      </c>
      <c r="W22">
        <v>1</v>
      </c>
      <c r="X22">
        <v>1</v>
      </c>
      <c r="AC22">
        <v>1</v>
      </c>
      <c r="AD22">
        <v>1</v>
      </c>
      <c r="AE22">
        <v>1</v>
      </c>
      <c r="AF22">
        <v>1</v>
      </c>
      <c r="AG22">
        <v>2</v>
      </c>
      <c r="AH22">
        <v>149.328262078715</v>
      </c>
      <c r="AI22">
        <v>18.367495606833099</v>
      </c>
    </row>
    <row r="23" spans="1:35">
      <c r="A23" s="1" t="s">
        <v>57</v>
      </c>
      <c r="B23">
        <v>5</v>
      </c>
      <c r="C23">
        <v>0</v>
      </c>
      <c r="D23">
        <v>10</v>
      </c>
      <c r="E23">
        <v>5</v>
      </c>
      <c r="F23">
        <v>0</v>
      </c>
      <c r="G23">
        <v>0</v>
      </c>
      <c r="H23">
        <v>10</v>
      </c>
      <c r="I23">
        <v>10</v>
      </c>
      <c r="J23">
        <v>0</v>
      </c>
      <c r="K23">
        <v>10</v>
      </c>
      <c r="L23">
        <v>10</v>
      </c>
      <c r="M23">
        <v>0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0</v>
      </c>
      <c r="U23">
        <v>0</v>
      </c>
      <c r="V23">
        <v>0</v>
      </c>
      <c r="W23">
        <v>0</v>
      </c>
      <c r="X23">
        <v>5</v>
      </c>
      <c r="Y23">
        <v>10</v>
      </c>
      <c r="Z23">
        <v>0</v>
      </c>
      <c r="AA23">
        <v>10</v>
      </c>
      <c r="AB23">
        <v>10</v>
      </c>
      <c r="AC23">
        <v>5</v>
      </c>
      <c r="AD23">
        <v>10</v>
      </c>
      <c r="AE23">
        <v>5</v>
      </c>
      <c r="AF23">
        <v>0</v>
      </c>
      <c r="AG23">
        <v>10</v>
      </c>
    </row>
    <row r="25" spans="1:35">
      <c r="A25" s="1" t="s">
        <v>55</v>
      </c>
      <c r="B25">
        <f>SUM(B2:B22)</f>
        <v>24</v>
      </c>
      <c r="C25">
        <f t="shared" ref="C25:AG25" si="0">SUM(C2:C22)</f>
        <v>1</v>
      </c>
      <c r="D25">
        <f t="shared" si="0"/>
        <v>18</v>
      </c>
      <c r="E25">
        <f t="shared" si="0"/>
        <v>36</v>
      </c>
      <c r="F25">
        <f t="shared" si="0"/>
        <v>13</v>
      </c>
      <c r="G25">
        <f t="shared" si="0"/>
        <v>0</v>
      </c>
      <c r="H25">
        <f t="shared" si="0"/>
        <v>6</v>
      </c>
      <c r="I25">
        <f t="shared" si="0"/>
        <v>4</v>
      </c>
      <c r="J25">
        <f t="shared" si="0"/>
        <v>8</v>
      </c>
      <c r="K25">
        <f t="shared" si="0"/>
        <v>26</v>
      </c>
      <c r="L25">
        <f t="shared" si="0"/>
        <v>25</v>
      </c>
      <c r="M25">
        <f t="shared" si="0"/>
        <v>40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6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18</v>
      </c>
      <c r="W25">
        <f t="shared" si="0"/>
        <v>15</v>
      </c>
      <c r="X25">
        <f t="shared" si="0"/>
        <v>19</v>
      </c>
      <c r="Y25">
        <f t="shared" si="0"/>
        <v>6</v>
      </c>
      <c r="Z25">
        <f t="shared" si="0"/>
        <v>0</v>
      </c>
      <c r="AA25">
        <f t="shared" si="0"/>
        <v>0</v>
      </c>
      <c r="AB25">
        <f t="shared" si="0"/>
        <v>2</v>
      </c>
      <c r="AC25">
        <f t="shared" si="0"/>
        <v>28</v>
      </c>
      <c r="AD25">
        <f t="shared" si="0"/>
        <v>1</v>
      </c>
      <c r="AE25">
        <f t="shared" si="0"/>
        <v>10</v>
      </c>
      <c r="AF25">
        <f t="shared" si="0"/>
        <v>1</v>
      </c>
      <c r="AG25">
        <f t="shared" si="0"/>
        <v>29</v>
      </c>
    </row>
    <row r="26" spans="1:35">
      <c r="A26" s="1" t="s">
        <v>58</v>
      </c>
      <c r="B26">
        <f>IF(B25=0, 0,B23/B25)</f>
        <v>0.20833333333333334</v>
      </c>
      <c r="C26">
        <f t="shared" ref="C26:AG26" si="1">IF(C25=0, 0,C23/C25)</f>
        <v>0</v>
      </c>
      <c r="D26">
        <f t="shared" si="1"/>
        <v>0.55555555555555558</v>
      </c>
      <c r="E26">
        <f t="shared" si="1"/>
        <v>0.1388888888888889</v>
      </c>
      <c r="F26">
        <f t="shared" si="1"/>
        <v>0</v>
      </c>
      <c r="G26">
        <f t="shared" si="1"/>
        <v>0</v>
      </c>
      <c r="H26">
        <f t="shared" si="1"/>
        <v>1.6666666666666667</v>
      </c>
      <c r="I26">
        <f t="shared" si="1"/>
        <v>2.5</v>
      </c>
      <c r="J26">
        <f t="shared" si="1"/>
        <v>0</v>
      </c>
      <c r="K26">
        <f t="shared" si="1"/>
        <v>0.38461538461538464</v>
      </c>
      <c r="L26">
        <f t="shared" si="1"/>
        <v>0.4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1.6666666666666667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0.26315789473684209</v>
      </c>
      <c r="Y26">
        <f t="shared" si="1"/>
        <v>1.6666666666666667</v>
      </c>
      <c r="Z26">
        <f t="shared" si="1"/>
        <v>0</v>
      </c>
      <c r="AA26">
        <f t="shared" si="1"/>
        <v>0</v>
      </c>
      <c r="AB26">
        <f t="shared" si="1"/>
        <v>5</v>
      </c>
      <c r="AC26">
        <f t="shared" si="1"/>
        <v>0.17857142857142858</v>
      </c>
      <c r="AD26">
        <f t="shared" si="1"/>
        <v>10</v>
      </c>
      <c r="AE26">
        <f t="shared" si="1"/>
        <v>0.5</v>
      </c>
      <c r="AF26">
        <f t="shared" si="1"/>
        <v>0</v>
      </c>
      <c r="AG26">
        <f t="shared" si="1"/>
        <v>0.34482758620689657</v>
      </c>
    </row>
  </sheetData>
  <conditionalFormatting sqref="B26:AG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Competition_Results</vt:lpstr>
      <vt:lpstr>Points per Share</vt:lpstr>
      <vt:lpstr>Actual Score</vt:lpstr>
      <vt:lpstr>Predicted Score</vt:lpstr>
      <vt:lpstr>Shares</vt:lpstr>
      <vt:lpstr>Competition_Results!Competition_Results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Jimmy C</dc:creator>
  <cp:lastModifiedBy>Jimmy Tarr</cp:lastModifiedBy>
  <dcterms:created xsi:type="dcterms:W3CDTF">2018-06-15T11:00:26Z</dcterms:created>
  <dcterms:modified xsi:type="dcterms:W3CDTF">2018-06-20T08:41:27Z</dcterms:modified>
</cp:coreProperties>
</file>