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0052" windowHeight="8448"/>
  </bookViews>
  <sheets>
    <sheet name="Combined Run Chart" sheetId="5" r:id="rId1"/>
    <sheet name="Separate Runs" sheetId="4" r:id="rId2"/>
  </sheets>
  <calcPr calcId="124519"/>
</workbook>
</file>

<file path=xl/calcChain.xml><?xml version="1.0" encoding="utf-8"?>
<calcChain xmlns="http://schemas.openxmlformats.org/spreadsheetml/2006/main">
  <c r="I488" i="4"/>
  <c r="H488"/>
  <c r="I487"/>
  <c r="H487"/>
  <c r="I486"/>
  <c r="H486"/>
  <c r="I485"/>
  <c r="H485"/>
  <c r="I484"/>
  <c r="H484"/>
  <c r="I483"/>
  <c r="H483"/>
  <c r="I482"/>
  <c r="H482"/>
  <c r="I481"/>
  <c r="H481"/>
  <c r="I480"/>
  <c r="H480"/>
  <c r="I479"/>
  <c r="H479"/>
  <c r="I440"/>
  <c r="H440"/>
  <c r="I439"/>
  <c r="H439"/>
  <c r="I438"/>
  <c r="H438"/>
  <c r="I437"/>
  <c r="H437"/>
  <c r="I436"/>
  <c r="H436"/>
  <c r="I435"/>
  <c r="H435"/>
  <c r="I434"/>
  <c r="H434"/>
  <c r="I433"/>
  <c r="H433"/>
  <c r="I432"/>
  <c r="H432"/>
  <c r="I431"/>
  <c r="H431"/>
  <c r="I391"/>
  <c r="H391"/>
  <c r="I390"/>
  <c r="H390"/>
  <c r="I389"/>
  <c r="H389"/>
  <c r="I388"/>
  <c r="H388"/>
  <c r="I387"/>
  <c r="H387"/>
  <c r="I386"/>
  <c r="H386"/>
  <c r="I385"/>
  <c r="H385"/>
  <c r="I384"/>
  <c r="H384"/>
  <c r="I383"/>
  <c r="H383"/>
  <c r="I382"/>
  <c r="H382"/>
  <c r="I343"/>
  <c r="H343"/>
  <c r="I342"/>
  <c r="H342"/>
  <c r="I341"/>
  <c r="H341"/>
  <c r="I340"/>
  <c r="H340"/>
  <c r="I339"/>
  <c r="H339"/>
  <c r="I338"/>
  <c r="H338"/>
  <c r="I337"/>
  <c r="H337"/>
  <c r="I336"/>
  <c r="H336"/>
  <c r="I335"/>
  <c r="H335"/>
  <c r="I334"/>
  <c r="H334"/>
  <c r="I298"/>
  <c r="H298"/>
  <c r="I297"/>
  <c r="H297"/>
  <c r="I296"/>
  <c r="H296"/>
  <c r="I295"/>
  <c r="H295"/>
  <c r="I294"/>
  <c r="H294"/>
  <c r="I293"/>
  <c r="H293"/>
  <c r="I292"/>
  <c r="H292"/>
  <c r="I291"/>
  <c r="H291"/>
  <c r="I290"/>
  <c r="H290"/>
  <c r="I289"/>
  <c r="H289"/>
  <c r="I249"/>
  <c r="H249"/>
  <c r="I248"/>
  <c r="H248"/>
  <c r="I247"/>
  <c r="H247"/>
  <c r="I246"/>
  <c r="H246"/>
  <c r="I245"/>
  <c r="H245"/>
  <c r="I244"/>
  <c r="H244"/>
  <c r="I243"/>
  <c r="H243"/>
  <c r="I242"/>
  <c r="H242"/>
  <c r="I241"/>
  <c r="H241"/>
  <c r="I240"/>
  <c r="H240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43"/>
  <c r="I44"/>
  <c r="I45"/>
  <c r="I46"/>
  <c r="I47"/>
  <c r="I48"/>
  <c r="I49"/>
  <c r="I50"/>
  <c r="I51"/>
  <c r="I42"/>
  <c r="H43"/>
  <c r="H44"/>
  <c r="H45"/>
  <c r="H46"/>
  <c r="H47"/>
  <c r="H48"/>
  <c r="H49"/>
  <c r="H50"/>
  <c r="H51"/>
  <c r="H42"/>
</calcChain>
</file>

<file path=xl/sharedStrings.xml><?xml version="1.0" encoding="utf-8"?>
<sst xmlns="http://schemas.openxmlformats.org/spreadsheetml/2006/main" count="394" uniqueCount="76">
  <si>
    <t>L</t>
  </si>
  <si>
    <t>M</t>
  </si>
  <si>
    <t>N</t>
  </si>
  <si>
    <t>FLOPS</t>
  </si>
  <si>
    <t>// Matmul //</t>
  </si>
  <si>
    <t>int matmul( int l, int m, int n, float *A, float *B, float * restrict C )</t>
  </si>
  <si>
    <t>{</t>
  </si>
  <si>
    <t xml:space="preserve">   int i, j, k;   </t>
  </si>
  <si>
    <t xml:space="preserve">   </t>
  </si>
  <si>
    <t xml:space="preserve">   #pragma acc data copyin(A, B) copy(C)</t>
  </si>
  <si>
    <t xml:space="preserve">   {</t>
  </si>
  <si>
    <t xml:space="preserve">      #pragma acc kernels loop gang(100), vector(512)</t>
  </si>
  <si>
    <t xml:space="preserve">      for( i=0; i&lt;l; i++ )            // Loop over the rows of A and C.</t>
  </si>
  <si>
    <t xml:space="preserve">      {</t>
  </si>
  <si>
    <t xml:space="preserve">        for( k=0; k&lt;n; k++ )            // Loop over the columns of B and C</t>
  </si>
  <si>
    <t xml:space="preserve">        {</t>
  </si>
  <si>
    <t xml:space="preserve">         int sum = 0;</t>
  </si>
  <si>
    <t xml:space="preserve">         #pragma acc reduction (+:sum)</t>
  </si>
  <si>
    <t xml:space="preserve">      // Initialize the output element for the inner</t>
  </si>
  <si>
    <t xml:space="preserve">      // product of row i of A with column j of B</t>
  </si>
  <si>
    <t xml:space="preserve">         for( j=0; j&lt;m; j++ )            // Loop over the columns of A and C</t>
  </si>
  <si>
    <t xml:space="preserve">         {</t>
  </si>
  <si>
    <t xml:space="preserve">         sum += A[i*m+j] * B[j*n+k];   // Compute the inner product</t>
  </si>
  <si>
    <t xml:space="preserve">         }</t>
  </si>
  <si>
    <t xml:space="preserve">         C[i*n+k] = sum;</t>
  </si>
  <si>
    <t xml:space="preserve">        }</t>
  </si>
  <si>
    <t xml:space="preserve">      }</t>
  </si>
  <si>
    <t xml:space="preserve">   }</t>
  </si>
  <si>
    <t>}</t>
  </si>
  <si>
    <t>Serial Runs</t>
  </si>
  <si>
    <t>OpenACC Runs</t>
  </si>
  <si>
    <t xml:space="preserve">   #pragma acc data copyin(A, B) copyout(C)</t>
  </si>
  <si>
    <t xml:space="preserve">      #pragma acc kernels loop gang</t>
  </si>
  <si>
    <t xml:space="preserve">        #pragma acc worker</t>
  </si>
  <si>
    <t xml:space="preserve">         #pragma acc vector reduction (+:sum)</t>
  </si>
  <si>
    <t xml:space="preserve">      #pragma acc kernels loop</t>
  </si>
  <si>
    <t xml:space="preserve">   #pragma acc data copy(A, B, C) </t>
  </si>
  <si>
    <t xml:space="preserve">   int i, j, k, sum;   </t>
  </si>
  <si>
    <t xml:space="preserve">      #pragma acc kernels loop reduction(+:sum)</t>
  </si>
  <si>
    <t xml:space="preserve">         sum = 0;</t>
  </si>
  <si>
    <t>int matmul( int l, int m, int n, float *A, float *B, float *C )</t>
  </si>
  <si>
    <t xml:space="preserve">    int i, j, k;</t>
  </si>
  <si>
    <t xml:space="preserve">    int ompTrigger = m*n;</t>
  </si>
  <si>
    <t xml:space="preserve">    // If problem size large enough, execute all i tasks in parallel keeping</t>
  </si>
  <si>
    <t xml:space="preserve">    // private copies of k and j in each thread</t>
  </si>
  <si>
    <t xml:space="preserve">    //if(ompTrigger &gt;= OMP_MATMUL_TRIGGER) </t>
  </si>
  <si>
    <t xml:space="preserve">    #pragma omp parallel for private (k, j)</t>
  </si>
  <si>
    <t xml:space="preserve">    for( i=0; i&lt;l; i++ )         // Loop over the rows of A and C.</t>
  </si>
  <si>
    <t xml:space="preserve">    {</t>
  </si>
  <si>
    <t xml:space="preserve">        for( k=0; k&lt;n; k++ )         // Loop over the columns of B and C</t>
  </si>
  <si>
    <t xml:space="preserve">            // Initialize the output element for the inner</t>
  </si>
  <si>
    <t xml:space="preserve">            // product of row i of A with column j of B</t>
  </si>
  <si>
    <t xml:space="preserve">            C[i*n+k] = 0;                  </t>
  </si>
  <si>
    <t xml:space="preserve">            for( j=0; j&lt;m; j++ )      // Loop over the columns of A and C</t>
  </si>
  <si>
    <t xml:space="preserve">            {</t>
  </si>
  <si>
    <t xml:space="preserve">                C[i*n+k] += A[i*m+j] * B[j*n+k];// Compute the inner product</t>
  </si>
  <si>
    <t xml:space="preserve">            }</t>
  </si>
  <si>
    <t xml:space="preserve">    }</t>
  </si>
  <si>
    <t>OpenMP Runs</t>
  </si>
  <si>
    <t xml:space="preserve">    #pragma omp parallel for </t>
  </si>
  <si>
    <t xml:space="preserve">        #pragma omp parallel for private (j)</t>
  </si>
  <si>
    <t xml:space="preserve">    #pragma omp parallel for if(ompTrigger &gt;= OMP_MATMUL_TRIGGER) private (k, j)</t>
  </si>
  <si>
    <t>Testing Results</t>
  </si>
  <si>
    <t>Time (s)</t>
  </si>
  <si>
    <t>Improvement</t>
  </si>
  <si>
    <t>Problem Size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</si>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</sst>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393E-2"/>
          <c:y val="0.12698914396263852"/>
          <c:w val="0.76641674316416453"/>
          <c:h val="0.68706270871070685"/>
        </c:manualLayout>
      </c:layout>
      <c:scatterChart>
        <c:scatterStyle val="lineMarker"/>
        <c:ser>
          <c:idx val="0"/>
          <c:order val="0"/>
          <c:tx>
            <c:v>Run 1</c:v>
          </c:tx>
          <c:xVal>
            <c:numRef>
              <c:f>'Separate Runs'!$I$42:$I$51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2000000000</c:v>
                </c:pt>
              </c:numCache>
            </c:numRef>
          </c:xVal>
          <c:yVal>
            <c:numRef>
              <c:f>'Separate Runs'!$H$42:$H$51</c:f>
              <c:numCache>
                <c:formatCode>General</c:formatCode>
                <c:ptCount val="10"/>
                <c:pt idx="0">
                  <c:v>0.29871492263309729</c:v>
                </c:pt>
                <c:pt idx="1">
                  <c:v>0.29441979920616385</c:v>
                </c:pt>
                <c:pt idx="2">
                  <c:v>0.3008706987726591</c:v>
                </c:pt>
                <c:pt idx="3">
                  <c:v>0.31552844939439245</c:v>
                </c:pt>
                <c:pt idx="4">
                  <c:v>0.31135719047370947</c:v>
                </c:pt>
                <c:pt idx="5">
                  <c:v>0.33720330027637779</c:v>
                </c:pt>
                <c:pt idx="6">
                  <c:v>0.34658971881145301</c:v>
                </c:pt>
                <c:pt idx="7">
                  <c:v>0.42943662677413658</c:v>
                </c:pt>
                <c:pt idx="8">
                  <c:v>0.52814120563608302</c:v>
                </c:pt>
                <c:pt idx="9">
                  <c:v>0.70676771649358527</c:v>
                </c:pt>
              </c:numCache>
            </c:numRef>
          </c:yVal>
        </c:ser>
        <c:ser>
          <c:idx val="1"/>
          <c:order val="1"/>
          <c:tx>
            <c:v>Run 2</c:v>
          </c:tx>
          <c:xVal>
            <c:numRef>
              <c:f>'Separate Runs'!$I$91:$I$100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2000000000</c:v>
                </c:pt>
              </c:numCache>
            </c:numRef>
          </c:xVal>
          <c:yVal>
            <c:numRef>
              <c:f>'Separate Runs'!$H$91:$H$100</c:f>
              <c:numCache>
                <c:formatCode>General</c:formatCode>
                <c:ptCount val="10"/>
                <c:pt idx="0">
                  <c:v>0.28184935856725518</c:v>
                </c:pt>
                <c:pt idx="1">
                  <c:v>0.29050411705467688</c:v>
                </c:pt>
                <c:pt idx="2">
                  <c:v>0.30429689511353686</c:v>
                </c:pt>
                <c:pt idx="3">
                  <c:v>0.30881087535102758</c:v>
                </c:pt>
                <c:pt idx="4">
                  <c:v>0.3051708242950108</c:v>
                </c:pt>
                <c:pt idx="5">
                  <c:v>0.3291467247781783</c:v>
                </c:pt>
                <c:pt idx="6">
                  <c:v>0.33604230157231851</c:v>
                </c:pt>
                <c:pt idx="7">
                  <c:v>0.41746450072065228</c:v>
                </c:pt>
                <c:pt idx="8">
                  <c:v>0.45298660944533942</c:v>
                </c:pt>
                <c:pt idx="9">
                  <c:v>0.70318561623395992</c:v>
                </c:pt>
              </c:numCache>
            </c:numRef>
          </c:yVal>
        </c:ser>
        <c:ser>
          <c:idx val="2"/>
          <c:order val="2"/>
          <c:tx>
            <c:v>Run 3</c:v>
          </c:tx>
          <c:xVal>
            <c:numRef>
              <c:f>'Separate Runs'!$I$141:$I$150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Runs'!$H$141:$H$150</c:f>
              <c:numCache>
                <c:formatCode>General</c:formatCode>
                <c:ptCount val="10"/>
                <c:pt idx="0">
                  <c:v>0.30027620676048927</c:v>
                </c:pt>
                <c:pt idx="1">
                  <c:v>0.28713607504432881</c:v>
                </c:pt>
                <c:pt idx="2">
                  <c:v>0.30818951992469407</c:v>
                </c:pt>
                <c:pt idx="3">
                  <c:v>0.31352077202811579</c:v>
                </c:pt>
                <c:pt idx="4">
                  <c:v>0.32604550671797988</c:v>
                </c:pt>
                <c:pt idx="5">
                  <c:v>0.33366626903091451</c:v>
                </c:pt>
                <c:pt idx="6">
                  <c:v>0.34396710429068622</c:v>
                </c:pt>
                <c:pt idx="7">
                  <c:v>0.43659418149258278</c:v>
                </c:pt>
                <c:pt idx="8">
                  <c:v>0.57822981997308476</c:v>
                </c:pt>
                <c:pt idx="9">
                  <c:v>0.72480222658279292</c:v>
                </c:pt>
              </c:numCache>
            </c:numRef>
          </c:yVal>
        </c:ser>
        <c:ser>
          <c:idx val="3"/>
          <c:order val="3"/>
          <c:tx>
            <c:v>Run 4</c:v>
          </c:tx>
          <c:xVal>
            <c:numRef>
              <c:f>'Separate Runs'!$I$191:$I$200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Runs'!$H$191:$H$200</c:f>
              <c:numCache>
                <c:formatCode>General</c:formatCode>
                <c:ptCount val="10"/>
                <c:pt idx="0">
                  <c:v>0.3012048192771084</c:v>
                </c:pt>
                <c:pt idx="1">
                  <c:v>0.28520829819531118</c:v>
                </c:pt>
                <c:pt idx="2">
                  <c:v>0.30320634842154703</c:v>
                </c:pt>
                <c:pt idx="3">
                  <c:v>0.30133610469783623</c:v>
                </c:pt>
                <c:pt idx="4">
                  <c:v>0.32153997557859476</c:v>
                </c:pt>
                <c:pt idx="5">
                  <c:v>0.33725684875992867</c:v>
                </c:pt>
                <c:pt idx="6">
                  <c:v>0.33861092813219956</c:v>
                </c:pt>
                <c:pt idx="7">
                  <c:v>0.42905502157126435</c:v>
                </c:pt>
                <c:pt idx="8">
                  <c:v>0.50902050284346001</c:v>
                </c:pt>
                <c:pt idx="9">
                  <c:v>0.70571286530638422</c:v>
                </c:pt>
              </c:numCache>
            </c:numRef>
          </c:yVal>
        </c:ser>
        <c:ser>
          <c:idx val="4"/>
          <c:order val="4"/>
          <c:tx>
            <c:v>Run 5</c:v>
          </c:tx>
          <c:xVal>
            <c:numRef>
              <c:f>'Separate Runs'!$I$240:$I$249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Runs'!$H$240:$H$249</c:f>
              <c:numCache>
                <c:formatCode>General</c:formatCode>
                <c:ptCount val="10"/>
                <c:pt idx="0">
                  <c:v>0.29261829652996846</c:v>
                </c:pt>
                <c:pt idx="1">
                  <c:v>0.29685298262094884</c:v>
                </c:pt>
                <c:pt idx="2">
                  <c:v>0.31335605173479997</c:v>
                </c:pt>
                <c:pt idx="3">
                  <c:v>0.31672134667122892</c:v>
                </c:pt>
                <c:pt idx="4">
                  <c:v>0.3143825496138819</c:v>
                </c:pt>
                <c:pt idx="5">
                  <c:v>0.33664776955445208</c:v>
                </c:pt>
                <c:pt idx="6">
                  <c:v>0.35138355175943481</c:v>
                </c:pt>
                <c:pt idx="7">
                  <c:v>0.41408141766966472</c:v>
                </c:pt>
                <c:pt idx="8">
                  <c:v>0.4933185558520683</c:v>
                </c:pt>
                <c:pt idx="9">
                  <c:v>0.71243084444825666</c:v>
                </c:pt>
              </c:numCache>
            </c:numRef>
          </c:yVal>
        </c:ser>
        <c:ser>
          <c:idx val="5"/>
          <c:order val="5"/>
          <c:tx>
            <c:v>Run 6</c:v>
          </c:tx>
          <c:xVal>
            <c:numRef>
              <c:f>'Separate Runs'!$I$289:$I$298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Runs'!$H$289:$H$298</c:f>
              <c:numCache>
                <c:formatCode>General</c:formatCode>
                <c:ptCount val="10"/>
                <c:pt idx="0">
                  <c:v>0.28859737638748745</c:v>
                </c:pt>
                <c:pt idx="1">
                  <c:v>0.29626146249706092</c:v>
                </c:pt>
                <c:pt idx="2">
                  <c:v>0.29859740259740258</c:v>
                </c:pt>
                <c:pt idx="3">
                  <c:v>0.31790433759799186</c:v>
                </c:pt>
                <c:pt idx="4">
                  <c:v>0.3081744358627731</c:v>
                </c:pt>
                <c:pt idx="5">
                  <c:v>0.33458487928160457</c:v>
                </c:pt>
                <c:pt idx="6">
                  <c:v>0.37292968736895427</c:v>
                </c:pt>
                <c:pt idx="7">
                  <c:v>0.42794228467281409</c:v>
                </c:pt>
                <c:pt idx="8">
                  <c:v>0.48376958385493724</c:v>
                </c:pt>
                <c:pt idx="9">
                  <c:v>0.70337419095562415</c:v>
                </c:pt>
              </c:numCache>
            </c:numRef>
          </c:yVal>
        </c:ser>
        <c:ser>
          <c:idx val="6"/>
          <c:order val="6"/>
          <c:tx>
            <c:v>Run 7</c:v>
          </c:tx>
          <c:xVal>
            <c:numRef>
              <c:f>'Separate Runs'!$I$334:$I$343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Runs'!$H$334:$H$343</c:f>
              <c:numCache>
                <c:formatCode>General</c:formatCode>
                <c:ptCount val="10"/>
                <c:pt idx="0">
                  <c:v>0.27446272061471966</c:v>
                </c:pt>
                <c:pt idx="1">
                  <c:v>0.26943005181347146</c:v>
                </c:pt>
                <c:pt idx="2">
                  <c:v>0.28076229596284047</c:v>
                </c:pt>
                <c:pt idx="3">
                  <c:v>0.28328127188255425</c:v>
                </c:pt>
                <c:pt idx="4">
                  <c:v>0.29381096328148887</c:v>
                </c:pt>
                <c:pt idx="5">
                  <c:v>0.3113653638189402</c:v>
                </c:pt>
                <c:pt idx="6">
                  <c:v>0.31964063961243039</c:v>
                </c:pt>
                <c:pt idx="7">
                  <c:v>0.39497861814066693</c:v>
                </c:pt>
                <c:pt idx="8">
                  <c:v>0.44705698094939772</c:v>
                </c:pt>
                <c:pt idx="9">
                  <c:v>0.60942562862802596</c:v>
                </c:pt>
              </c:numCache>
            </c:numRef>
          </c:yVal>
        </c:ser>
        <c:axId val="152657920"/>
        <c:axId val="152660224"/>
      </c:scatterChart>
      <c:valAx>
        <c:axId val="152657920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  <c:layout/>
        </c:title>
        <c:numFmt formatCode="General" sourceLinked="1"/>
        <c:tickLblPos val="nextTo"/>
        <c:crossAx val="152660224"/>
        <c:crosses val="autoZero"/>
        <c:crossBetween val="midCat"/>
      </c:valAx>
      <c:valAx>
        <c:axId val="152660224"/>
        <c:scaling>
          <c:orientation val="minMax"/>
          <c:min val="0.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  <c:layout/>
        </c:title>
        <c:numFmt formatCode="General" sourceLinked="1"/>
        <c:tickLblPos val="nextTo"/>
        <c:crossAx val="152657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191889934829861"/>
          <c:y val="0.29707178621451685"/>
          <c:w val="8.1185131547188039E-2"/>
          <c:h val="0.3301523049055489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 (OpenMP)</a:t>
            </a:r>
          </a:p>
        </c:rich>
      </c:tx>
    </c:title>
    <c:plotArea>
      <c:layout>
        <c:manualLayout>
          <c:layoutTarget val="inner"/>
          <c:xMode val="edge"/>
          <c:yMode val="edge"/>
          <c:x val="9.5665569547333851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tx>
            <c:strRef>
              <c:f>'Separate Runs'!$I$431:$I$440</c:f>
              <c:strCache>
                <c:ptCount val="1"/>
                <c:pt idx="0">
                  <c:v>80000 200000 1000000 2000000 10000000 20000000 40000000 100000000 200000000 400000000</c:v>
                </c:pt>
              </c:strCache>
            </c:strRef>
          </c:tx>
          <c:xVal>
            <c:numRef>
              <c:f>'Separate Runs'!$I$431:$I$440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Runs'!$H$431:$H$440</c:f>
              <c:numCache>
                <c:formatCode>General</c:formatCode>
                <c:ptCount val="10"/>
                <c:pt idx="0">
                  <c:v>0.82772231251451123</c:v>
                </c:pt>
                <c:pt idx="1">
                  <c:v>0.91928009483780571</c:v>
                </c:pt>
                <c:pt idx="2">
                  <c:v>0.9838589041426401</c:v>
                </c:pt>
                <c:pt idx="3">
                  <c:v>0.94057439300820234</c:v>
                </c:pt>
                <c:pt idx="4">
                  <c:v>0.98825427244787167</c:v>
                </c:pt>
                <c:pt idx="5">
                  <c:v>1.0010688500263321</c:v>
                </c:pt>
                <c:pt idx="6">
                  <c:v>0.9943572708318722</c:v>
                </c:pt>
                <c:pt idx="7">
                  <c:v>0.94870157799940869</c:v>
                </c:pt>
                <c:pt idx="8">
                  <c:v>0.9298457138992744</c:v>
                </c:pt>
                <c:pt idx="9">
                  <c:v>0.69251379801288238</c:v>
                </c:pt>
              </c:numCache>
            </c:numRef>
          </c:yVal>
        </c:ser>
        <c:axId val="153349504"/>
        <c:axId val="153372160"/>
      </c:scatterChart>
      <c:valAx>
        <c:axId val="153349504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</c:title>
        <c:numFmt formatCode="General" sourceLinked="1"/>
        <c:tickLblPos val="nextTo"/>
        <c:crossAx val="153372160"/>
        <c:crosses val="autoZero"/>
        <c:crossBetween val="midCat"/>
      </c:valAx>
      <c:valAx>
        <c:axId val="15337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(Original/OpenMP)</a:t>
                </a:r>
              </a:p>
            </c:rich>
          </c:tx>
        </c:title>
        <c:numFmt formatCode="General" sourceLinked="1"/>
        <c:tickLblPos val="nextTo"/>
        <c:crossAx val="15334950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 (OpenMP)</a:t>
            </a:r>
          </a:p>
        </c:rich>
      </c:tx>
    </c:title>
    <c:plotArea>
      <c:layout>
        <c:manualLayout>
          <c:layoutTarget val="inner"/>
          <c:xMode val="edge"/>
          <c:yMode val="edge"/>
          <c:x val="9.566556954733392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Runs'!$I$479:$I$488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Runs'!$H$479:$H$488</c:f>
              <c:numCache>
                <c:formatCode>General</c:formatCode>
                <c:ptCount val="10"/>
                <c:pt idx="0">
                  <c:v>0.99720826353992187</c:v>
                </c:pt>
                <c:pt idx="1">
                  <c:v>0.9917637369102249</c:v>
                </c:pt>
                <c:pt idx="2">
                  <c:v>1.0287689778551399</c:v>
                </c:pt>
                <c:pt idx="3">
                  <c:v>1.0050267512753515</c:v>
                </c:pt>
                <c:pt idx="4">
                  <c:v>0.99030172965719299</c:v>
                </c:pt>
                <c:pt idx="5">
                  <c:v>1.0075619299326608</c:v>
                </c:pt>
                <c:pt idx="6">
                  <c:v>1.0163966988748494</c:v>
                </c:pt>
                <c:pt idx="7">
                  <c:v>1.0143198932889175</c:v>
                </c:pt>
                <c:pt idx="8">
                  <c:v>1.0851031060910765</c:v>
                </c:pt>
                <c:pt idx="9">
                  <c:v>1.0019028484064103</c:v>
                </c:pt>
              </c:numCache>
            </c:numRef>
          </c:yVal>
        </c:ser>
        <c:axId val="153404544"/>
        <c:axId val="153406464"/>
      </c:scatterChart>
      <c:valAx>
        <c:axId val="153404544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</c:title>
        <c:numFmt formatCode="General" sourceLinked="1"/>
        <c:tickLblPos val="nextTo"/>
        <c:crossAx val="153406464"/>
        <c:crosses val="autoZero"/>
        <c:crossBetween val="midCat"/>
      </c:valAx>
      <c:valAx>
        <c:axId val="153406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(Original/OpenMP)</a:t>
                </a:r>
              </a:p>
            </c:rich>
          </c:tx>
        </c:title>
        <c:numFmt formatCode="General" sourceLinked="1"/>
        <c:tickLblPos val="nextTo"/>
        <c:crossAx val="15340454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323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Runs'!$I$42:$I$51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2000000000</c:v>
                </c:pt>
              </c:numCache>
            </c:numRef>
          </c:xVal>
          <c:yVal>
            <c:numRef>
              <c:f>'Separate Runs'!$H$42:$H$51</c:f>
              <c:numCache>
                <c:formatCode>General</c:formatCode>
                <c:ptCount val="10"/>
                <c:pt idx="0">
                  <c:v>0.29871492263309729</c:v>
                </c:pt>
                <c:pt idx="1">
                  <c:v>0.29441979920616385</c:v>
                </c:pt>
                <c:pt idx="2">
                  <c:v>0.3008706987726591</c:v>
                </c:pt>
                <c:pt idx="3">
                  <c:v>0.31552844939439245</c:v>
                </c:pt>
                <c:pt idx="4">
                  <c:v>0.31135719047370947</c:v>
                </c:pt>
                <c:pt idx="5">
                  <c:v>0.33720330027637779</c:v>
                </c:pt>
                <c:pt idx="6">
                  <c:v>0.34658971881145301</c:v>
                </c:pt>
                <c:pt idx="7">
                  <c:v>0.42943662677413658</c:v>
                </c:pt>
                <c:pt idx="8">
                  <c:v>0.52814120563608302</c:v>
                </c:pt>
                <c:pt idx="9">
                  <c:v>0.70676771649358527</c:v>
                </c:pt>
              </c:numCache>
            </c:numRef>
          </c:yVal>
        </c:ser>
        <c:axId val="152730240"/>
        <c:axId val="152376064"/>
      </c:scatterChart>
      <c:valAx>
        <c:axId val="152730240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  <c:layout/>
        </c:title>
        <c:numFmt formatCode="General" sourceLinked="1"/>
        <c:tickLblPos val="nextTo"/>
        <c:crossAx val="152376064"/>
        <c:crosses val="autoZero"/>
        <c:crossBetween val="midCat"/>
      </c:valAx>
      <c:valAx>
        <c:axId val="15237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  <c:layout/>
        </c:title>
        <c:numFmt formatCode="General" sourceLinked="1"/>
        <c:tickLblPos val="nextTo"/>
        <c:crossAx val="15273024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393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Runs'!$I$91:$I$100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2000000000</c:v>
                </c:pt>
              </c:numCache>
            </c:numRef>
          </c:xVal>
          <c:yVal>
            <c:numRef>
              <c:f>'Separate Runs'!$H$91:$H$100</c:f>
              <c:numCache>
                <c:formatCode>General</c:formatCode>
                <c:ptCount val="10"/>
                <c:pt idx="0">
                  <c:v>0.28184935856725518</c:v>
                </c:pt>
                <c:pt idx="1">
                  <c:v>0.29050411705467688</c:v>
                </c:pt>
                <c:pt idx="2">
                  <c:v>0.30429689511353686</c:v>
                </c:pt>
                <c:pt idx="3">
                  <c:v>0.30881087535102758</c:v>
                </c:pt>
                <c:pt idx="4">
                  <c:v>0.3051708242950108</c:v>
                </c:pt>
                <c:pt idx="5">
                  <c:v>0.3291467247781783</c:v>
                </c:pt>
                <c:pt idx="6">
                  <c:v>0.33604230157231851</c:v>
                </c:pt>
                <c:pt idx="7">
                  <c:v>0.41746450072065228</c:v>
                </c:pt>
                <c:pt idx="8">
                  <c:v>0.45298660944533942</c:v>
                </c:pt>
                <c:pt idx="9">
                  <c:v>0.70318561623395992</c:v>
                </c:pt>
              </c:numCache>
            </c:numRef>
          </c:yVal>
        </c:ser>
        <c:axId val="152412544"/>
        <c:axId val="152414464"/>
      </c:scatterChart>
      <c:valAx>
        <c:axId val="152412544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  <c:layout/>
        </c:title>
        <c:numFmt formatCode="General" sourceLinked="1"/>
        <c:tickLblPos val="nextTo"/>
        <c:crossAx val="152414464"/>
        <c:crosses val="autoZero"/>
        <c:crossBetween val="midCat"/>
      </c:valAx>
      <c:valAx>
        <c:axId val="152414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  <c:layout/>
        </c:title>
        <c:numFmt formatCode="General" sourceLinked="1"/>
        <c:tickLblPos val="nextTo"/>
        <c:crossAx val="15241254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462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Runs'!$I$141:$I$150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Runs'!$H$141:$H$150</c:f>
              <c:numCache>
                <c:formatCode>General</c:formatCode>
                <c:ptCount val="10"/>
                <c:pt idx="0">
                  <c:v>0.30027620676048927</c:v>
                </c:pt>
                <c:pt idx="1">
                  <c:v>0.28713607504432881</c:v>
                </c:pt>
                <c:pt idx="2">
                  <c:v>0.30818951992469407</c:v>
                </c:pt>
                <c:pt idx="3">
                  <c:v>0.31352077202811579</c:v>
                </c:pt>
                <c:pt idx="4">
                  <c:v>0.32604550671797988</c:v>
                </c:pt>
                <c:pt idx="5">
                  <c:v>0.33366626903091451</c:v>
                </c:pt>
                <c:pt idx="6">
                  <c:v>0.34396710429068622</c:v>
                </c:pt>
                <c:pt idx="7">
                  <c:v>0.43659418149258278</c:v>
                </c:pt>
                <c:pt idx="8">
                  <c:v>0.57822981997308476</c:v>
                </c:pt>
                <c:pt idx="9">
                  <c:v>0.72480222658279292</c:v>
                </c:pt>
              </c:numCache>
            </c:numRef>
          </c:yVal>
        </c:ser>
        <c:axId val="153098112"/>
        <c:axId val="153100288"/>
      </c:scatterChart>
      <c:valAx>
        <c:axId val="153098112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  <c:layout/>
        </c:title>
        <c:numFmt formatCode="General" sourceLinked="1"/>
        <c:tickLblPos val="nextTo"/>
        <c:crossAx val="153100288"/>
        <c:crosses val="autoZero"/>
        <c:crossBetween val="midCat"/>
      </c:valAx>
      <c:valAx>
        <c:axId val="153100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  <c:layout/>
        </c:title>
        <c:numFmt formatCode="General" sourceLinked="1"/>
        <c:tickLblPos val="nextTo"/>
        <c:crossAx val="15309811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532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Runs'!$I$191:$I$200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Runs'!$H$191:$H$200</c:f>
              <c:numCache>
                <c:formatCode>General</c:formatCode>
                <c:ptCount val="10"/>
                <c:pt idx="0">
                  <c:v>0.3012048192771084</c:v>
                </c:pt>
                <c:pt idx="1">
                  <c:v>0.28520829819531118</c:v>
                </c:pt>
                <c:pt idx="2">
                  <c:v>0.30320634842154703</c:v>
                </c:pt>
                <c:pt idx="3">
                  <c:v>0.30133610469783623</c:v>
                </c:pt>
                <c:pt idx="4">
                  <c:v>0.32153997557859476</c:v>
                </c:pt>
                <c:pt idx="5">
                  <c:v>0.33725684875992867</c:v>
                </c:pt>
                <c:pt idx="6">
                  <c:v>0.33861092813219956</c:v>
                </c:pt>
                <c:pt idx="7">
                  <c:v>0.42905502157126435</c:v>
                </c:pt>
                <c:pt idx="8">
                  <c:v>0.50902050284346001</c:v>
                </c:pt>
                <c:pt idx="9">
                  <c:v>0.70571286530638422</c:v>
                </c:pt>
              </c:numCache>
            </c:numRef>
          </c:yVal>
        </c:ser>
        <c:axId val="153111936"/>
        <c:axId val="153130496"/>
      </c:scatterChart>
      <c:valAx>
        <c:axId val="153111936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  <c:layout/>
        </c:title>
        <c:numFmt formatCode="General" sourceLinked="1"/>
        <c:tickLblPos val="nextTo"/>
        <c:crossAx val="153130496"/>
        <c:crosses val="autoZero"/>
        <c:crossBetween val="midCat"/>
      </c:valAx>
      <c:valAx>
        <c:axId val="153130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  <c:layout/>
        </c:title>
        <c:numFmt formatCode="General" sourceLinked="1"/>
        <c:tickLblPos val="nextTo"/>
        <c:crossAx val="15311193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665569547333601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Runs'!$I$240:$I$249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Runs'!$H$240:$H$249</c:f>
              <c:numCache>
                <c:formatCode>General</c:formatCode>
                <c:ptCount val="10"/>
                <c:pt idx="0">
                  <c:v>0.29261829652996846</c:v>
                </c:pt>
                <c:pt idx="1">
                  <c:v>0.29685298262094884</c:v>
                </c:pt>
                <c:pt idx="2">
                  <c:v>0.31335605173479997</c:v>
                </c:pt>
                <c:pt idx="3">
                  <c:v>0.31672134667122892</c:v>
                </c:pt>
                <c:pt idx="4">
                  <c:v>0.3143825496138819</c:v>
                </c:pt>
                <c:pt idx="5">
                  <c:v>0.33664776955445208</c:v>
                </c:pt>
                <c:pt idx="6">
                  <c:v>0.35138355175943481</c:v>
                </c:pt>
                <c:pt idx="7">
                  <c:v>0.41408141766966472</c:v>
                </c:pt>
                <c:pt idx="8">
                  <c:v>0.4933185558520683</c:v>
                </c:pt>
                <c:pt idx="9">
                  <c:v>0.71243084444825666</c:v>
                </c:pt>
              </c:numCache>
            </c:numRef>
          </c:yVal>
        </c:ser>
        <c:axId val="153228416"/>
        <c:axId val="153230336"/>
      </c:scatterChart>
      <c:valAx>
        <c:axId val="153228416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  <c:layout/>
        </c:title>
        <c:numFmt formatCode="General" sourceLinked="1"/>
        <c:tickLblPos val="nextTo"/>
        <c:crossAx val="153230336"/>
        <c:crosses val="autoZero"/>
        <c:crossBetween val="midCat"/>
      </c:valAx>
      <c:valAx>
        <c:axId val="153230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  <c:layout/>
        </c:title>
        <c:numFmt formatCode="General" sourceLinked="1"/>
        <c:tickLblPos val="nextTo"/>
        <c:crossAx val="15322841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</c:title>
    <c:plotArea>
      <c:layout>
        <c:manualLayout>
          <c:layoutTarget val="inner"/>
          <c:xMode val="edge"/>
          <c:yMode val="edge"/>
          <c:x val="9.566556954733367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Runs'!$I$289:$I$298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Runs'!$H$289:$H$298</c:f>
              <c:numCache>
                <c:formatCode>General</c:formatCode>
                <c:ptCount val="10"/>
                <c:pt idx="0">
                  <c:v>0.28859737638748745</c:v>
                </c:pt>
                <c:pt idx="1">
                  <c:v>0.29626146249706092</c:v>
                </c:pt>
                <c:pt idx="2">
                  <c:v>0.29859740259740258</c:v>
                </c:pt>
                <c:pt idx="3">
                  <c:v>0.31790433759799186</c:v>
                </c:pt>
                <c:pt idx="4">
                  <c:v>0.3081744358627731</c:v>
                </c:pt>
                <c:pt idx="5">
                  <c:v>0.33458487928160457</c:v>
                </c:pt>
                <c:pt idx="6">
                  <c:v>0.37292968736895427</c:v>
                </c:pt>
                <c:pt idx="7">
                  <c:v>0.42794228467281409</c:v>
                </c:pt>
                <c:pt idx="8">
                  <c:v>0.48376958385493724</c:v>
                </c:pt>
                <c:pt idx="9">
                  <c:v>0.70337419095562415</c:v>
                </c:pt>
              </c:numCache>
            </c:numRef>
          </c:yVal>
        </c:ser>
        <c:axId val="153258624"/>
        <c:axId val="153277184"/>
      </c:scatterChart>
      <c:valAx>
        <c:axId val="153258624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</c:title>
        <c:numFmt formatCode="General" sourceLinked="1"/>
        <c:tickLblPos val="nextTo"/>
        <c:crossAx val="153277184"/>
        <c:crosses val="autoZero"/>
        <c:crossBetween val="midCat"/>
      </c:valAx>
      <c:valAx>
        <c:axId val="15327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</c:title>
        <c:numFmt formatCode="General" sourceLinked="1"/>
        <c:tickLblPos val="nextTo"/>
        <c:crossAx val="15325862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</a:t>
            </a:r>
          </a:p>
        </c:rich>
      </c:tx>
    </c:title>
    <c:plotArea>
      <c:layout>
        <c:manualLayout>
          <c:layoutTarget val="inner"/>
          <c:xMode val="edge"/>
          <c:yMode val="edge"/>
          <c:x val="9.566556954733374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Runs'!$I$334:$I$343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Runs'!$H$334:$H$343</c:f>
              <c:numCache>
                <c:formatCode>General</c:formatCode>
                <c:ptCount val="10"/>
                <c:pt idx="0">
                  <c:v>0.27446272061471966</c:v>
                </c:pt>
                <c:pt idx="1">
                  <c:v>0.26943005181347146</c:v>
                </c:pt>
                <c:pt idx="2">
                  <c:v>0.28076229596284047</c:v>
                </c:pt>
                <c:pt idx="3">
                  <c:v>0.28328127188255425</c:v>
                </c:pt>
                <c:pt idx="4">
                  <c:v>0.29381096328148887</c:v>
                </c:pt>
                <c:pt idx="5">
                  <c:v>0.3113653638189402</c:v>
                </c:pt>
                <c:pt idx="6">
                  <c:v>0.31964063961243039</c:v>
                </c:pt>
                <c:pt idx="7">
                  <c:v>0.39497861814066693</c:v>
                </c:pt>
                <c:pt idx="8">
                  <c:v>0.44705698094939772</c:v>
                </c:pt>
                <c:pt idx="9">
                  <c:v>0.60942562862802596</c:v>
                </c:pt>
              </c:numCache>
            </c:numRef>
          </c:yVal>
        </c:ser>
        <c:axId val="153301376"/>
        <c:axId val="153303296"/>
      </c:scatterChart>
      <c:valAx>
        <c:axId val="153301376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</c:title>
        <c:numFmt formatCode="General" sourceLinked="1"/>
        <c:tickLblPos val="nextTo"/>
        <c:crossAx val="153303296"/>
        <c:crosses val="autoZero"/>
        <c:crossBetween val="midCat"/>
      </c:valAx>
      <c:valAx>
        <c:axId val="153303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(Original/OpenACC)</a:t>
                </a:r>
              </a:p>
            </c:rich>
          </c:tx>
        </c:title>
        <c:numFmt formatCode="General" sourceLinked="1"/>
        <c:tickLblPos val="nextTo"/>
        <c:crossAx val="15330137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Logarithmic Performance Chart (OpenMP)</a:t>
            </a:r>
          </a:p>
        </c:rich>
      </c:tx>
    </c:title>
    <c:plotArea>
      <c:layout>
        <c:manualLayout>
          <c:layoutTarget val="inner"/>
          <c:xMode val="edge"/>
          <c:yMode val="edge"/>
          <c:x val="9.5665569547333781E-2"/>
          <c:y val="0.19480351414406533"/>
          <c:w val="0.82193203038276197"/>
          <c:h val="0.55665062700495771"/>
        </c:manualLayout>
      </c:layout>
      <c:scatterChart>
        <c:scatterStyle val="lineMarker"/>
        <c:ser>
          <c:idx val="0"/>
          <c:order val="0"/>
          <c:xVal>
            <c:numRef>
              <c:f>'Separate Runs'!$I$382:$I$391</c:f>
              <c:numCache>
                <c:formatCode>General</c:formatCode>
                <c:ptCount val="10"/>
                <c:pt idx="0">
                  <c:v>80000</c:v>
                </c:pt>
                <c:pt idx="1">
                  <c:v>200000</c:v>
                </c:pt>
                <c:pt idx="2">
                  <c:v>1000000</c:v>
                </c:pt>
                <c:pt idx="3">
                  <c:v>2000000</c:v>
                </c:pt>
                <c:pt idx="4">
                  <c:v>10000000</c:v>
                </c:pt>
                <c:pt idx="5">
                  <c:v>20000000</c:v>
                </c:pt>
                <c:pt idx="6">
                  <c:v>40000000</c:v>
                </c:pt>
                <c:pt idx="7">
                  <c:v>100000000</c:v>
                </c:pt>
                <c:pt idx="8">
                  <c:v>200000000</c:v>
                </c:pt>
                <c:pt idx="9">
                  <c:v>400000000</c:v>
                </c:pt>
              </c:numCache>
            </c:numRef>
          </c:xVal>
          <c:yVal>
            <c:numRef>
              <c:f>'Separate Runs'!$H$382:$H$391</c:f>
              <c:numCache>
                <c:formatCode>General</c:formatCode>
                <c:ptCount val="10"/>
                <c:pt idx="0">
                  <c:v>0.9682671081677704</c:v>
                </c:pt>
                <c:pt idx="1">
                  <c:v>1.0050659754948161</c:v>
                </c:pt>
                <c:pt idx="2">
                  <c:v>0.98192687011537028</c:v>
                </c:pt>
                <c:pt idx="3">
                  <c:v>0.99139681459137807</c:v>
                </c:pt>
                <c:pt idx="4">
                  <c:v>1.0258198461267642</c:v>
                </c:pt>
                <c:pt idx="5">
                  <c:v>1.0161109151093171</c:v>
                </c:pt>
                <c:pt idx="6">
                  <c:v>1.0158677878095093</c:v>
                </c:pt>
                <c:pt idx="7">
                  <c:v>1.012065531274124</c:v>
                </c:pt>
                <c:pt idx="8">
                  <c:v>1.0526194038561529</c:v>
                </c:pt>
                <c:pt idx="9">
                  <c:v>1.0074236506937799</c:v>
                </c:pt>
              </c:numCache>
            </c:numRef>
          </c:yVal>
        </c:ser>
        <c:axId val="153335680"/>
        <c:axId val="153341952"/>
      </c:scatterChart>
      <c:valAx>
        <c:axId val="153335680"/>
        <c:scaling>
          <c:logBase val="10"/>
          <c:orientation val="minMax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Internal Problem Size (L*M*N)</a:t>
                </a:r>
              </a:p>
            </c:rich>
          </c:tx>
        </c:title>
        <c:numFmt formatCode="General" sourceLinked="1"/>
        <c:tickLblPos val="nextTo"/>
        <c:crossAx val="153341952"/>
        <c:crosses val="autoZero"/>
        <c:crossBetween val="midCat"/>
      </c:valAx>
      <c:valAx>
        <c:axId val="153341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 Faster (Original/OpenMP)</a:t>
                </a:r>
              </a:p>
            </c:rich>
          </c:tx>
        </c:title>
        <c:numFmt formatCode="General" sourceLinked="1"/>
        <c:tickLblPos val="nextTo"/>
        <c:crossAx val="15333568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160020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38100</xdr:rowOff>
    </xdr:from>
    <xdr:to>
      <xdr:col>18</xdr:col>
      <xdr:colOff>91440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52</xdr:row>
      <xdr:rowOff>7620</xdr:rowOff>
    </xdr:from>
    <xdr:to>
      <xdr:col>18</xdr:col>
      <xdr:colOff>83820</xdr:colOff>
      <xdr:row>67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18</xdr:col>
      <xdr:colOff>83820</xdr:colOff>
      <xdr:row>116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18</xdr:col>
      <xdr:colOff>83820</xdr:colOff>
      <xdr:row>166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201</xdr:row>
      <xdr:rowOff>0</xdr:rowOff>
    </xdr:from>
    <xdr:to>
      <xdr:col>18</xdr:col>
      <xdr:colOff>83820</xdr:colOff>
      <xdr:row>216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18</xdr:col>
      <xdr:colOff>83820</xdr:colOff>
      <xdr:row>265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299</xdr:row>
      <xdr:rowOff>0</xdr:rowOff>
    </xdr:from>
    <xdr:to>
      <xdr:col>18</xdr:col>
      <xdr:colOff>83820</xdr:colOff>
      <xdr:row>314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344</xdr:row>
      <xdr:rowOff>0</xdr:rowOff>
    </xdr:from>
    <xdr:to>
      <xdr:col>18</xdr:col>
      <xdr:colOff>83820</xdr:colOff>
      <xdr:row>359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18</xdr:col>
      <xdr:colOff>83820</xdr:colOff>
      <xdr:row>407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441</xdr:row>
      <xdr:rowOff>0</xdr:rowOff>
    </xdr:from>
    <xdr:to>
      <xdr:col>19</xdr:col>
      <xdr:colOff>251460</xdr:colOff>
      <xdr:row>456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U18" sqref="U18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8"/>
  <sheetViews>
    <sheetView workbookViewId="0">
      <selection activeCell="J323" sqref="J323"/>
    </sheetView>
  </sheetViews>
  <sheetFormatPr defaultRowHeight="14.4"/>
  <cols>
    <col min="2" max="2" width="8.88671875" customWidth="1"/>
    <col min="8" max="8" width="12" bestFit="1" customWidth="1"/>
    <col min="9" max="9" width="11.33203125" bestFit="1" customWidth="1"/>
  </cols>
  <sheetData>
    <row r="1" spans="1:2" ht="23.4">
      <c r="A1" s="3" t="s">
        <v>62</v>
      </c>
    </row>
    <row r="3" spans="1:2">
      <c r="A3" t="s">
        <v>66</v>
      </c>
      <c r="B3" s="2" t="s">
        <v>4</v>
      </c>
    </row>
    <row r="4" spans="1:2">
      <c r="B4" s="2" t="s">
        <v>5</v>
      </c>
    </row>
    <row r="5" spans="1:2">
      <c r="B5" s="2" t="s">
        <v>6</v>
      </c>
    </row>
    <row r="6" spans="1:2">
      <c r="B6" s="2" t="s">
        <v>7</v>
      </c>
    </row>
    <row r="7" spans="1:2">
      <c r="B7" s="2" t="s">
        <v>8</v>
      </c>
    </row>
    <row r="8" spans="1:2">
      <c r="B8" s="2" t="s">
        <v>9</v>
      </c>
    </row>
    <row r="9" spans="1:2">
      <c r="B9" s="2" t="s">
        <v>10</v>
      </c>
    </row>
    <row r="10" spans="1:2">
      <c r="B10" s="2" t="s">
        <v>11</v>
      </c>
    </row>
    <row r="11" spans="1:2">
      <c r="B11" s="2" t="s">
        <v>12</v>
      </c>
    </row>
    <row r="12" spans="1:2">
      <c r="B12" s="2" t="s">
        <v>13</v>
      </c>
    </row>
    <row r="13" spans="1:2">
      <c r="B13" s="2" t="s">
        <v>14</v>
      </c>
    </row>
    <row r="14" spans="1:2">
      <c r="B14" s="2" t="s">
        <v>15</v>
      </c>
    </row>
    <row r="15" spans="1:2">
      <c r="B15" s="2" t="s">
        <v>16</v>
      </c>
    </row>
    <row r="16" spans="1:2">
      <c r="B16" s="2" t="s">
        <v>17</v>
      </c>
    </row>
    <row r="17" spans="2:6">
      <c r="B17" s="2" t="s">
        <v>18</v>
      </c>
    </row>
    <row r="18" spans="2:6">
      <c r="B18" s="2" t="s">
        <v>19</v>
      </c>
    </row>
    <row r="19" spans="2:6">
      <c r="B19" s="2" t="s">
        <v>20</v>
      </c>
    </row>
    <row r="20" spans="2:6">
      <c r="B20" s="2" t="s">
        <v>21</v>
      </c>
    </row>
    <row r="21" spans="2:6">
      <c r="B21" s="2" t="s">
        <v>22</v>
      </c>
    </row>
    <row r="22" spans="2:6">
      <c r="B22" s="2" t="s">
        <v>23</v>
      </c>
    </row>
    <row r="23" spans="2:6">
      <c r="B23" s="2" t="s">
        <v>24</v>
      </c>
    </row>
    <row r="24" spans="2:6">
      <c r="B24" s="2" t="s">
        <v>25</v>
      </c>
    </row>
    <row r="25" spans="2:6">
      <c r="B25" s="2" t="s">
        <v>26</v>
      </c>
    </row>
    <row r="26" spans="2:6">
      <c r="B26" s="2" t="s">
        <v>27</v>
      </c>
    </row>
    <row r="27" spans="2:6">
      <c r="B27" s="2" t="s">
        <v>28</v>
      </c>
    </row>
    <row r="28" spans="2:6">
      <c r="B28" t="s">
        <v>29</v>
      </c>
    </row>
    <row r="29" spans="2:6">
      <c r="B29" t="s">
        <v>0</v>
      </c>
      <c r="C29" t="s">
        <v>1</v>
      </c>
      <c r="D29" t="s">
        <v>2</v>
      </c>
      <c r="E29" t="s">
        <v>63</v>
      </c>
      <c r="F29" t="s">
        <v>3</v>
      </c>
    </row>
    <row r="30" spans="2:6">
      <c r="B30">
        <v>200</v>
      </c>
      <c r="C30">
        <v>4</v>
      </c>
      <c r="D30">
        <v>100</v>
      </c>
      <c r="E30">
        <v>2.2780000000000001E-3</v>
      </c>
      <c r="F30" s="1">
        <v>70237000</v>
      </c>
    </row>
    <row r="31" spans="2:6">
      <c r="B31">
        <v>200</v>
      </c>
      <c r="C31">
        <v>10</v>
      </c>
      <c r="D31">
        <v>100</v>
      </c>
      <c r="E31">
        <v>5.0439999999999999E-3</v>
      </c>
      <c r="F31" s="1">
        <v>79302100</v>
      </c>
    </row>
    <row r="32" spans="2:6">
      <c r="B32">
        <v>200</v>
      </c>
      <c r="C32">
        <v>50</v>
      </c>
      <c r="D32">
        <v>100</v>
      </c>
      <c r="E32">
        <v>2.4465000000000001E-2</v>
      </c>
      <c r="F32" s="1">
        <v>81749400</v>
      </c>
    </row>
    <row r="33" spans="2:9">
      <c r="B33">
        <v>200</v>
      </c>
      <c r="C33">
        <v>100</v>
      </c>
      <c r="D33">
        <v>100</v>
      </c>
      <c r="E33">
        <v>4.7906999999999998E-2</v>
      </c>
      <c r="F33" s="1">
        <v>83495100</v>
      </c>
    </row>
    <row r="34" spans="2:9">
      <c r="B34">
        <v>200</v>
      </c>
      <c r="C34">
        <v>500</v>
      </c>
      <c r="D34">
        <v>100</v>
      </c>
      <c r="E34">
        <v>0.23306299999999999</v>
      </c>
      <c r="F34" s="1">
        <v>85813700</v>
      </c>
    </row>
    <row r="35" spans="2:9">
      <c r="B35">
        <v>200</v>
      </c>
      <c r="C35">
        <v>1000</v>
      </c>
      <c r="D35">
        <v>100</v>
      </c>
      <c r="E35">
        <v>0.49779299999999999</v>
      </c>
      <c r="F35" s="1">
        <v>80354700</v>
      </c>
    </row>
    <row r="36" spans="2:9">
      <c r="B36">
        <v>200</v>
      </c>
      <c r="C36">
        <v>2000</v>
      </c>
      <c r="D36">
        <v>100</v>
      </c>
      <c r="E36">
        <v>1.02576</v>
      </c>
      <c r="F36" s="1">
        <v>77990600</v>
      </c>
    </row>
    <row r="37" spans="2:9">
      <c r="B37">
        <v>200</v>
      </c>
      <c r="C37">
        <v>5000</v>
      </c>
      <c r="D37">
        <v>100</v>
      </c>
      <c r="E37">
        <v>3.2574399999999999</v>
      </c>
      <c r="F37" s="1">
        <v>61398000</v>
      </c>
    </row>
    <row r="38" spans="2:9">
      <c r="B38">
        <v>200</v>
      </c>
      <c r="C38">
        <v>10000</v>
      </c>
      <c r="D38">
        <v>100</v>
      </c>
      <c r="E38">
        <v>8.3511799999999994</v>
      </c>
      <c r="F38" s="1">
        <v>47897400</v>
      </c>
    </row>
    <row r="39" spans="2:9">
      <c r="B39">
        <v>200</v>
      </c>
      <c r="C39">
        <v>100000</v>
      </c>
      <c r="D39">
        <v>100</v>
      </c>
      <c r="E39">
        <v>132.98400000000001</v>
      </c>
      <c r="F39" s="1">
        <v>30078900</v>
      </c>
    </row>
    <row r="40" spans="2:9">
      <c r="B40" t="s">
        <v>30</v>
      </c>
    </row>
    <row r="41" spans="2:9">
      <c r="B41" t="s">
        <v>0</v>
      </c>
      <c r="C41" t="s">
        <v>1</v>
      </c>
      <c r="D41" t="s">
        <v>2</v>
      </c>
      <c r="E41" t="s">
        <v>63</v>
      </c>
      <c r="F41" t="s">
        <v>3</v>
      </c>
      <c r="H41" t="s">
        <v>64</v>
      </c>
      <c r="I41" t="s">
        <v>65</v>
      </c>
    </row>
    <row r="42" spans="2:9">
      <c r="B42">
        <v>200</v>
      </c>
      <c r="C42">
        <v>4</v>
      </c>
      <c r="D42">
        <v>100</v>
      </c>
      <c r="E42">
        <v>7.626E-3</v>
      </c>
      <c r="F42" s="1">
        <v>20980900</v>
      </c>
      <c r="H42">
        <f>E30/E42</f>
        <v>0.29871492263309729</v>
      </c>
      <c r="I42">
        <f>B42*C42*D42</f>
        <v>80000</v>
      </c>
    </row>
    <row r="43" spans="2:9">
      <c r="B43">
        <v>200</v>
      </c>
      <c r="C43">
        <v>10</v>
      </c>
      <c r="D43">
        <v>100</v>
      </c>
      <c r="E43">
        <v>1.7132000000000001E-2</v>
      </c>
      <c r="F43" s="1">
        <v>23348100</v>
      </c>
      <c r="H43">
        <f t="shared" ref="H43:H51" si="0">E31/E43</f>
        <v>0.29441979920616385</v>
      </c>
      <c r="I43">
        <f t="shared" ref="I43:I51" si="1">B43*C43*D43</f>
        <v>200000</v>
      </c>
    </row>
    <row r="44" spans="2:9">
      <c r="B44">
        <v>200</v>
      </c>
      <c r="C44">
        <v>50</v>
      </c>
      <c r="D44">
        <v>100</v>
      </c>
      <c r="E44">
        <v>8.1313999999999997E-2</v>
      </c>
      <c r="F44" s="1">
        <v>24596000</v>
      </c>
      <c r="H44">
        <f t="shared" si="0"/>
        <v>0.3008706987726591</v>
      </c>
      <c r="I44">
        <f t="shared" si="1"/>
        <v>1000000</v>
      </c>
    </row>
    <row r="45" spans="2:9">
      <c r="B45">
        <v>200</v>
      </c>
      <c r="C45">
        <v>100</v>
      </c>
      <c r="D45">
        <v>100</v>
      </c>
      <c r="E45">
        <v>0.15183099999999999</v>
      </c>
      <c r="F45" s="1">
        <v>26345100</v>
      </c>
      <c r="H45">
        <f t="shared" si="0"/>
        <v>0.31552844939439245</v>
      </c>
      <c r="I45">
        <f t="shared" si="1"/>
        <v>2000000</v>
      </c>
    </row>
    <row r="46" spans="2:9">
      <c r="B46">
        <v>200</v>
      </c>
      <c r="C46">
        <v>500</v>
      </c>
      <c r="D46">
        <v>100</v>
      </c>
      <c r="E46">
        <v>0.74853899999999995</v>
      </c>
      <c r="F46" s="1">
        <v>26718700</v>
      </c>
      <c r="H46">
        <f t="shared" si="0"/>
        <v>0.31135719047370947</v>
      </c>
      <c r="I46">
        <f t="shared" si="1"/>
        <v>10000000</v>
      </c>
    </row>
    <row r="47" spans="2:9">
      <c r="B47">
        <v>200</v>
      </c>
      <c r="C47">
        <v>1000</v>
      </c>
      <c r="D47">
        <v>100</v>
      </c>
      <c r="E47">
        <v>1.47624</v>
      </c>
      <c r="F47" s="1">
        <v>27095800</v>
      </c>
      <c r="H47">
        <f t="shared" si="0"/>
        <v>0.33720330027637779</v>
      </c>
      <c r="I47">
        <f t="shared" si="1"/>
        <v>20000000</v>
      </c>
    </row>
    <row r="48" spans="2:9">
      <c r="B48">
        <v>200</v>
      </c>
      <c r="C48">
        <v>2000</v>
      </c>
      <c r="D48">
        <v>100</v>
      </c>
      <c r="E48">
        <v>2.9595799999999999</v>
      </c>
      <c r="F48" s="1">
        <v>27030900</v>
      </c>
      <c r="H48">
        <f t="shared" si="0"/>
        <v>0.34658971881145301</v>
      </c>
      <c r="I48">
        <f t="shared" si="1"/>
        <v>40000000</v>
      </c>
    </row>
    <row r="49" spans="1:9">
      <c r="B49">
        <v>200</v>
      </c>
      <c r="C49">
        <v>5000</v>
      </c>
      <c r="D49">
        <v>100</v>
      </c>
      <c r="E49">
        <v>7.5853799999999998</v>
      </c>
      <c r="F49" s="1">
        <v>26366500</v>
      </c>
      <c r="H49">
        <f t="shared" si="0"/>
        <v>0.42943662677413658</v>
      </c>
      <c r="I49">
        <f t="shared" si="1"/>
        <v>100000000</v>
      </c>
    </row>
    <row r="50" spans="1:9">
      <c r="B50">
        <v>200</v>
      </c>
      <c r="C50">
        <v>10000</v>
      </c>
      <c r="D50">
        <v>100</v>
      </c>
      <c r="E50">
        <v>15.8124</v>
      </c>
      <c r="F50" s="1">
        <v>25296600</v>
      </c>
      <c r="H50">
        <f t="shared" si="0"/>
        <v>0.52814120563608302</v>
      </c>
      <c r="I50">
        <f t="shared" si="1"/>
        <v>200000000</v>
      </c>
    </row>
    <row r="51" spans="1:9">
      <c r="B51">
        <v>200</v>
      </c>
      <c r="C51">
        <v>100000</v>
      </c>
      <c r="D51">
        <v>100</v>
      </c>
      <c r="E51">
        <v>188.15799999999999</v>
      </c>
      <c r="F51" s="1">
        <v>21258700</v>
      </c>
      <c r="H51">
        <f t="shared" si="0"/>
        <v>0.70676771649358527</v>
      </c>
      <c r="I51">
        <f t="shared" si="1"/>
        <v>2000000000</v>
      </c>
    </row>
    <row r="52" spans="1:9">
      <c r="A52" t="s">
        <v>67</v>
      </c>
      <c r="B52" t="s">
        <v>4</v>
      </c>
    </row>
    <row r="53" spans="1:9">
      <c r="B53" t="s">
        <v>5</v>
      </c>
    </row>
    <row r="54" spans="1:9">
      <c r="B54" t="s">
        <v>6</v>
      </c>
    </row>
    <row r="55" spans="1:9">
      <c r="B55" t="s">
        <v>7</v>
      </c>
    </row>
    <row r="56" spans="1:9">
      <c r="B56" t="s">
        <v>8</v>
      </c>
    </row>
    <row r="57" spans="1:9">
      <c r="B57" t="s">
        <v>31</v>
      </c>
    </row>
    <row r="58" spans="1:9">
      <c r="B58" t="s">
        <v>10</v>
      </c>
    </row>
    <row r="59" spans="1:9">
      <c r="B59" t="s">
        <v>11</v>
      </c>
    </row>
    <row r="60" spans="1:9">
      <c r="B60" t="s">
        <v>12</v>
      </c>
    </row>
    <row r="61" spans="1:9">
      <c r="B61" t="s">
        <v>13</v>
      </c>
    </row>
    <row r="62" spans="1:9">
      <c r="B62" t="s">
        <v>14</v>
      </c>
    </row>
    <row r="63" spans="1:9">
      <c r="B63" t="s">
        <v>15</v>
      </c>
    </row>
    <row r="64" spans="1:9">
      <c r="B64" t="s">
        <v>16</v>
      </c>
    </row>
    <row r="65" spans="2:6">
      <c r="B65" t="s">
        <v>17</v>
      </c>
    </row>
    <row r="66" spans="2:6">
      <c r="B66" t="s">
        <v>18</v>
      </c>
    </row>
    <row r="67" spans="2:6">
      <c r="B67" t="s">
        <v>19</v>
      </c>
    </row>
    <row r="68" spans="2:6">
      <c r="B68" t="s">
        <v>20</v>
      </c>
    </row>
    <row r="69" spans="2:6">
      <c r="B69" t="s">
        <v>21</v>
      </c>
    </row>
    <row r="70" spans="2:6">
      <c r="B70" t="s">
        <v>22</v>
      </c>
    </row>
    <row r="71" spans="2:6">
      <c r="B71" t="s">
        <v>23</v>
      </c>
    </row>
    <row r="72" spans="2:6">
      <c r="B72" t="s">
        <v>24</v>
      </c>
    </row>
    <row r="73" spans="2:6">
      <c r="B73" t="s">
        <v>25</v>
      </c>
    </row>
    <row r="74" spans="2:6">
      <c r="B74" t="s">
        <v>26</v>
      </c>
    </row>
    <row r="75" spans="2:6">
      <c r="B75" t="s">
        <v>27</v>
      </c>
    </row>
    <row r="76" spans="2:6">
      <c r="B76" t="s">
        <v>28</v>
      </c>
    </row>
    <row r="77" spans="2:6">
      <c r="B77" t="s">
        <v>29</v>
      </c>
    </row>
    <row r="78" spans="2:6">
      <c r="B78" t="s">
        <v>0</v>
      </c>
      <c r="C78" t="s">
        <v>1</v>
      </c>
      <c r="D78" t="s">
        <v>2</v>
      </c>
      <c r="E78" t="s">
        <v>63</v>
      </c>
      <c r="F78" t="s">
        <v>3</v>
      </c>
    </row>
    <row r="79" spans="2:6">
      <c r="B79">
        <v>200</v>
      </c>
      <c r="C79">
        <v>4</v>
      </c>
      <c r="D79">
        <v>100</v>
      </c>
      <c r="E79">
        <v>2.2190000000000001E-3</v>
      </c>
      <c r="F79" s="1">
        <v>72104600</v>
      </c>
    </row>
    <row r="80" spans="2:6">
      <c r="B80">
        <v>200</v>
      </c>
      <c r="C80">
        <v>10</v>
      </c>
      <c r="D80">
        <v>100</v>
      </c>
      <c r="E80">
        <v>4.9040000000000004E-3</v>
      </c>
      <c r="F80" s="1">
        <v>81566100</v>
      </c>
    </row>
    <row r="81" spans="2:9">
      <c r="B81">
        <v>200</v>
      </c>
      <c r="C81">
        <v>50</v>
      </c>
      <c r="D81">
        <v>100</v>
      </c>
      <c r="E81">
        <v>2.3639E-2</v>
      </c>
      <c r="F81" s="1">
        <v>84606000</v>
      </c>
    </row>
    <row r="82" spans="2:9">
      <c r="B82">
        <v>200</v>
      </c>
      <c r="C82">
        <v>100</v>
      </c>
      <c r="D82">
        <v>100</v>
      </c>
      <c r="E82">
        <v>4.6295999999999997E-2</v>
      </c>
      <c r="F82" s="1">
        <v>86400600</v>
      </c>
    </row>
    <row r="83" spans="2:9">
      <c r="B83">
        <v>200</v>
      </c>
      <c r="C83">
        <v>500</v>
      </c>
      <c r="D83">
        <v>100</v>
      </c>
      <c r="E83">
        <v>0.22509399999999999</v>
      </c>
      <c r="F83" s="1">
        <v>88851800</v>
      </c>
    </row>
    <row r="84" spans="2:9">
      <c r="B84">
        <v>200</v>
      </c>
      <c r="C84">
        <v>1000</v>
      </c>
      <c r="D84">
        <v>100</v>
      </c>
      <c r="E84">
        <v>0.48484300000000002</v>
      </c>
      <c r="F84" s="1">
        <v>82500900</v>
      </c>
    </row>
    <row r="85" spans="2:9">
      <c r="B85">
        <v>200</v>
      </c>
      <c r="C85">
        <v>2000</v>
      </c>
      <c r="D85">
        <v>100</v>
      </c>
      <c r="E85">
        <v>0.99680899999999995</v>
      </c>
      <c r="F85" s="1">
        <v>80256100</v>
      </c>
    </row>
    <row r="86" spans="2:9">
      <c r="B86">
        <v>200</v>
      </c>
      <c r="C86">
        <v>5000</v>
      </c>
      <c r="D86">
        <v>100</v>
      </c>
      <c r="E86">
        <v>3.2092499999999999</v>
      </c>
      <c r="F86" s="1">
        <v>62319800</v>
      </c>
    </row>
    <row r="87" spans="2:9">
      <c r="B87">
        <v>200</v>
      </c>
      <c r="C87">
        <v>10000</v>
      </c>
      <c r="D87">
        <v>100</v>
      </c>
      <c r="E87">
        <v>7.1142000000000003</v>
      </c>
      <c r="F87" s="1">
        <v>56225600</v>
      </c>
    </row>
    <row r="88" spans="2:9">
      <c r="B88">
        <v>200</v>
      </c>
      <c r="C88">
        <v>100000</v>
      </c>
      <c r="D88">
        <v>100</v>
      </c>
      <c r="E88">
        <v>131.95699999999999</v>
      </c>
      <c r="F88" s="1">
        <v>30312900</v>
      </c>
    </row>
    <row r="89" spans="2:9">
      <c r="B89" t="s">
        <v>30</v>
      </c>
    </row>
    <row r="90" spans="2:9">
      <c r="B90" t="s">
        <v>0</v>
      </c>
      <c r="C90" t="s">
        <v>1</v>
      </c>
      <c r="D90" t="s">
        <v>2</v>
      </c>
      <c r="E90" t="s">
        <v>63</v>
      </c>
      <c r="F90" t="s">
        <v>3</v>
      </c>
      <c r="H90" t="s">
        <v>64</v>
      </c>
      <c r="I90" t="s">
        <v>65</v>
      </c>
    </row>
    <row r="91" spans="2:9">
      <c r="B91">
        <v>200</v>
      </c>
      <c r="C91">
        <v>4</v>
      </c>
      <c r="D91">
        <v>100</v>
      </c>
      <c r="E91">
        <v>7.8729999999999998E-3</v>
      </c>
      <c r="F91" s="1">
        <v>20322600</v>
      </c>
      <c r="H91">
        <f>E79/E91</f>
        <v>0.28184935856725518</v>
      </c>
      <c r="I91">
        <f>B91*C91*D91</f>
        <v>80000</v>
      </c>
    </row>
    <row r="92" spans="2:9">
      <c r="B92">
        <v>200</v>
      </c>
      <c r="C92">
        <v>10</v>
      </c>
      <c r="D92">
        <v>100</v>
      </c>
      <c r="E92">
        <v>1.6881E-2</v>
      </c>
      <c r="F92" s="1">
        <v>23695300</v>
      </c>
      <c r="H92">
        <f t="shared" ref="H92:H100" si="2">E80/E92</f>
        <v>0.29050411705467688</v>
      </c>
      <c r="I92">
        <f t="shared" ref="I92:I100" si="3">B92*C92*D92</f>
        <v>200000</v>
      </c>
    </row>
    <row r="93" spans="2:9">
      <c r="B93">
        <v>200</v>
      </c>
      <c r="C93">
        <v>50</v>
      </c>
      <c r="D93">
        <v>100</v>
      </c>
      <c r="E93">
        <v>7.7684000000000003E-2</v>
      </c>
      <c r="F93" s="1">
        <v>25745300</v>
      </c>
      <c r="H93">
        <f t="shared" si="2"/>
        <v>0.30429689511353686</v>
      </c>
      <c r="I93">
        <f t="shared" si="3"/>
        <v>1000000</v>
      </c>
    </row>
    <row r="94" spans="2:9">
      <c r="B94">
        <v>200</v>
      </c>
      <c r="C94">
        <v>100</v>
      </c>
      <c r="D94">
        <v>100</v>
      </c>
      <c r="E94">
        <v>0.14991699999999999</v>
      </c>
      <c r="F94" s="1">
        <v>26681400</v>
      </c>
      <c r="H94">
        <f t="shared" si="2"/>
        <v>0.30881087535102758</v>
      </c>
      <c r="I94">
        <f t="shared" si="3"/>
        <v>2000000</v>
      </c>
    </row>
    <row r="95" spans="2:9">
      <c r="B95">
        <v>200</v>
      </c>
      <c r="C95">
        <v>500</v>
      </c>
      <c r="D95">
        <v>100</v>
      </c>
      <c r="E95">
        <v>0.73760000000000003</v>
      </c>
      <c r="F95" s="1">
        <v>27115000</v>
      </c>
      <c r="H95">
        <f t="shared" si="2"/>
        <v>0.3051708242950108</v>
      </c>
      <c r="I95">
        <f t="shared" si="3"/>
        <v>10000000</v>
      </c>
    </row>
    <row r="96" spans="2:9">
      <c r="B96">
        <v>200</v>
      </c>
      <c r="C96">
        <v>1000</v>
      </c>
      <c r="D96">
        <v>100</v>
      </c>
      <c r="E96">
        <v>1.4730300000000001</v>
      </c>
      <c r="F96" s="1">
        <v>27154800</v>
      </c>
      <c r="H96">
        <f t="shared" si="2"/>
        <v>0.3291467247781783</v>
      </c>
      <c r="I96">
        <f t="shared" si="3"/>
        <v>20000000</v>
      </c>
    </row>
    <row r="97" spans="1:9">
      <c r="B97">
        <v>200</v>
      </c>
      <c r="C97">
        <v>2000</v>
      </c>
      <c r="D97">
        <v>100</v>
      </c>
      <c r="E97">
        <v>2.9663200000000001</v>
      </c>
      <c r="F97" s="1">
        <v>26969500</v>
      </c>
      <c r="H97">
        <f t="shared" si="2"/>
        <v>0.33604230157231851</v>
      </c>
      <c r="I97">
        <f t="shared" si="3"/>
        <v>40000000</v>
      </c>
    </row>
    <row r="98" spans="1:9">
      <c r="B98">
        <v>200</v>
      </c>
      <c r="C98">
        <v>5000</v>
      </c>
      <c r="D98">
        <v>100</v>
      </c>
      <c r="E98">
        <v>7.6874799999999999</v>
      </c>
      <c r="F98" s="1">
        <v>26016300</v>
      </c>
      <c r="H98">
        <f t="shared" si="2"/>
        <v>0.41746450072065228</v>
      </c>
      <c r="I98">
        <f t="shared" si="3"/>
        <v>100000000</v>
      </c>
    </row>
    <row r="99" spans="1:9">
      <c r="B99">
        <v>200</v>
      </c>
      <c r="C99">
        <v>10000</v>
      </c>
      <c r="D99">
        <v>100</v>
      </c>
      <c r="E99">
        <v>15.7051</v>
      </c>
      <c r="F99" s="1">
        <v>25469400</v>
      </c>
      <c r="H99">
        <f t="shared" si="2"/>
        <v>0.45298660944533942</v>
      </c>
      <c r="I99">
        <f t="shared" si="3"/>
        <v>200000000</v>
      </c>
    </row>
    <row r="100" spans="1:9">
      <c r="B100">
        <v>200</v>
      </c>
      <c r="C100">
        <v>100000</v>
      </c>
      <c r="D100">
        <v>100</v>
      </c>
      <c r="E100">
        <v>187.65600000000001</v>
      </c>
      <c r="F100" s="1">
        <v>21315600</v>
      </c>
      <c r="H100">
        <f t="shared" si="2"/>
        <v>0.70318561623395992</v>
      </c>
      <c r="I100">
        <f t="shared" si="3"/>
        <v>2000000000</v>
      </c>
    </row>
    <row r="101" spans="1:9">
      <c r="A101" t="s">
        <v>68</v>
      </c>
      <c r="B101" t="s">
        <v>4</v>
      </c>
    </row>
    <row r="102" spans="1:9">
      <c r="B102" t="s">
        <v>5</v>
      </c>
    </row>
    <row r="103" spans="1:9">
      <c r="B103" t="s">
        <v>6</v>
      </c>
    </row>
    <row r="104" spans="1:9">
      <c r="B104" t="s">
        <v>7</v>
      </c>
    </row>
    <row r="105" spans="1:9">
      <c r="B105" t="s">
        <v>8</v>
      </c>
    </row>
    <row r="106" spans="1:9">
      <c r="B106" t="s">
        <v>31</v>
      </c>
    </row>
    <row r="107" spans="1:9">
      <c r="B107" t="s">
        <v>10</v>
      </c>
    </row>
    <row r="108" spans="1:9">
      <c r="B108" t="s">
        <v>32</v>
      </c>
    </row>
    <row r="109" spans="1:9">
      <c r="B109" t="s">
        <v>12</v>
      </c>
    </row>
    <row r="110" spans="1:9">
      <c r="B110" t="s">
        <v>13</v>
      </c>
    </row>
    <row r="111" spans="1:9">
      <c r="B111" t="s">
        <v>33</v>
      </c>
    </row>
    <row r="112" spans="1:9">
      <c r="B112" t="s">
        <v>14</v>
      </c>
    </row>
    <row r="113" spans="2:6">
      <c r="B113" t="s">
        <v>15</v>
      </c>
    </row>
    <row r="114" spans="2:6">
      <c r="B114" t="s">
        <v>16</v>
      </c>
    </row>
    <row r="115" spans="2:6">
      <c r="B115" t="s">
        <v>34</v>
      </c>
    </row>
    <row r="116" spans="2:6">
      <c r="B116" t="s">
        <v>18</v>
      </c>
    </row>
    <row r="117" spans="2:6">
      <c r="B117" t="s">
        <v>19</v>
      </c>
    </row>
    <row r="118" spans="2:6">
      <c r="B118" t="s">
        <v>20</v>
      </c>
    </row>
    <row r="119" spans="2:6">
      <c r="B119" t="s">
        <v>21</v>
      </c>
    </row>
    <row r="120" spans="2:6">
      <c r="B120" t="s">
        <v>22</v>
      </c>
    </row>
    <row r="121" spans="2:6">
      <c r="B121" t="s">
        <v>23</v>
      </c>
    </row>
    <row r="122" spans="2:6">
      <c r="B122" t="s">
        <v>24</v>
      </c>
    </row>
    <row r="123" spans="2:6">
      <c r="B123" t="s">
        <v>25</v>
      </c>
    </row>
    <row r="124" spans="2:6">
      <c r="B124" t="s">
        <v>26</v>
      </c>
    </row>
    <row r="125" spans="2:6">
      <c r="B125" t="s">
        <v>27</v>
      </c>
    </row>
    <row r="126" spans="2:6">
      <c r="B126" t="s">
        <v>28</v>
      </c>
    </row>
    <row r="127" spans="2:6">
      <c r="B127" t="s">
        <v>29</v>
      </c>
    </row>
    <row r="128" spans="2:6">
      <c r="B128" t="s">
        <v>0</v>
      </c>
      <c r="C128" t="s">
        <v>1</v>
      </c>
      <c r="D128" t="s">
        <v>2</v>
      </c>
      <c r="E128" t="s">
        <v>63</v>
      </c>
      <c r="F128" t="s">
        <v>3</v>
      </c>
    </row>
    <row r="129" spans="2:9">
      <c r="B129">
        <v>200</v>
      </c>
      <c r="C129">
        <v>4</v>
      </c>
      <c r="D129">
        <v>100</v>
      </c>
      <c r="E129">
        <v>2.2829999999999999E-3</v>
      </c>
      <c r="F129" s="1">
        <v>70083200</v>
      </c>
    </row>
    <row r="130" spans="2:9">
      <c r="B130">
        <v>200</v>
      </c>
      <c r="C130">
        <v>10</v>
      </c>
      <c r="D130">
        <v>100</v>
      </c>
      <c r="E130">
        <v>5.0200000000000002E-3</v>
      </c>
      <c r="F130" s="1">
        <v>79681300</v>
      </c>
    </row>
    <row r="131" spans="2:9">
      <c r="B131">
        <v>200</v>
      </c>
      <c r="C131">
        <v>50</v>
      </c>
      <c r="D131">
        <v>100</v>
      </c>
      <c r="E131">
        <v>2.4555E-2</v>
      </c>
      <c r="F131" s="1">
        <v>81449800</v>
      </c>
    </row>
    <row r="132" spans="2:9">
      <c r="B132">
        <v>200</v>
      </c>
      <c r="C132">
        <v>100</v>
      </c>
      <c r="D132">
        <v>100</v>
      </c>
      <c r="E132">
        <v>4.8797E-2</v>
      </c>
      <c r="F132" s="1">
        <v>81972300</v>
      </c>
    </row>
    <row r="133" spans="2:9">
      <c r="B133">
        <v>200</v>
      </c>
      <c r="C133">
        <v>500</v>
      </c>
      <c r="D133">
        <v>100</v>
      </c>
      <c r="E133">
        <v>0.241453</v>
      </c>
      <c r="F133" s="1">
        <v>82831900</v>
      </c>
    </row>
    <row r="134" spans="2:9">
      <c r="B134">
        <v>200</v>
      </c>
      <c r="C134">
        <v>1000</v>
      </c>
      <c r="D134">
        <v>100</v>
      </c>
      <c r="E134">
        <v>0.49508400000000002</v>
      </c>
      <c r="F134" s="1">
        <v>80794400</v>
      </c>
    </row>
    <row r="135" spans="2:9">
      <c r="B135">
        <v>200</v>
      </c>
      <c r="C135">
        <v>2000</v>
      </c>
      <c r="D135">
        <v>100</v>
      </c>
      <c r="E135">
        <v>1.0238799999999999</v>
      </c>
      <c r="F135" s="1">
        <v>78134000</v>
      </c>
    </row>
    <row r="136" spans="2:9">
      <c r="B136">
        <v>200</v>
      </c>
      <c r="C136">
        <v>5000</v>
      </c>
      <c r="D136">
        <v>100</v>
      </c>
      <c r="E136">
        <v>3.3254199999999998</v>
      </c>
      <c r="F136" s="1">
        <v>60142800</v>
      </c>
    </row>
    <row r="137" spans="2:9">
      <c r="B137">
        <v>200</v>
      </c>
      <c r="C137">
        <v>10000</v>
      </c>
      <c r="D137">
        <v>100</v>
      </c>
      <c r="E137">
        <v>9.1089699999999993</v>
      </c>
      <c r="F137" s="1">
        <v>43912800</v>
      </c>
    </row>
    <row r="138" spans="2:9">
      <c r="B138">
        <v>200</v>
      </c>
      <c r="C138">
        <v>20000</v>
      </c>
      <c r="D138">
        <v>100</v>
      </c>
      <c r="E138">
        <v>26.927199999999999</v>
      </c>
      <c r="F138" s="1">
        <v>29709800</v>
      </c>
    </row>
    <row r="139" spans="2:9">
      <c r="B139" t="s">
        <v>30</v>
      </c>
    </row>
    <row r="140" spans="2:9">
      <c r="B140" t="s">
        <v>0</v>
      </c>
      <c r="C140" t="s">
        <v>1</v>
      </c>
      <c r="D140" t="s">
        <v>2</v>
      </c>
      <c r="E140" t="s">
        <v>63</v>
      </c>
      <c r="F140" t="s">
        <v>3</v>
      </c>
      <c r="H140" t="s">
        <v>64</v>
      </c>
      <c r="I140" t="s">
        <v>65</v>
      </c>
    </row>
    <row r="141" spans="2:9">
      <c r="B141">
        <v>200</v>
      </c>
      <c r="C141">
        <v>4</v>
      </c>
      <c r="D141">
        <v>100</v>
      </c>
      <c r="E141">
        <v>7.6030000000000004E-3</v>
      </c>
      <c r="F141" s="1">
        <v>21044300</v>
      </c>
      <c r="H141">
        <f>E129/E141</f>
        <v>0.30027620676048927</v>
      </c>
      <c r="I141">
        <f>B141*C141*D141</f>
        <v>80000</v>
      </c>
    </row>
    <row r="142" spans="2:9">
      <c r="B142">
        <v>200</v>
      </c>
      <c r="C142">
        <v>10</v>
      </c>
      <c r="D142">
        <v>100</v>
      </c>
      <c r="E142">
        <v>1.7482999999999999E-2</v>
      </c>
      <c r="F142" s="1">
        <v>22879400</v>
      </c>
      <c r="H142">
        <f t="shared" ref="H142:H150" si="4">E130/E142</f>
        <v>0.28713607504432881</v>
      </c>
      <c r="I142">
        <f t="shared" ref="I142:I150" si="5">B142*C142*D142</f>
        <v>200000</v>
      </c>
    </row>
    <row r="143" spans="2:9">
      <c r="B143">
        <v>200</v>
      </c>
      <c r="C143">
        <v>50</v>
      </c>
      <c r="D143">
        <v>100</v>
      </c>
      <c r="E143">
        <v>7.9674999999999996E-2</v>
      </c>
      <c r="F143" s="1">
        <v>25102000</v>
      </c>
      <c r="H143">
        <f t="shared" si="4"/>
        <v>0.30818951992469407</v>
      </c>
      <c r="I143">
        <f t="shared" si="5"/>
        <v>1000000</v>
      </c>
    </row>
    <row r="144" spans="2:9">
      <c r="B144">
        <v>200</v>
      </c>
      <c r="C144">
        <v>100</v>
      </c>
      <c r="D144">
        <v>100</v>
      </c>
      <c r="E144">
        <v>0.155642</v>
      </c>
      <c r="F144" s="1">
        <v>25700000</v>
      </c>
      <c r="H144">
        <f t="shared" si="4"/>
        <v>0.31352077202811579</v>
      </c>
      <c r="I144">
        <f t="shared" si="5"/>
        <v>2000000</v>
      </c>
    </row>
    <row r="145" spans="1:9">
      <c r="B145">
        <v>200</v>
      </c>
      <c r="C145">
        <v>500</v>
      </c>
      <c r="D145">
        <v>100</v>
      </c>
      <c r="E145">
        <v>0.74055000000000004</v>
      </c>
      <c r="F145" s="1">
        <v>27007000</v>
      </c>
      <c r="H145">
        <f t="shared" si="4"/>
        <v>0.32604550671797988</v>
      </c>
      <c r="I145">
        <f t="shared" si="5"/>
        <v>10000000</v>
      </c>
    </row>
    <row r="146" spans="1:9">
      <c r="B146">
        <v>200</v>
      </c>
      <c r="C146">
        <v>1000</v>
      </c>
      <c r="D146">
        <v>100</v>
      </c>
      <c r="E146">
        <v>1.48377</v>
      </c>
      <c r="F146" s="1">
        <v>26958400</v>
      </c>
      <c r="H146">
        <f t="shared" si="4"/>
        <v>0.33366626903091451</v>
      </c>
      <c r="I146">
        <f t="shared" si="5"/>
        <v>20000000</v>
      </c>
    </row>
    <row r="147" spans="1:9">
      <c r="B147">
        <v>200</v>
      </c>
      <c r="C147">
        <v>2000</v>
      </c>
      <c r="D147">
        <v>100</v>
      </c>
      <c r="E147">
        <v>2.97668</v>
      </c>
      <c r="F147" s="1">
        <v>26875600</v>
      </c>
      <c r="H147">
        <f t="shared" si="4"/>
        <v>0.34396710429068622</v>
      </c>
      <c r="I147">
        <f t="shared" si="5"/>
        <v>40000000</v>
      </c>
    </row>
    <row r="148" spans="1:9">
      <c r="B148">
        <v>200</v>
      </c>
      <c r="C148">
        <v>5000</v>
      </c>
      <c r="D148">
        <v>100</v>
      </c>
      <c r="E148">
        <v>7.6167299999999996</v>
      </c>
      <c r="F148" s="1">
        <v>26258000</v>
      </c>
      <c r="H148">
        <f t="shared" si="4"/>
        <v>0.43659418149258278</v>
      </c>
      <c r="I148">
        <f t="shared" si="5"/>
        <v>100000000</v>
      </c>
    </row>
    <row r="149" spans="1:9">
      <c r="B149">
        <v>200</v>
      </c>
      <c r="C149">
        <v>10000</v>
      </c>
      <c r="D149">
        <v>100</v>
      </c>
      <c r="E149">
        <v>15.7532</v>
      </c>
      <c r="F149" s="1">
        <v>25391600</v>
      </c>
      <c r="H149">
        <f t="shared" si="4"/>
        <v>0.57822981997308476</v>
      </c>
      <c r="I149">
        <f t="shared" si="5"/>
        <v>200000000</v>
      </c>
    </row>
    <row r="150" spans="1:9">
      <c r="B150">
        <v>200</v>
      </c>
      <c r="C150">
        <v>20000</v>
      </c>
      <c r="D150">
        <v>100</v>
      </c>
      <c r="E150">
        <v>37.1511</v>
      </c>
      <c r="F150" s="1">
        <v>21533700</v>
      </c>
      <c r="H150">
        <f t="shared" si="4"/>
        <v>0.72480222658279292</v>
      </c>
      <c r="I150">
        <f t="shared" si="5"/>
        <v>400000000</v>
      </c>
    </row>
    <row r="151" spans="1:9">
      <c r="A151" t="s">
        <v>69</v>
      </c>
      <c r="B151" t="s">
        <v>4</v>
      </c>
    </row>
    <row r="152" spans="1:9">
      <c r="B152" t="s">
        <v>5</v>
      </c>
    </row>
    <row r="153" spans="1:9">
      <c r="B153" t="s">
        <v>6</v>
      </c>
    </row>
    <row r="154" spans="1:9">
      <c r="B154" t="s">
        <v>7</v>
      </c>
    </row>
    <row r="155" spans="1:9">
      <c r="B155" t="s">
        <v>8</v>
      </c>
    </row>
    <row r="156" spans="1:9">
      <c r="B156" t="s">
        <v>31</v>
      </c>
    </row>
    <row r="157" spans="1:9">
      <c r="B157" t="s">
        <v>10</v>
      </c>
    </row>
    <row r="158" spans="1:9">
      <c r="B158" t="s">
        <v>32</v>
      </c>
    </row>
    <row r="159" spans="1:9">
      <c r="B159" t="s">
        <v>12</v>
      </c>
    </row>
    <row r="160" spans="1:9">
      <c r="B160" t="s">
        <v>13</v>
      </c>
    </row>
    <row r="161" spans="2:2">
      <c r="B161" t="s">
        <v>33</v>
      </c>
    </row>
    <row r="162" spans="2:2">
      <c r="B162" t="s">
        <v>14</v>
      </c>
    </row>
    <row r="163" spans="2:2">
      <c r="B163" t="s">
        <v>15</v>
      </c>
    </row>
    <row r="164" spans="2:2">
      <c r="B164" t="s">
        <v>16</v>
      </c>
    </row>
    <row r="165" spans="2:2">
      <c r="B165" t="s">
        <v>34</v>
      </c>
    </row>
    <row r="166" spans="2:2">
      <c r="B166" t="s">
        <v>18</v>
      </c>
    </row>
    <row r="167" spans="2:2">
      <c r="B167" t="s">
        <v>19</v>
      </c>
    </row>
    <row r="168" spans="2:2">
      <c r="B168" t="s">
        <v>20</v>
      </c>
    </row>
    <row r="169" spans="2:2">
      <c r="B169" t="s">
        <v>21</v>
      </c>
    </row>
    <row r="170" spans="2:2">
      <c r="B170" t="s">
        <v>22</v>
      </c>
    </row>
    <row r="171" spans="2:2">
      <c r="B171" t="s">
        <v>23</v>
      </c>
    </row>
    <row r="172" spans="2:2">
      <c r="B172" t="s">
        <v>24</v>
      </c>
    </row>
    <row r="173" spans="2:2">
      <c r="B173" t="s">
        <v>25</v>
      </c>
    </row>
    <row r="174" spans="2:2">
      <c r="B174" t="s">
        <v>26</v>
      </c>
    </row>
    <row r="175" spans="2:2">
      <c r="B175" t="s">
        <v>27</v>
      </c>
    </row>
    <row r="176" spans="2:2">
      <c r="B176" t="s">
        <v>28</v>
      </c>
    </row>
    <row r="177" spans="2:9">
      <c r="B177" t="s">
        <v>29</v>
      </c>
    </row>
    <row r="178" spans="2:9">
      <c r="B178" t="s">
        <v>0</v>
      </c>
      <c r="C178" t="s">
        <v>1</v>
      </c>
      <c r="D178" t="s">
        <v>2</v>
      </c>
      <c r="E178" t="s">
        <v>63</v>
      </c>
      <c r="F178" t="s">
        <v>3</v>
      </c>
    </row>
    <row r="179" spans="2:9">
      <c r="B179">
        <v>200</v>
      </c>
      <c r="C179">
        <v>4</v>
      </c>
      <c r="D179">
        <v>100</v>
      </c>
      <c r="E179">
        <v>2.3E-3</v>
      </c>
      <c r="F179" s="1">
        <v>69565200</v>
      </c>
    </row>
    <row r="180" spans="2:9">
      <c r="B180">
        <v>200</v>
      </c>
      <c r="C180">
        <v>10</v>
      </c>
      <c r="D180">
        <v>100</v>
      </c>
      <c r="E180">
        <v>5.0730000000000003E-3</v>
      </c>
      <c r="F180" s="1">
        <v>78848800</v>
      </c>
    </row>
    <row r="181" spans="2:9">
      <c r="B181">
        <v>200</v>
      </c>
      <c r="C181">
        <v>50</v>
      </c>
      <c r="D181">
        <v>100</v>
      </c>
      <c r="E181">
        <v>2.453E-2</v>
      </c>
      <c r="F181" s="1">
        <v>81532800</v>
      </c>
    </row>
    <row r="182" spans="2:9">
      <c r="B182">
        <v>200</v>
      </c>
      <c r="C182">
        <v>100</v>
      </c>
      <c r="D182">
        <v>100</v>
      </c>
      <c r="E182">
        <v>4.8422E-2</v>
      </c>
      <c r="F182" s="1">
        <v>82607100</v>
      </c>
    </row>
    <row r="183" spans="2:9">
      <c r="B183">
        <v>200</v>
      </c>
      <c r="C183">
        <v>500</v>
      </c>
      <c r="D183">
        <v>100</v>
      </c>
      <c r="E183">
        <v>0.23883699999999999</v>
      </c>
      <c r="F183" s="1">
        <v>83739100</v>
      </c>
    </row>
    <row r="184" spans="2:9">
      <c r="B184">
        <v>200</v>
      </c>
      <c r="C184">
        <v>1000</v>
      </c>
      <c r="D184">
        <v>100</v>
      </c>
      <c r="E184">
        <v>0.49932900000000002</v>
      </c>
      <c r="F184" s="1">
        <v>80107500</v>
      </c>
    </row>
    <row r="185" spans="2:9">
      <c r="B185">
        <v>200</v>
      </c>
      <c r="C185">
        <v>2000</v>
      </c>
      <c r="D185">
        <v>100</v>
      </c>
      <c r="E185">
        <v>1.0126599999999999</v>
      </c>
      <c r="F185" s="1">
        <v>79000000</v>
      </c>
    </row>
    <row r="186" spans="2:9">
      <c r="B186">
        <v>200</v>
      </c>
      <c r="C186">
        <v>5000</v>
      </c>
      <c r="D186">
        <v>100</v>
      </c>
      <c r="E186">
        <v>3.2510400000000002</v>
      </c>
      <c r="F186" s="1">
        <v>61518700</v>
      </c>
    </row>
    <row r="187" spans="2:9">
      <c r="B187">
        <v>200</v>
      </c>
      <c r="C187">
        <v>10000</v>
      </c>
      <c r="D187">
        <v>100</v>
      </c>
      <c r="E187">
        <v>8.1630599999999998</v>
      </c>
      <c r="F187" s="1">
        <v>49001200</v>
      </c>
    </row>
    <row r="188" spans="2:9">
      <c r="B188">
        <v>200</v>
      </c>
      <c r="C188">
        <v>20000</v>
      </c>
      <c r="D188">
        <v>100</v>
      </c>
      <c r="E188">
        <v>26.403400000000001</v>
      </c>
      <c r="F188" s="1">
        <v>30299100</v>
      </c>
    </row>
    <row r="189" spans="2:9">
      <c r="B189" t="s">
        <v>30</v>
      </c>
    </row>
    <row r="190" spans="2:9">
      <c r="B190" t="s">
        <v>0</v>
      </c>
      <c r="C190" t="s">
        <v>1</v>
      </c>
      <c r="D190" t="s">
        <v>2</v>
      </c>
      <c r="E190" t="s">
        <v>63</v>
      </c>
      <c r="F190" t="s">
        <v>3</v>
      </c>
      <c r="H190" t="s">
        <v>64</v>
      </c>
      <c r="I190" t="s">
        <v>65</v>
      </c>
    </row>
    <row r="191" spans="2:9">
      <c r="B191">
        <v>200</v>
      </c>
      <c r="C191">
        <v>4</v>
      </c>
      <c r="D191">
        <v>100</v>
      </c>
      <c r="E191">
        <v>7.6360000000000004E-3</v>
      </c>
      <c r="F191" s="1">
        <v>20953400</v>
      </c>
      <c r="H191">
        <f>E179/E191</f>
        <v>0.3012048192771084</v>
      </c>
      <c r="I191">
        <f>B191*C191*D191</f>
        <v>80000</v>
      </c>
    </row>
    <row r="192" spans="2:9">
      <c r="B192">
        <v>200</v>
      </c>
      <c r="C192">
        <v>10</v>
      </c>
      <c r="D192">
        <v>100</v>
      </c>
      <c r="E192">
        <v>1.7787000000000001E-2</v>
      </c>
      <c r="F192" s="1">
        <v>22488300</v>
      </c>
      <c r="H192">
        <f t="shared" ref="H192:H200" si="6">E180/E192</f>
        <v>0.28520829819531118</v>
      </c>
      <c r="I192">
        <f t="shared" ref="I192:I200" si="7">B192*C192*D192</f>
        <v>200000</v>
      </c>
    </row>
    <row r="193" spans="1:9">
      <c r="B193">
        <v>200</v>
      </c>
      <c r="C193">
        <v>50</v>
      </c>
      <c r="D193">
        <v>100</v>
      </c>
      <c r="E193">
        <v>8.0902000000000002E-2</v>
      </c>
      <c r="F193" s="1">
        <v>24721300</v>
      </c>
      <c r="H193">
        <f t="shared" si="6"/>
        <v>0.30320634842154703</v>
      </c>
      <c r="I193">
        <f t="shared" si="7"/>
        <v>1000000</v>
      </c>
    </row>
    <row r="194" spans="1:9">
      <c r="B194">
        <v>200</v>
      </c>
      <c r="C194">
        <v>100</v>
      </c>
      <c r="D194">
        <v>100</v>
      </c>
      <c r="E194">
        <v>0.160691</v>
      </c>
      <c r="F194" s="1">
        <v>24892500</v>
      </c>
      <c r="H194">
        <f t="shared" si="6"/>
        <v>0.30133610469783623</v>
      </c>
      <c r="I194">
        <f t="shared" si="7"/>
        <v>2000000</v>
      </c>
    </row>
    <row r="195" spans="1:9">
      <c r="B195">
        <v>200</v>
      </c>
      <c r="C195">
        <v>500</v>
      </c>
      <c r="D195">
        <v>100</v>
      </c>
      <c r="E195">
        <v>0.74279099999999998</v>
      </c>
      <c r="F195" s="1">
        <v>26925500</v>
      </c>
      <c r="H195">
        <f t="shared" si="6"/>
        <v>0.32153997557859476</v>
      </c>
      <c r="I195">
        <f t="shared" si="7"/>
        <v>10000000</v>
      </c>
    </row>
    <row r="196" spans="1:9">
      <c r="B196">
        <v>200</v>
      </c>
      <c r="C196">
        <v>1000</v>
      </c>
      <c r="D196">
        <v>100</v>
      </c>
      <c r="E196">
        <v>1.4805600000000001</v>
      </c>
      <c r="F196" s="1">
        <v>27016800</v>
      </c>
      <c r="H196">
        <f t="shared" si="6"/>
        <v>0.33725684875992867</v>
      </c>
      <c r="I196">
        <f t="shared" si="7"/>
        <v>20000000</v>
      </c>
    </row>
    <row r="197" spans="1:9">
      <c r="B197">
        <v>200</v>
      </c>
      <c r="C197">
        <v>2000</v>
      </c>
      <c r="D197">
        <v>100</v>
      </c>
      <c r="E197">
        <v>2.9906299999999999</v>
      </c>
      <c r="F197" s="1">
        <v>26750200</v>
      </c>
      <c r="H197">
        <f t="shared" si="6"/>
        <v>0.33861092813219956</v>
      </c>
      <c r="I197">
        <f t="shared" si="7"/>
        <v>40000000</v>
      </c>
    </row>
    <row r="198" spans="1:9">
      <c r="B198">
        <v>200</v>
      </c>
      <c r="C198">
        <v>5000</v>
      </c>
      <c r="D198">
        <v>100</v>
      </c>
      <c r="E198">
        <v>7.57721</v>
      </c>
      <c r="F198" s="1">
        <v>26394900</v>
      </c>
      <c r="H198">
        <f t="shared" si="6"/>
        <v>0.42905502157126435</v>
      </c>
      <c r="I198">
        <f t="shared" si="7"/>
        <v>100000000</v>
      </c>
    </row>
    <row r="199" spans="1:9">
      <c r="B199">
        <v>200</v>
      </c>
      <c r="C199">
        <v>10000</v>
      </c>
      <c r="D199">
        <v>100</v>
      </c>
      <c r="E199">
        <v>16.036799999999999</v>
      </c>
      <c r="F199" s="1">
        <v>24942700</v>
      </c>
      <c r="H199">
        <f t="shared" si="6"/>
        <v>0.50902050284346001</v>
      </c>
      <c r="I199">
        <f t="shared" si="7"/>
        <v>200000000</v>
      </c>
    </row>
    <row r="200" spans="1:9">
      <c r="B200">
        <v>200</v>
      </c>
      <c r="C200">
        <v>20000</v>
      </c>
      <c r="D200">
        <v>100</v>
      </c>
      <c r="E200">
        <v>37.413800000000002</v>
      </c>
      <c r="F200" s="1">
        <v>21382500</v>
      </c>
      <c r="H200">
        <f t="shared" si="6"/>
        <v>0.70571286530638422</v>
      </c>
      <c r="I200">
        <f t="shared" si="7"/>
        <v>400000000</v>
      </c>
    </row>
    <row r="201" spans="1:9">
      <c r="A201" t="s">
        <v>70</v>
      </c>
      <c r="B201" t="s">
        <v>4</v>
      </c>
    </row>
    <row r="202" spans="1:9">
      <c r="B202" t="s">
        <v>5</v>
      </c>
    </row>
    <row r="203" spans="1:9">
      <c r="B203" t="s">
        <v>6</v>
      </c>
    </row>
    <row r="204" spans="1:9">
      <c r="B204" t="s">
        <v>7</v>
      </c>
    </row>
    <row r="205" spans="1:9">
      <c r="B205" t="s">
        <v>8</v>
      </c>
    </row>
    <row r="206" spans="1:9">
      <c r="B206" t="s">
        <v>31</v>
      </c>
    </row>
    <row r="207" spans="1:9">
      <c r="B207" t="s">
        <v>10</v>
      </c>
    </row>
    <row r="208" spans="1:9">
      <c r="B208" t="s">
        <v>35</v>
      </c>
    </row>
    <row r="209" spans="2:2">
      <c r="B209" t="s">
        <v>12</v>
      </c>
    </row>
    <row r="210" spans="2:2">
      <c r="B210" t="s">
        <v>13</v>
      </c>
    </row>
    <row r="211" spans="2:2">
      <c r="B211" t="s">
        <v>14</v>
      </c>
    </row>
    <row r="212" spans="2:2">
      <c r="B212" t="s">
        <v>15</v>
      </c>
    </row>
    <row r="213" spans="2:2">
      <c r="B213" t="s">
        <v>16</v>
      </c>
    </row>
    <row r="214" spans="2:2">
      <c r="B214" t="s">
        <v>17</v>
      </c>
    </row>
    <row r="215" spans="2:2">
      <c r="B215" t="s">
        <v>18</v>
      </c>
    </row>
    <row r="216" spans="2:2">
      <c r="B216" t="s">
        <v>19</v>
      </c>
    </row>
    <row r="217" spans="2:2">
      <c r="B217" t="s">
        <v>20</v>
      </c>
    </row>
    <row r="218" spans="2:2">
      <c r="B218" t="s">
        <v>21</v>
      </c>
    </row>
    <row r="219" spans="2:2">
      <c r="B219" t="s">
        <v>22</v>
      </c>
    </row>
    <row r="220" spans="2:2">
      <c r="B220" t="s">
        <v>23</v>
      </c>
    </row>
    <row r="221" spans="2:2">
      <c r="B221" t="s">
        <v>24</v>
      </c>
    </row>
    <row r="222" spans="2:2">
      <c r="B222" t="s">
        <v>25</v>
      </c>
    </row>
    <row r="223" spans="2:2">
      <c r="B223" t="s">
        <v>26</v>
      </c>
    </row>
    <row r="224" spans="2:2">
      <c r="B224" t="s">
        <v>27</v>
      </c>
    </row>
    <row r="225" spans="2:9">
      <c r="B225" t="s">
        <v>28</v>
      </c>
    </row>
    <row r="226" spans="2:9">
      <c r="B226" t="s">
        <v>29</v>
      </c>
    </row>
    <row r="227" spans="2:9">
      <c r="B227" t="s">
        <v>0</v>
      </c>
      <c r="C227" t="s">
        <v>1</v>
      </c>
      <c r="D227" t="s">
        <v>2</v>
      </c>
      <c r="E227" t="s">
        <v>63</v>
      </c>
      <c r="F227" t="s">
        <v>3</v>
      </c>
    </row>
    <row r="228" spans="2:9">
      <c r="B228">
        <v>200</v>
      </c>
      <c r="C228">
        <v>4</v>
      </c>
      <c r="D228">
        <v>100</v>
      </c>
      <c r="E228">
        <v>2.3189999999999999E-3</v>
      </c>
      <c r="F228" s="1">
        <v>68995300</v>
      </c>
    </row>
    <row r="229" spans="2:9">
      <c r="B229">
        <v>200</v>
      </c>
      <c r="C229">
        <v>10</v>
      </c>
      <c r="D229">
        <v>100</v>
      </c>
      <c r="E229">
        <v>5.0559999999999997E-3</v>
      </c>
      <c r="F229" s="1">
        <v>79113900</v>
      </c>
    </row>
    <row r="230" spans="2:9">
      <c r="B230">
        <v>200</v>
      </c>
      <c r="C230">
        <v>50</v>
      </c>
      <c r="D230">
        <v>100</v>
      </c>
      <c r="E230">
        <v>2.3816E-2</v>
      </c>
      <c r="F230" s="1">
        <v>83977200</v>
      </c>
    </row>
    <row r="231" spans="2:9">
      <c r="B231">
        <v>200</v>
      </c>
      <c r="C231">
        <v>100</v>
      </c>
      <c r="D231">
        <v>100</v>
      </c>
      <c r="E231">
        <v>4.7206999999999999E-2</v>
      </c>
      <c r="F231" s="1">
        <v>84733200</v>
      </c>
    </row>
    <row r="232" spans="2:9">
      <c r="B232">
        <v>200</v>
      </c>
      <c r="C232">
        <v>500</v>
      </c>
      <c r="D232">
        <v>100</v>
      </c>
      <c r="E232">
        <v>0.236814</v>
      </c>
      <c r="F232" s="1">
        <v>84454500</v>
      </c>
    </row>
    <row r="233" spans="2:9">
      <c r="B233">
        <v>200</v>
      </c>
      <c r="C233">
        <v>1000</v>
      </c>
      <c r="D233">
        <v>100</v>
      </c>
      <c r="E233">
        <v>0.49762600000000001</v>
      </c>
      <c r="F233" s="1">
        <v>80381600</v>
      </c>
    </row>
    <row r="234" spans="2:9">
      <c r="B234">
        <v>200</v>
      </c>
      <c r="C234">
        <v>2000</v>
      </c>
      <c r="D234">
        <v>100</v>
      </c>
      <c r="E234">
        <v>1.0469999999999999</v>
      </c>
      <c r="F234" s="1">
        <v>76408900</v>
      </c>
    </row>
    <row r="235" spans="2:9">
      <c r="B235">
        <v>200</v>
      </c>
      <c r="C235">
        <v>5000</v>
      </c>
      <c r="D235">
        <v>100</v>
      </c>
      <c r="E235">
        <v>3.2507999999999999</v>
      </c>
      <c r="F235" s="1">
        <v>61523300</v>
      </c>
    </row>
    <row r="236" spans="2:9">
      <c r="B236">
        <v>200</v>
      </c>
      <c r="C236">
        <v>10000</v>
      </c>
      <c r="D236">
        <v>100</v>
      </c>
      <c r="E236">
        <v>7.9674399999999999</v>
      </c>
      <c r="F236" s="1">
        <v>50204300</v>
      </c>
    </row>
    <row r="237" spans="2:9">
      <c r="B237">
        <v>200</v>
      </c>
      <c r="C237">
        <v>20000</v>
      </c>
      <c r="D237">
        <v>100</v>
      </c>
      <c r="E237">
        <v>26.578800000000001</v>
      </c>
      <c r="F237" s="1">
        <v>30099200</v>
      </c>
    </row>
    <row r="238" spans="2:9">
      <c r="B238" t="s">
        <v>30</v>
      </c>
    </row>
    <row r="239" spans="2:9">
      <c r="B239" t="s">
        <v>0</v>
      </c>
      <c r="C239" t="s">
        <v>1</v>
      </c>
      <c r="D239" t="s">
        <v>2</v>
      </c>
      <c r="E239" t="s">
        <v>63</v>
      </c>
      <c r="F239" t="s">
        <v>3</v>
      </c>
      <c r="H239" t="s">
        <v>64</v>
      </c>
      <c r="I239" t="s">
        <v>65</v>
      </c>
    </row>
    <row r="240" spans="2:9">
      <c r="B240">
        <v>200</v>
      </c>
      <c r="C240">
        <v>4</v>
      </c>
      <c r="D240">
        <v>100</v>
      </c>
      <c r="E240">
        <v>7.9249999999999998E-3</v>
      </c>
      <c r="F240" s="1">
        <v>20189300</v>
      </c>
      <c r="H240">
        <f>E228/E240</f>
        <v>0.29261829652996846</v>
      </c>
      <c r="I240">
        <f>B240*C240*D240</f>
        <v>80000</v>
      </c>
    </row>
    <row r="241" spans="1:9">
      <c r="B241">
        <v>200</v>
      </c>
      <c r="C241">
        <v>10</v>
      </c>
      <c r="D241">
        <v>100</v>
      </c>
      <c r="E241">
        <v>1.7031999999999999E-2</v>
      </c>
      <c r="F241" s="1">
        <v>23485200</v>
      </c>
      <c r="H241">
        <f t="shared" ref="H241:H249" si="8">E229/E241</f>
        <v>0.29685298262094884</v>
      </c>
      <c r="I241">
        <f t="shared" ref="I241:I249" si="9">B241*C241*D241</f>
        <v>200000</v>
      </c>
    </row>
    <row r="242" spans="1:9">
      <c r="B242">
        <v>200</v>
      </c>
      <c r="C242">
        <v>50</v>
      </c>
      <c r="D242">
        <v>100</v>
      </c>
      <c r="E242">
        <v>7.6003000000000001E-2</v>
      </c>
      <c r="F242" s="1">
        <v>26314800</v>
      </c>
      <c r="H242">
        <f t="shared" si="8"/>
        <v>0.31335605173479997</v>
      </c>
      <c r="I242">
        <f t="shared" si="9"/>
        <v>1000000</v>
      </c>
    </row>
    <row r="243" spans="1:9">
      <c r="B243">
        <v>200</v>
      </c>
      <c r="C243">
        <v>100</v>
      </c>
      <c r="D243">
        <v>100</v>
      </c>
      <c r="E243">
        <v>0.14904899999999999</v>
      </c>
      <c r="F243" s="1">
        <v>26836800</v>
      </c>
      <c r="H243">
        <f t="shared" si="8"/>
        <v>0.31672134667122892</v>
      </c>
      <c r="I243">
        <f t="shared" si="9"/>
        <v>2000000</v>
      </c>
    </row>
    <row r="244" spans="1:9">
      <c r="B244">
        <v>200</v>
      </c>
      <c r="C244">
        <v>500</v>
      </c>
      <c r="D244">
        <v>100</v>
      </c>
      <c r="E244">
        <v>0.75326700000000002</v>
      </c>
      <c r="F244" s="1">
        <v>26551000</v>
      </c>
      <c r="H244">
        <f t="shared" si="8"/>
        <v>0.3143825496138819</v>
      </c>
      <c r="I244">
        <f t="shared" si="9"/>
        <v>10000000</v>
      </c>
    </row>
    <row r="245" spans="1:9">
      <c r="B245">
        <v>200</v>
      </c>
      <c r="C245">
        <v>1000</v>
      </c>
      <c r="D245">
        <v>100</v>
      </c>
      <c r="E245">
        <v>1.47818</v>
      </c>
      <c r="F245" s="1">
        <v>27060200</v>
      </c>
      <c r="H245">
        <f t="shared" si="8"/>
        <v>0.33664776955445208</v>
      </c>
      <c r="I245">
        <f t="shared" si="9"/>
        <v>20000000</v>
      </c>
    </row>
    <row r="246" spans="1:9">
      <c r="B246">
        <v>200</v>
      </c>
      <c r="C246">
        <v>2000</v>
      </c>
      <c r="D246">
        <v>100</v>
      </c>
      <c r="E246">
        <v>2.9796499999999999</v>
      </c>
      <c r="F246" s="1">
        <v>26848800</v>
      </c>
      <c r="H246">
        <f t="shared" si="8"/>
        <v>0.35138355175943481</v>
      </c>
      <c r="I246">
        <f t="shared" si="9"/>
        <v>40000000</v>
      </c>
    </row>
    <row r="247" spans="1:9">
      <c r="B247">
        <v>200</v>
      </c>
      <c r="C247">
        <v>5000</v>
      </c>
      <c r="D247">
        <v>100</v>
      </c>
      <c r="E247">
        <v>7.8506299999999998</v>
      </c>
      <c r="F247" s="1">
        <v>25475700</v>
      </c>
      <c r="H247">
        <f t="shared" si="8"/>
        <v>0.41408141766966472</v>
      </c>
      <c r="I247">
        <f t="shared" si="9"/>
        <v>100000000</v>
      </c>
    </row>
    <row r="248" spans="1:9">
      <c r="B248">
        <v>200</v>
      </c>
      <c r="C248">
        <v>10000</v>
      </c>
      <c r="D248">
        <v>100</v>
      </c>
      <c r="E248">
        <v>16.150700000000001</v>
      </c>
      <c r="F248" s="1">
        <v>24766800</v>
      </c>
      <c r="H248">
        <f t="shared" si="8"/>
        <v>0.4933185558520683</v>
      </c>
      <c r="I248">
        <f t="shared" si="9"/>
        <v>200000000</v>
      </c>
    </row>
    <row r="249" spans="1:9">
      <c r="B249">
        <v>200</v>
      </c>
      <c r="C249">
        <v>20000</v>
      </c>
      <c r="D249">
        <v>100</v>
      </c>
      <c r="E249">
        <v>37.307200000000002</v>
      </c>
      <c r="F249" s="1">
        <v>21443600</v>
      </c>
      <c r="H249">
        <f t="shared" si="8"/>
        <v>0.71243084444825666</v>
      </c>
      <c r="I249">
        <f t="shared" si="9"/>
        <v>400000000</v>
      </c>
    </row>
    <row r="250" spans="1:9">
      <c r="A250" t="s">
        <v>71</v>
      </c>
      <c r="B250" t="s">
        <v>4</v>
      </c>
    </row>
    <row r="251" spans="1:9">
      <c r="B251" t="s">
        <v>5</v>
      </c>
    </row>
    <row r="252" spans="1:9">
      <c r="B252" t="s">
        <v>6</v>
      </c>
    </row>
    <row r="253" spans="1:9">
      <c r="B253" t="s">
        <v>7</v>
      </c>
    </row>
    <row r="254" spans="1:9">
      <c r="B254" t="s">
        <v>8</v>
      </c>
    </row>
    <row r="255" spans="1:9">
      <c r="B255" t="s">
        <v>36</v>
      </c>
    </row>
    <row r="256" spans="1:9">
      <c r="B256" t="s">
        <v>10</v>
      </c>
    </row>
    <row r="257" spans="2:2">
      <c r="B257" t="s">
        <v>35</v>
      </c>
    </row>
    <row r="258" spans="2:2">
      <c r="B258" t="s">
        <v>12</v>
      </c>
    </row>
    <row r="259" spans="2:2">
      <c r="B259" t="s">
        <v>13</v>
      </c>
    </row>
    <row r="260" spans="2:2">
      <c r="B260" t="s">
        <v>14</v>
      </c>
    </row>
    <row r="261" spans="2:2">
      <c r="B261" t="s">
        <v>15</v>
      </c>
    </row>
    <row r="262" spans="2:2">
      <c r="B262" t="s">
        <v>16</v>
      </c>
    </row>
    <row r="263" spans="2:2">
      <c r="B263" t="s">
        <v>17</v>
      </c>
    </row>
    <row r="264" spans="2:2">
      <c r="B264" t="s">
        <v>18</v>
      </c>
    </row>
    <row r="265" spans="2:2">
      <c r="B265" t="s">
        <v>19</v>
      </c>
    </row>
    <row r="266" spans="2:2">
      <c r="B266" t="s">
        <v>20</v>
      </c>
    </row>
    <row r="267" spans="2:2">
      <c r="B267" t="s">
        <v>21</v>
      </c>
    </row>
    <row r="268" spans="2:2">
      <c r="B268" t="s">
        <v>22</v>
      </c>
    </row>
    <row r="269" spans="2:2">
      <c r="B269" t="s">
        <v>23</v>
      </c>
    </row>
    <row r="270" spans="2:2">
      <c r="B270" t="s">
        <v>24</v>
      </c>
    </row>
    <row r="271" spans="2:2">
      <c r="B271" t="s">
        <v>25</v>
      </c>
    </row>
    <row r="272" spans="2:2">
      <c r="B272" t="s">
        <v>26</v>
      </c>
    </row>
    <row r="273" spans="2:9">
      <c r="B273" t="s">
        <v>27</v>
      </c>
    </row>
    <row r="274" spans="2:9">
      <c r="B274" t="s">
        <v>28</v>
      </c>
    </row>
    <row r="275" spans="2:9">
      <c r="B275" t="s">
        <v>29</v>
      </c>
    </row>
    <row r="276" spans="2:9">
      <c r="B276" t="s">
        <v>0</v>
      </c>
      <c r="C276" t="s">
        <v>1</v>
      </c>
      <c r="D276" t="s">
        <v>2</v>
      </c>
      <c r="E276" t="s">
        <v>63</v>
      </c>
      <c r="F276" t="s">
        <v>3</v>
      </c>
    </row>
    <row r="277" spans="2:9">
      <c r="B277">
        <v>200</v>
      </c>
      <c r="C277">
        <v>4</v>
      </c>
      <c r="D277">
        <v>100</v>
      </c>
      <c r="E277">
        <v>2.2880000000000001E-3</v>
      </c>
      <c r="F277" s="1">
        <v>69930100</v>
      </c>
    </row>
    <row r="278" spans="2:9">
      <c r="B278">
        <v>200</v>
      </c>
      <c r="C278">
        <v>10</v>
      </c>
      <c r="D278">
        <v>100</v>
      </c>
      <c r="E278">
        <v>5.0400000000000002E-3</v>
      </c>
      <c r="F278" s="1">
        <v>79365100</v>
      </c>
    </row>
    <row r="279" spans="2:9">
      <c r="B279">
        <v>200</v>
      </c>
      <c r="C279">
        <v>50</v>
      </c>
      <c r="D279">
        <v>100</v>
      </c>
      <c r="E279">
        <v>2.2991999999999999E-2</v>
      </c>
      <c r="F279" s="1">
        <v>86986800</v>
      </c>
    </row>
    <row r="280" spans="2:9">
      <c r="B280">
        <v>200</v>
      </c>
      <c r="C280">
        <v>100</v>
      </c>
      <c r="D280">
        <v>100</v>
      </c>
      <c r="E280">
        <v>4.8378999999999998E-2</v>
      </c>
      <c r="F280" s="1">
        <v>82680500</v>
      </c>
    </row>
    <row r="281" spans="2:9">
      <c r="B281">
        <v>200</v>
      </c>
      <c r="C281">
        <v>500</v>
      </c>
      <c r="D281">
        <v>100</v>
      </c>
      <c r="E281">
        <v>0.22819300000000001</v>
      </c>
      <c r="F281" s="1">
        <v>87645100</v>
      </c>
    </row>
    <row r="282" spans="2:9">
      <c r="B282">
        <v>200</v>
      </c>
      <c r="C282">
        <v>1000</v>
      </c>
      <c r="D282">
        <v>100</v>
      </c>
      <c r="E282">
        <v>0.497782</v>
      </c>
      <c r="F282" s="1">
        <v>80356500</v>
      </c>
    </row>
    <row r="283" spans="2:9">
      <c r="B283">
        <v>200</v>
      </c>
      <c r="C283">
        <v>2000</v>
      </c>
      <c r="D283">
        <v>100</v>
      </c>
      <c r="E283">
        <v>1.11164</v>
      </c>
      <c r="F283" s="1">
        <v>71965600</v>
      </c>
    </row>
    <row r="284" spans="2:9">
      <c r="B284">
        <v>200</v>
      </c>
      <c r="C284">
        <v>5000</v>
      </c>
      <c r="D284">
        <v>100</v>
      </c>
      <c r="E284">
        <v>3.2425999999999999</v>
      </c>
      <c r="F284" s="1">
        <v>61678800</v>
      </c>
    </row>
    <row r="285" spans="2:9">
      <c r="B285">
        <v>200</v>
      </c>
      <c r="C285">
        <v>10000</v>
      </c>
      <c r="D285">
        <v>100</v>
      </c>
      <c r="E285">
        <v>7.6515899999999997</v>
      </c>
      <c r="F285" s="1">
        <v>52276700</v>
      </c>
    </row>
    <row r="286" spans="2:9">
      <c r="B286">
        <v>200</v>
      </c>
      <c r="C286">
        <v>20000</v>
      </c>
      <c r="D286">
        <v>100</v>
      </c>
      <c r="E286">
        <v>26.603300000000001</v>
      </c>
      <c r="F286" s="1">
        <v>30071500</v>
      </c>
    </row>
    <row r="287" spans="2:9">
      <c r="B287" t="s">
        <v>30</v>
      </c>
    </row>
    <row r="288" spans="2:9">
      <c r="B288" t="s">
        <v>0</v>
      </c>
      <c r="C288" t="s">
        <v>1</v>
      </c>
      <c r="D288" t="s">
        <v>2</v>
      </c>
      <c r="E288" t="s">
        <v>63</v>
      </c>
      <c r="F288" t="s">
        <v>3</v>
      </c>
      <c r="H288" t="s">
        <v>64</v>
      </c>
      <c r="I288" t="s">
        <v>65</v>
      </c>
    </row>
    <row r="289" spans="1:9">
      <c r="B289">
        <v>200</v>
      </c>
      <c r="C289">
        <v>4</v>
      </c>
      <c r="D289">
        <v>100</v>
      </c>
      <c r="E289">
        <v>7.9279999999999993E-3</v>
      </c>
      <c r="F289" s="1">
        <v>20181600</v>
      </c>
      <c r="H289">
        <f>E277/E289</f>
        <v>0.28859737638748745</v>
      </c>
      <c r="I289">
        <f>B289*C289*D289</f>
        <v>80000</v>
      </c>
    </row>
    <row r="290" spans="1:9">
      <c r="B290">
        <v>200</v>
      </c>
      <c r="C290">
        <v>10</v>
      </c>
      <c r="D290">
        <v>100</v>
      </c>
      <c r="E290">
        <v>1.7011999999999999E-2</v>
      </c>
      <c r="F290" s="1">
        <v>23512800</v>
      </c>
      <c r="H290">
        <f t="shared" ref="H290:H298" si="10">E278/E290</f>
        <v>0.29626146249706092</v>
      </c>
      <c r="I290">
        <f t="shared" ref="I290:I298" si="11">B290*C290*D290</f>
        <v>200000</v>
      </c>
    </row>
    <row r="291" spans="1:9">
      <c r="B291">
        <v>200</v>
      </c>
      <c r="C291">
        <v>50</v>
      </c>
      <c r="D291">
        <v>100</v>
      </c>
      <c r="E291">
        <v>7.6999999999999999E-2</v>
      </c>
      <c r="F291" s="1">
        <v>25974000</v>
      </c>
      <c r="H291">
        <f t="shared" si="10"/>
        <v>0.29859740259740258</v>
      </c>
      <c r="I291">
        <f t="shared" si="11"/>
        <v>1000000</v>
      </c>
    </row>
    <row r="292" spans="1:9">
      <c r="B292">
        <v>200</v>
      </c>
      <c r="C292">
        <v>100</v>
      </c>
      <c r="D292">
        <v>100</v>
      </c>
      <c r="E292">
        <v>0.15218100000000001</v>
      </c>
      <c r="F292" s="1">
        <v>26284500</v>
      </c>
      <c r="H292">
        <f t="shared" si="10"/>
        <v>0.31790433759799186</v>
      </c>
      <c r="I292">
        <f t="shared" si="11"/>
        <v>2000000</v>
      </c>
    </row>
    <row r="293" spans="1:9">
      <c r="B293">
        <v>200</v>
      </c>
      <c r="C293">
        <v>500</v>
      </c>
      <c r="D293">
        <v>100</v>
      </c>
      <c r="E293">
        <v>0.74046699999999999</v>
      </c>
      <c r="F293" s="1">
        <v>27010000</v>
      </c>
      <c r="H293">
        <f t="shared" si="10"/>
        <v>0.3081744358627731</v>
      </c>
      <c r="I293">
        <f t="shared" si="11"/>
        <v>10000000</v>
      </c>
    </row>
    <row r="294" spans="1:9">
      <c r="B294">
        <v>200</v>
      </c>
      <c r="C294">
        <v>1000</v>
      </c>
      <c r="D294">
        <v>100</v>
      </c>
      <c r="E294">
        <v>1.48776</v>
      </c>
      <c r="F294" s="1">
        <v>26886100</v>
      </c>
      <c r="H294">
        <f t="shared" si="10"/>
        <v>0.33458487928160457</v>
      </c>
      <c r="I294">
        <f t="shared" si="11"/>
        <v>20000000</v>
      </c>
    </row>
    <row r="295" spans="1:9">
      <c r="B295">
        <v>200</v>
      </c>
      <c r="C295">
        <v>2000</v>
      </c>
      <c r="D295">
        <v>100</v>
      </c>
      <c r="E295">
        <v>2.9808300000000001</v>
      </c>
      <c r="F295" s="1">
        <v>26838200</v>
      </c>
      <c r="H295">
        <f t="shared" si="10"/>
        <v>0.37292968736895427</v>
      </c>
      <c r="I295">
        <f t="shared" si="11"/>
        <v>40000000</v>
      </c>
    </row>
    <row r="296" spans="1:9">
      <c r="B296">
        <v>200</v>
      </c>
      <c r="C296">
        <v>5000</v>
      </c>
      <c r="D296">
        <v>100</v>
      </c>
      <c r="E296">
        <v>7.5771899999999999</v>
      </c>
      <c r="F296" s="1">
        <v>26395000</v>
      </c>
      <c r="H296">
        <f t="shared" si="10"/>
        <v>0.42794228467281409</v>
      </c>
      <c r="I296">
        <f t="shared" si="11"/>
        <v>100000000</v>
      </c>
    </row>
    <row r="297" spans="1:9">
      <c r="B297">
        <v>200</v>
      </c>
      <c r="C297">
        <v>10000</v>
      </c>
      <c r="D297">
        <v>100</v>
      </c>
      <c r="E297">
        <v>15.816599999999999</v>
      </c>
      <c r="F297" s="1">
        <v>25289900</v>
      </c>
      <c r="H297">
        <f t="shared" si="10"/>
        <v>0.48376958385493724</v>
      </c>
      <c r="I297">
        <f t="shared" si="11"/>
        <v>200000000</v>
      </c>
    </row>
    <row r="298" spans="1:9">
      <c r="B298">
        <v>200</v>
      </c>
      <c r="C298">
        <v>20000</v>
      </c>
      <c r="D298">
        <v>100</v>
      </c>
      <c r="E298">
        <v>37.822400000000002</v>
      </c>
      <c r="F298" s="1">
        <v>21151500</v>
      </c>
      <c r="H298">
        <f t="shared" si="10"/>
        <v>0.70337419095562415</v>
      </c>
      <c r="I298">
        <f t="shared" si="11"/>
        <v>400000000</v>
      </c>
    </row>
    <row r="299" spans="1:9">
      <c r="A299" t="s">
        <v>72</v>
      </c>
      <c r="B299" t="s">
        <v>4</v>
      </c>
    </row>
    <row r="300" spans="1:9">
      <c r="B300" t="s">
        <v>5</v>
      </c>
    </row>
    <row r="301" spans="1:9">
      <c r="B301" t="s">
        <v>6</v>
      </c>
    </row>
    <row r="302" spans="1:9">
      <c r="B302" t="s">
        <v>37</v>
      </c>
    </row>
    <row r="303" spans="1:9">
      <c r="B303" t="s">
        <v>8</v>
      </c>
    </row>
    <row r="304" spans="1:9">
      <c r="B304" t="s">
        <v>38</v>
      </c>
    </row>
    <row r="305" spans="2:2">
      <c r="B305" t="s">
        <v>12</v>
      </c>
    </row>
    <row r="306" spans="2:2">
      <c r="B306" t="s">
        <v>13</v>
      </c>
    </row>
    <row r="307" spans="2:2">
      <c r="B307" t="s">
        <v>14</v>
      </c>
    </row>
    <row r="308" spans="2:2">
      <c r="B308" t="s">
        <v>15</v>
      </c>
    </row>
    <row r="309" spans="2:2">
      <c r="B309" t="s">
        <v>39</v>
      </c>
    </row>
    <row r="310" spans="2:2">
      <c r="B310" t="s">
        <v>18</v>
      </c>
    </row>
    <row r="311" spans="2:2">
      <c r="B311" t="s">
        <v>19</v>
      </c>
    </row>
    <row r="312" spans="2:2">
      <c r="B312" t="s">
        <v>20</v>
      </c>
    </row>
    <row r="313" spans="2:2">
      <c r="B313" t="s">
        <v>21</v>
      </c>
    </row>
    <row r="314" spans="2:2">
      <c r="B314" t="s">
        <v>22</v>
      </c>
    </row>
    <row r="315" spans="2:2">
      <c r="B315" t="s">
        <v>23</v>
      </c>
    </row>
    <row r="316" spans="2:2">
      <c r="B316" t="s">
        <v>24</v>
      </c>
    </row>
    <row r="317" spans="2:2">
      <c r="B317" t="s">
        <v>25</v>
      </c>
    </row>
    <row r="318" spans="2:2">
      <c r="B318" t="s">
        <v>26</v>
      </c>
    </row>
    <row r="319" spans="2:2">
      <c r="B319" t="s">
        <v>28</v>
      </c>
    </row>
    <row r="320" spans="2:2">
      <c r="B320" t="s">
        <v>29</v>
      </c>
    </row>
    <row r="321" spans="2:9">
      <c r="B321" t="s">
        <v>0</v>
      </c>
      <c r="C321" t="s">
        <v>1</v>
      </c>
      <c r="D321" t="s">
        <v>2</v>
      </c>
      <c r="E321" t="s">
        <v>63</v>
      </c>
      <c r="F321" t="s">
        <v>3</v>
      </c>
    </row>
    <row r="322" spans="2:9">
      <c r="B322">
        <v>200</v>
      </c>
      <c r="C322">
        <v>4</v>
      </c>
      <c r="D322">
        <v>100</v>
      </c>
      <c r="E322">
        <v>2.2859999999999998E-3</v>
      </c>
      <c r="F322" s="1">
        <v>69991300</v>
      </c>
    </row>
    <row r="323" spans="2:9">
      <c r="B323">
        <v>200</v>
      </c>
      <c r="C323">
        <v>10</v>
      </c>
      <c r="D323">
        <v>100</v>
      </c>
      <c r="E323">
        <v>5.0439999999999999E-3</v>
      </c>
      <c r="F323" s="1">
        <v>79302100</v>
      </c>
    </row>
    <row r="324" spans="2:9">
      <c r="B324">
        <v>200</v>
      </c>
      <c r="C324">
        <v>50</v>
      </c>
      <c r="D324">
        <v>100</v>
      </c>
      <c r="E324">
        <v>2.3512999999999999E-2</v>
      </c>
      <c r="F324" s="1">
        <v>85059300</v>
      </c>
    </row>
    <row r="325" spans="2:9">
      <c r="B325">
        <v>200</v>
      </c>
      <c r="C325">
        <v>100</v>
      </c>
      <c r="D325">
        <v>100</v>
      </c>
      <c r="E325">
        <v>4.6523000000000002E-2</v>
      </c>
      <c r="F325" s="1">
        <v>85979000</v>
      </c>
    </row>
    <row r="326" spans="2:9">
      <c r="B326">
        <v>200</v>
      </c>
      <c r="C326">
        <v>500</v>
      </c>
      <c r="D326">
        <v>100</v>
      </c>
      <c r="E326">
        <v>0.23832300000000001</v>
      </c>
      <c r="F326" s="1">
        <v>83919700</v>
      </c>
    </row>
    <row r="327" spans="2:9">
      <c r="B327">
        <v>200</v>
      </c>
      <c r="C327">
        <v>1000</v>
      </c>
      <c r="D327">
        <v>100</v>
      </c>
      <c r="E327">
        <v>0.50386699999999995</v>
      </c>
      <c r="F327" s="1">
        <v>79386000</v>
      </c>
    </row>
    <row r="328" spans="2:9">
      <c r="B328">
        <v>200</v>
      </c>
      <c r="C328">
        <v>2000</v>
      </c>
      <c r="D328">
        <v>100</v>
      </c>
      <c r="E328">
        <v>1.0424599999999999</v>
      </c>
      <c r="F328" s="1">
        <v>76741800</v>
      </c>
    </row>
    <row r="329" spans="2:9">
      <c r="B329">
        <v>200</v>
      </c>
      <c r="C329">
        <v>5000</v>
      </c>
      <c r="D329">
        <v>100</v>
      </c>
      <c r="E329">
        <v>3.26688</v>
      </c>
      <c r="F329" s="1">
        <v>61220600</v>
      </c>
    </row>
    <row r="330" spans="2:9">
      <c r="B330">
        <v>200</v>
      </c>
      <c r="C330">
        <v>10000</v>
      </c>
      <c r="D330">
        <v>100</v>
      </c>
      <c r="E330">
        <v>7.8496499999999996</v>
      </c>
      <c r="F330" s="1">
        <v>50957700</v>
      </c>
    </row>
    <row r="331" spans="2:9">
      <c r="B331">
        <v>200</v>
      </c>
      <c r="C331">
        <v>20000</v>
      </c>
      <c r="D331">
        <v>100</v>
      </c>
      <c r="E331">
        <v>26.519400000000001</v>
      </c>
      <c r="F331" s="1">
        <v>30166600</v>
      </c>
    </row>
    <row r="332" spans="2:9">
      <c r="B332" t="s">
        <v>30</v>
      </c>
    </row>
    <row r="333" spans="2:9">
      <c r="B333" t="s">
        <v>0</v>
      </c>
      <c r="C333" t="s">
        <v>1</v>
      </c>
      <c r="D333" t="s">
        <v>2</v>
      </c>
      <c r="E333" t="s">
        <v>63</v>
      </c>
      <c r="F333" t="s">
        <v>3</v>
      </c>
      <c r="H333" t="s">
        <v>64</v>
      </c>
      <c r="I333" t="s">
        <v>65</v>
      </c>
    </row>
    <row r="334" spans="2:9">
      <c r="B334">
        <v>200</v>
      </c>
      <c r="C334">
        <v>4</v>
      </c>
      <c r="D334">
        <v>100</v>
      </c>
      <c r="E334">
        <v>8.3289999999999996E-3</v>
      </c>
      <c r="F334" s="1">
        <v>19210000</v>
      </c>
      <c r="H334">
        <f>E322/E334</f>
        <v>0.27446272061471966</v>
      </c>
      <c r="I334">
        <f>B334*C334*D334</f>
        <v>80000</v>
      </c>
    </row>
    <row r="335" spans="2:9">
      <c r="B335">
        <v>200</v>
      </c>
      <c r="C335">
        <v>10</v>
      </c>
      <c r="D335">
        <v>100</v>
      </c>
      <c r="E335">
        <v>1.8721000000000002E-2</v>
      </c>
      <c r="F335" s="1">
        <v>21366400</v>
      </c>
      <c r="H335">
        <f t="shared" ref="H335:H343" si="12">E323/E335</f>
        <v>0.26943005181347146</v>
      </c>
      <c r="I335">
        <f t="shared" ref="I335:I343" si="13">B335*C335*D335</f>
        <v>200000</v>
      </c>
    </row>
    <row r="336" spans="2:9">
      <c r="B336">
        <v>200</v>
      </c>
      <c r="C336">
        <v>50</v>
      </c>
      <c r="D336">
        <v>100</v>
      </c>
      <c r="E336">
        <v>8.3747000000000002E-2</v>
      </c>
      <c r="F336" s="1">
        <v>23881500</v>
      </c>
      <c r="H336">
        <f t="shared" si="12"/>
        <v>0.28076229596284047</v>
      </c>
      <c r="I336">
        <f t="shared" si="13"/>
        <v>1000000</v>
      </c>
    </row>
    <row r="337" spans="1:9">
      <c r="B337">
        <v>200</v>
      </c>
      <c r="C337">
        <v>100</v>
      </c>
      <c r="D337">
        <v>100</v>
      </c>
      <c r="E337">
        <v>0.16422900000000001</v>
      </c>
      <c r="F337" s="1">
        <v>24356200</v>
      </c>
      <c r="H337">
        <f t="shared" si="12"/>
        <v>0.28328127188255425</v>
      </c>
      <c r="I337">
        <f t="shared" si="13"/>
        <v>2000000</v>
      </c>
    </row>
    <row r="338" spans="1:9">
      <c r="B338">
        <v>200</v>
      </c>
      <c r="C338">
        <v>500</v>
      </c>
      <c r="D338">
        <v>100</v>
      </c>
      <c r="E338">
        <v>0.81114399999999998</v>
      </c>
      <c r="F338" s="1">
        <v>24656500</v>
      </c>
      <c r="H338">
        <f t="shared" si="12"/>
        <v>0.29381096328148887</v>
      </c>
      <c r="I338">
        <f t="shared" si="13"/>
        <v>10000000</v>
      </c>
    </row>
    <row r="339" spans="1:9">
      <c r="B339">
        <v>200</v>
      </c>
      <c r="C339">
        <v>1000</v>
      </c>
      <c r="D339">
        <v>100</v>
      </c>
      <c r="E339">
        <v>1.61825</v>
      </c>
      <c r="F339" s="1">
        <v>24718000</v>
      </c>
      <c r="H339">
        <f t="shared" si="12"/>
        <v>0.3113653638189402</v>
      </c>
      <c r="I339">
        <f t="shared" si="13"/>
        <v>20000000</v>
      </c>
    </row>
    <row r="340" spans="1:9">
      <c r="B340">
        <v>200</v>
      </c>
      <c r="C340">
        <v>2000</v>
      </c>
      <c r="D340">
        <v>100</v>
      </c>
      <c r="E340">
        <v>3.2613500000000002</v>
      </c>
      <c r="F340" s="1">
        <v>24529700</v>
      </c>
      <c r="H340">
        <f t="shared" si="12"/>
        <v>0.31964063961243039</v>
      </c>
      <c r="I340">
        <f t="shared" si="13"/>
        <v>40000000</v>
      </c>
    </row>
    <row r="341" spans="1:9">
      <c r="B341">
        <v>200</v>
      </c>
      <c r="C341">
        <v>5000</v>
      </c>
      <c r="D341">
        <v>100</v>
      </c>
      <c r="E341">
        <v>8.2710299999999997</v>
      </c>
      <c r="F341" s="1">
        <v>24180800</v>
      </c>
      <c r="H341">
        <f t="shared" si="12"/>
        <v>0.39497861814066693</v>
      </c>
      <c r="I341">
        <f t="shared" si="13"/>
        <v>100000000</v>
      </c>
    </row>
    <row r="342" spans="1:9">
      <c r="B342">
        <v>200</v>
      </c>
      <c r="C342">
        <v>10000</v>
      </c>
      <c r="D342">
        <v>100</v>
      </c>
      <c r="E342">
        <v>17.558499999999999</v>
      </c>
      <c r="F342" s="1">
        <v>22780900</v>
      </c>
      <c r="H342">
        <f t="shared" si="12"/>
        <v>0.44705698094939772</v>
      </c>
      <c r="I342">
        <f t="shared" si="13"/>
        <v>200000000</v>
      </c>
    </row>
    <row r="343" spans="1:9">
      <c r="B343">
        <v>200</v>
      </c>
      <c r="C343">
        <v>20000</v>
      </c>
      <c r="D343">
        <v>100</v>
      </c>
      <c r="E343">
        <v>43.5154</v>
      </c>
      <c r="F343" s="1">
        <v>18384300</v>
      </c>
      <c r="H343">
        <f t="shared" si="12"/>
        <v>0.60942562862802596</v>
      </c>
      <c r="I343">
        <f t="shared" si="13"/>
        <v>400000000</v>
      </c>
    </row>
    <row r="344" spans="1:9">
      <c r="A344" t="s">
        <v>73</v>
      </c>
      <c r="B344" t="s">
        <v>4</v>
      </c>
    </row>
    <row r="345" spans="1:9">
      <c r="B345" t="s">
        <v>40</v>
      </c>
    </row>
    <row r="346" spans="1:9">
      <c r="B346" t="s">
        <v>6</v>
      </c>
    </row>
    <row r="347" spans="1:9">
      <c r="B347" t="s">
        <v>41</v>
      </c>
    </row>
    <row r="348" spans="1:9">
      <c r="B348" t="s">
        <v>42</v>
      </c>
    </row>
    <row r="350" spans="1:9">
      <c r="B350" t="s">
        <v>43</v>
      </c>
    </row>
    <row r="351" spans="1:9">
      <c r="B351" t="s">
        <v>44</v>
      </c>
    </row>
    <row r="352" spans="1:9">
      <c r="B352" t="s">
        <v>45</v>
      </c>
    </row>
    <row r="353" spans="2:2">
      <c r="B353" t="s">
        <v>46</v>
      </c>
    </row>
    <row r="354" spans="2:2">
      <c r="B354" t="s">
        <v>47</v>
      </c>
    </row>
    <row r="355" spans="2:2">
      <c r="B355" t="s">
        <v>48</v>
      </c>
    </row>
    <row r="356" spans="2:2">
      <c r="B356" t="s">
        <v>49</v>
      </c>
    </row>
    <row r="357" spans="2:2">
      <c r="B357" t="s">
        <v>15</v>
      </c>
    </row>
    <row r="358" spans="2:2">
      <c r="B358" t="s">
        <v>50</v>
      </c>
    </row>
    <row r="359" spans="2:2">
      <c r="B359" t="s">
        <v>51</v>
      </c>
    </row>
    <row r="360" spans="2:2">
      <c r="B360" t="s">
        <v>52</v>
      </c>
    </row>
    <row r="361" spans="2:2">
      <c r="B361" t="s">
        <v>53</v>
      </c>
    </row>
    <row r="362" spans="2:2">
      <c r="B362" t="s">
        <v>54</v>
      </c>
    </row>
    <row r="363" spans="2:2">
      <c r="B363" t="s">
        <v>55</v>
      </c>
    </row>
    <row r="364" spans="2:2">
      <c r="B364" t="s">
        <v>56</v>
      </c>
    </row>
    <row r="365" spans="2:2">
      <c r="B365" t="s">
        <v>25</v>
      </c>
    </row>
    <row r="366" spans="2:2">
      <c r="B366" t="s">
        <v>57</v>
      </c>
    </row>
    <row r="367" spans="2:2">
      <c r="B367" t="s">
        <v>28</v>
      </c>
    </row>
    <row r="368" spans="2:2">
      <c r="B368" t="s">
        <v>29</v>
      </c>
    </row>
    <row r="369" spans="2:9">
      <c r="B369" t="s">
        <v>0</v>
      </c>
      <c r="C369" t="s">
        <v>1</v>
      </c>
      <c r="D369" t="s">
        <v>2</v>
      </c>
      <c r="E369" t="s">
        <v>63</v>
      </c>
      <c r="F369" t="s">
        <v>3</v>
      </c>
    </row>
    <row r="370" spans="2:9">
      <c r="B370">
        <v>200</v>
      </c>
      <c r="C370">
        <v>4</v>
      </c>
      <c r="D370">
        <v>100</v>
      </c>
      <c r="E370">
        <v>3.509E-3</v>
      </c>
      <c r="F370" s="1">
        <v>45597000</v>
      </c>
    </row>
    <row r="371" spans="2:9">
      <c r="B371">
        <v>200</v>
      </c>
      <c r="C371">
        <v>10</v>
      </c>
      <c r="D371">
        <v>100</v>
      </c>
      <c r="E371">
        <v>8.5310000000000004E-3</v>
      </c>
      <c r="F371" s="1">
        <v>46887800</v>
      </c>
    </row>
    <row r="372" spans="2:9">
      <c r="B372">
        <v>200</v>
      </c>
      <c r="C372">
        <v>50</v>
      </c>
      <c r="D372">
        <v>100</v>
      </c>
      <c r="E372">
        <v>4.2215000000000003E-2</v>
      </c>
      <c r="F372" s="1">
        <v>47376500</v>
      </c>
    </row>
    <row r="373" spans="2:9">
      <c r="B373">
        <v>200</v>
      </c>
      <c r="C373">
        <v>100</v>
      </c>
      <c r="D373">
        <v>100</v>
      </c>
      <c r="E373">
        <v>8.4468000000000001E-2</v>
      </c>
      <c r="F373" s="1">
        <v>47355200</v>
      </c>
    </row>
    <row r="374" spans="2:9">
      <c r="B374">
        <v>200</v>
      </c>
      <c r="C374">
        <v>500</v>
      </c>
      <c r="D374">
        <v>100</v>
      </c>
      <c r="E374">
        <v>0.39626600000000001</v>
      </c>
      <c r="F374" s="1">
        <v>50471200</v>
      </c>
    </row>
    <row r="375" spans="2:9">
      <c r="B375">
        <v>200</v>
      </c>
      <c r="C375">
        <v>1000</v>
      </c>
      <c r="D375">
        <v>100</v>
      </c>
      <c r="E375">
        <v>0.783389</v>
      </c>
      <c r="F375" s="1">
        <v>51060200</v>
      </c>
    </row>
    <row r="376" spans="2:9">
      <c r="B376">
        <v>200</v>
      </c>
      <c r="C376">
        <v>2000</v>
      </c>
      <c r="D376">
        <v>100</v>
      </c>
      <c r="E376">
        <v>1.5729900000000001</v>
      </c>
      <c r="F376" s="1">
        <v>50858400</v>
      </c>
    </row>
    <row r="377" spans="2:9">
      <c r="B377">
        <v>200</v>
      </c>
      <c r="C377">
        <v>5000</v>
      </c>
      <c r="D377">
        <v>100</v>
      </c>
      <c r="E377">
        <v>4.2477200000000002</v>
      </c>
      <c r="F377" s="1">
        <v>47084000</v>
      </c>
    </row>
    <row r="378" spans="2:9">
      <c r="B378">
        <v>200</v>
      </c>
      <c r="C378">
        <v>10000</v>
      </c>
      <c r="D378">
        <v>100</v>
      </c>
      <c r="E378">
        <v>9.9197799999999994</v>
      </c>
      <c r="F378" s="1">
        <v>40323500</v>
      </c>
    </row>
    <row r="379" spans="2:9">
      <c r="B379">
        <v>200</v>
      </c>
      <c r="C379">
        <v>20000</v>
      </c>
      <c r="D379">
        <v>100</v>
      </c>
      <c r="E379">
        <v>27.0595</v>
      </c>
      <c r="F379" s="1">
        <v>29564400</v>
      </c>
    </row>
    <row r="380" spans="2:9">
      <c r="B380" t="s">
        <v>58</v>
      </c>
    </row>
    <row r="381" spans="2:9">
      <c r="B381" t="s">
        <v>0</v>
      </c>
      <c r="C381" t="s">
        <v>1</v>
      </c>
      <c r="D381" t="s">
        <v>2</v>
      </c>
      <c r="E381" t="s">
        <v>63</v>
      </c>
      <c r="F381" t="s">
        <v>3</v>
      </c>
      <c r="H381" t="s">
        <v>64</v>
      </c>
      <c r="I381" t="s">
        <v>65</v>
      </c>
    </row>
    <row r="382" spans="2:9">
      <c r="B382">
        <v>200</v>
      </c>
      <c r="C382">
        <v>4</v>
      </c>
      <c r="D382">
        <v>100</v>
      </c>
      <c r="E382">
        <v>3.6240000000000001E-3</v>
      </c>
      <c r="F382" s="1">
        <v>44150100</v>
      </c>
      <c r="H382">
        <f>E370/E382</f>
        <v>0.9682671081677704</v>
      </c>
      <c r="I382">
        <f>B382*C382*D382</f>
        <v>80000</v>
      </c>
    </row>
    <row r="383" spans="2:9">
      <c r="B383">
        <v>200</v>
      </c>
      <c r="C383">
        <v>10</v>
      </c>
      <c r="D383">
        <v>100</v>
      </c>
      <c r="E383">
        <v>8.4880000000000008E-3</v>
      </c>
      <c r="F383" s="1">
        <v>47125400</v>
      </c>
      <c r="H383">
        <f t="shared" ref="H383:H391" si="14">E371/E383</f>
        <v>1.0050659754948161</v>
      </c>
      <c r="I383">
        <f t="shared" ref="I383:I391" si="15">B383*C383*D383</f>
        <v>200000</v>
      </c>
    </row>
    <row r="384" spans="2:9">
      <c r="B384">
        <v>200</v>
      </c>
      <c r="C384">
        <v>50</v>
      </c>
      <c r="D384">
        <v>100</v>
      </c>
      <c r="E384">
        <v>4.2992000000000002E-2</v>
      </c>
      <c r="F384" s="1">
        <v>46520300</v>
      </c>
      <c r="H384">
        <f t="shared" si="14"/>
        <v>0.98192687011537028</v>
      </c>
      <c r="I384">
        <f t="shared" si="15"/>
        <v>1000000</v>
      </c>
    </row>
    <row r="385" spans="1:9">
      <c r="B385">
        <v>200</v>
      </c>
      <c r="C385">
        <v>100</v>
      </c>
      <c r="D385">
        <v>100</v>
      </c>
      <c r="E385">
        <v>8.5200999999999999E-2</v>
      </c>
      <c r="F385" s="1">
        <v>46947800</v>
      </c>
      <c r="H385">
        <f t="shared" si="14"/>
        <v>0.99139681459137807</v>
      </c>
      <c r="I385">
        <f t="shared" si="15"/>
        <v>2000000</v>
      </c>
    </row>
    <row r="386" spans="1:9">
      <c r="B386">
        <v>200</v>
      </c>
      <c r="C386">
        <v>500</v>
      </c>
      <c r="D386">
        <v>100</v>
      </c>
      <c r="E386">
        <v>0.38629200000000002</v>
      </c>
      <c r="F386" s="1">
        <v>51774300</v>
      </c>
      <c r="H386">
        <f t="shared" si="14"/>
        <v>1.0258198461267642</v>
      </c>
      <c r="I386">
        <f t="shared" si="15"/>
        <v>10000000</v>
      </c>
    </row>
    <row r="387" spans="1:9">
      <c r="B387">
        <v>200</v>
      </c>
      <c r="C387">
        <v>1000</v>
      </c>
      <c r="D387">
        <v>100</v>
      </c>
      <c r="E387">
        <v>0.77096799999999999</v>
      </c>
      <c r="F387" s="1">
        <v>51882800</v>
      </c>
      <c r="H387">
        <f t="shared" si="14"/>
        <v>1.0161109151093171</v>
      </c>
      <c r="I387">
        <f t="shared" si="15"/>
        <v>20000000</v>
      </c>
    </row>
    <row r="388" spans="1:9">
      <c r="B388">
        <v>200</v>
      </c>
      <c r="C388">
        <v>2000</v>
      </c>
      <c r="D388">
        <v>100</v>
      </c>
      <c r="E388">
        <v>1.5484199999999999</v>
      </c>
      <c r="F388" s="1">
        <v>51665600</v>
      </c>
      <c r="H388">
        <f t="shared" si="14"/>
        <v>1.0158677878095093</v>
      </c>
      <c r="I388">
        <f t="shared" si="15"/>
        <v>40000000</v>
      </c>
    </row>
    <row r="389" spans="1:9">
      <c r="B389">
        <v>200</v>
      </c>
      <c r="C389">
        <v>5000</v>
      </c>
      <c r="D389">
        <v>100</v>
      </c>
      <c r="E389">
        <v>4.1970799999999997</v>
      </c>
      <c r="F389" s="1">
        <v>47652200</v>
      </c>
      <c r="H389">
        <f t="shared" si="14"/>
        <v>1.012065531274124</v>
      </c>
      <c r="I389">
        <f t="shared" si="15"/>
        <v>100000000</v>
      </c>
    </row>
    <row r="390" spans="1:9">
      <c r="B390">
        <v>200</v>
      </c>
      <c r="C390">
        <v>10000</v>
      </c>
      <c r="D390">
        <v>100</v>
      </c>
      <c r="E390">
        <v>9.4238999999999997</v>
      </c>
      <c r="F390" s="1">
        <v>42445300</v>
      </c>
      <c r="H390">
        <f t="shared" si="14"/>
        <v>1.0526194038561529</v>
      </c>
      <c r="I390">
        <f t="shared" si="15"/>
        <v>200000000</v>
      </c>
    </row>
    <row r="391" spans="1:9">
      <c r="B391">
        <v>200</v>
      </c>
      <c r="C391">
        <v>20000</v>
      </c>
      <c r="D391">
        <v>100</v>
      </c>
      <c r="E391">
        <v>26.860099999999999</v>
      </c>
      <c r="F391" s="1">
        <v>29783900</v>
      </c>
      <c r="H391">
        <f t="shared" si="14"/>
        <v>1.0074236506937799</v>
      </c>
      <c r="I391">
        <f t="shared" si="15"/>
        <v>400000000</v>
      </c>
    </row>
    <row r="392" spans="1:9">
      <c r="A392" t="s">
        <v>74</v>
      </c>
      <c r="B392" t="s">
        <v>4</v>
      </c>
    </row>
    <row r="393" spans="1:9">
      <c r="B393" t="s">
        <v>40</v>
      </c>
    </row>
    <row r="394" spans="1:9">
      <c r="B394" t="s">
        <v>6</v>
      </c>
    </row>
    <row r="395" spans="1:9">
      <c r="B395" t="s">
        <v>41</v>
      </c>
    </row>
    <row r="396" spans="1:9">
      <c r="B396" t="s">
        <v>42</v>
      </c>
    </row>
    <row r="398" spans="1:9">
      <c r="B398" t="s">
        <v>43</v>
      </c>
    </row>
    <row r="399" spans="1:9">
      <c r="B399" t="s">
        <v>44</v>
      </c>
    </row>
    <row r="400" spans="1:9">
      <c r="B400" t="s">
        <v>45</v>
      </c>
    </row>
    <row r="401" spans="2:2">
      <c r="B401" t="s">
        <v>59</v>
      </c>
    </row>
    <row r="402" spans="2:2">
      <c r="B402" t="s">
        <v>47</v>
      </c>
    </row>
    <row r="403" spans="2:2">
      <c r="B403" t="s">
        <v>48</v>
      </c>
    </row>
    <row r="404" spans="2:2">
      <c r="B404" t="s">
        <v>60</v>
      </c>
    </row>
    <row r="405" spans="2:2">
      <c r="B405" t="s">
        <v>49</v>
      </c>
    </row>
    <row r="406" spans="2:2">
      <c r="B406" t="s">
        <v>15</v>
      </c>
    </row>
    <row r="407" spans="2:2">
      <c r="B407" t="s">
        <v>50</v>
      </c>
    </row>
    <row r="408" spans="2:2">
      <c r="B408" t="s">
        <v>51</v>
      </c>
    </row>
    <row r="409" spans="2:2">
      <c r="B409" t="s">
        <v>52</v>
      </c>
    </row>
    <row r="410" spans="2:2">
      <c r="B410" t="s">
        <v>53</v>
      </c>
    </row>
    <row r="411" spans="2:2">
      <c r="B411" t="s">
        <v>54</v>
      </c>
    </row>
    <row r="412" spans="2:2">
      <c r="B412" t="s">
        <v>55</v>
      </c>
    </row>
    <row r="413" spans="2:2">
      <c r="B413" t="s">
        <v>56</v>
      </c>
    </row>
    <row r="414" spans="2:2">
      <c r="B414" t="s">
        <v>25</v>
      </c>
    </row>
    <row r="415" spans="2:2">
      <c r="B415" t="s">
        <v>57</v>
      </c>
    </row>
    <row r="416" spans="2:2">
      <c r="B416" t="s">
        <v>28</v>
      </c>
    </row>
    <row r="417" spans="2:9">
      <c r="B417" t="s">
        <v>29</v>
      </c>
    </row>
    <row r="418" spans="2:9">
      <c r="B418" t="s">
        <v>0</v>
      </c>
      <c r="C418" t="s">
        <v>1</v>
      </c>
      <c r="D418" t="s">
        <v>2</v>
      </c>
      <c r="E418" t="s">
        <v>63</v>
      </c>
      <c r="F418" t="s">
        <v>3</v>
      </c>
    </row>
    <row r="419" spans="2:9">
      <c r="B419">
        <v>200</v>
      </c>
      <c r="C419">
        <v>4</v>
      </c>
      <c r="D419">
        <v>100</v>
      </c>
      <c r="E419">
        <v>3.565E-3</v>
      </c>
      <c r="F419" s="1">
        <v>44880800</v>
      </c>
    </row>
    <row r="420" spans="2:9">
      <c r="B420">
        <v>200</v>
      </c>
      <c r="C420">
        <v>10</v>
      </c>
      <c r="D420">
        <v>100</v>
      </c>
      <c r="E420">
        <v>8.5299999999999994E-3</v>
      </c>
      <c r="F420" s="1">
        <v>46893300</v>
      </c>
    </row>
    <row r="421" spans="2:9">
      <c r="B421">
        <v>200</v>
      </c>
      <c r="C421">
        <v>50</v>
      </c>
      <c r="D421">
        <v>100</v>
      </c>
      <c r="E421">
        <v>4.0778000000000002E-2</v>
      </c>
      <c r="F421" s="1">
        <v>49046100</v>
      </c>
    </row>
    <row r="422" spans="2:9">
      <c r="B422">
        <v>200</v>
      </c>
      <c r="C422">
        <v>100</v>
      </c>
      <c r="D422">
        <v>100</v>
      </c>
      <c r="E422">
        <v>8.0500000000000002E-2</v>
      </c>
      <c r="F422" s="1">
        <v>49689400</v>
      </c>
    </row>
    <row r="423" spans="2:9">
      <c r="B423">
        <v>200</v>
      </c>
      <c r="C423">
        <v>500</v>
      </c>
      <c r="D423">
        <v>100</v>
      </c>
      <c r="E423">
        <v>0.38778899999999999</v>
      </c>
      <c r="F423" s="1">
        <v>51574400</v>
      </c>
    </row>
    <row r="424" spans="2:9">
      <c r="B424">
        <v>200</v>
      </c>
      <c r="C424">
        <v>1000</v>
      </c>
      <c r="D424">
        <v>100</v>
      </c>
      <c r="E424">
        <v>0.77174600000000004</v>
      </c>
      <c r="F424" s="1">
        <v>51830500</v>
      </c>
    </row>
    <row r="425" spans="2:9">
      <c r="B425">
        <v>200</v>
      </c>
      <c r="C425">
        <v>2000</v>
      </c>
      <c r="D425">
        <v>100</v>
      </c>
      <c r="E425">
        <v>1.5595399999999999</v>
      </c>
      <c r="F425" s="1">
        <v>51297300</v>
      </c>
    </row>
    <row r="426" spans="2:9">
      <c r="B426">
        <v>200</v>
      </c>
      <c r="C426">
        <v>5000</v>
      </c>
      <c r="D426">
        <v>100</v>
      </c>
      <c r="E426">
        <v>4.23489</v>
      </c>
      <c r="F426" s="1">
        <v>47226700</v>
      </c>
    </row>
    <row r="427" spans="2:9">
      <c r="B427">
        <v>200</v>
      </c>
      <c r="C427">
        <v>10000</v>
      </c>
      <c r="D427">
        <v>100</v>
      </c>
      <c r="E427">
        <v>9.6247399999999992</v>
      </c>
      <c r="F427" s="1">
        <v>41559600</v>
      </c>
    </row>
    <row r="428" spans="2:9">
      <c r="B428">
        <v>200</v>
      </c>
      <c r="C428">
        <v>20000</v>
      </c>
      <c r="D428">
        <v>100</v>
      </c>
      <c r="E428">
        <v>27.190100000000001</v>
      </c>
      <c r="F428" s="1">
        <v>29422500</v>
      </c>
    </row>
    <row r="429" spans="2:9">
      <c r="B429" t="s">
        <v>58</v>
      </c>
    </row>
    <row r="430" spans="2:9">
      <c r="B430" t="s">
        <v>0</v>
      </c>
      <c r="C430" t="s">
        <v>1</v>
      </c>
      <c r="D430" t="s">
        <v>2</v>
      </c>
      <c r="E430" t="s">
        <v>63</v>
      </c>
      <c r="F430" t="s">
        <v>3</v>
      </c>
      <c r="H430" t="s">
        <v>64</v>
      </c>
      <c r="I430" t="s">
        <v>65</v>
      </c>
    </row>
    <row r="431" spans="2:9">
      <c r="B431">
        <v>200</v>
      </c>
      <c r="C431">
        <v>4</v>
      </c>
      <c r="D431">
        <v>100</v>
      </c>
      <c r="E431">
        <v>4.3070000000000001E-3</v>
      </c>
      <c r="F431" s="1">
        <v>37148800</v>
      </c>
      <c r="H431">
        <f>E419/E431</f>
        <v>0.82772231251451123</v>
      </c>
      <c r="I431">
        <f>B431*C431*D431</f>
        <v>80000</v>
      </c>
    </row>
    <row r="432" spans="2:9">
      <c r="B432">
        <v>200</v>
      </c>
      <c r="C432">
        <v>10</v>
      </c>
      <c r="D432">
        <v>100</v>
      </c>
      <c r="E432">
        <v>9.2790000000000008E-3</v>
      </c>
      <c r="F432" s="1">
        <v>43108100</v>
      </c>
      <c r="H432">
        <f t="shared" ref="H432:H440" si="16">E420/E432</f>
        <v>0.91928009483780571</v>
      </c>
      <c r="I432">
        <f t="shared" ref="I432:I440" si="17">B432*C432*D432</f>
        <v>200000</v>
      </c>
    </row>
    <row r="433" spans="1:9">
      <c r="B433">
        <v>200</v>
      </c>
      <c r="C433">
        <v>50</v>
      </c>
      <c r="D433">
        <v>100</v>
      </c>
      <c r="E433">
        <v>4.1446999999999998E-2</v>
      </c>
      <c r="F433" s="1">
        <v>48254400</v>
      </c>
      <c r="H433">
        <f t="shared" si="16"/>
        <v>0.9838589041426401</v>
      </c>
      <c r="I433">
        <f t="shared" si="17"/>
        <v>1000000</v>
      </c>
    </row>
    <row r="434" spans="1:9">
      <c r="B434">
        <v>200</v>
      </c>
      <c r="C434">
        <v>100</v>
      </c>
      <c r="D434">
        <v>100</v>
      </c>
      <c r="E434">
        <v>8.5585999999999995E-2</v>
      </c>
      <c r="F434" s="1">
        <v>46736600</v>
      </c>
      <c r="H434">
        <f t="shared" si="16"/>
        <v>0.94057439300820234</v>
      </c>
      <c r="I434">
        <f t="shared" si="17"/>
        <v>2000000</v>
      </c>
    </row>
    <row r="435" spans="1:9">
      <c r="B435">
        <v>200</v>
      </c>
      <c r="C435">
        <v>500</v>
      </c>
      <c r="D435">
        <v>100</v>
      </c>
      <c r="E435">
        <v>0.39239800000000002</v>
      </c>
      <c r="F435" s="1">
        <v>50968700</v>
      </c>
      <c r="H435">
        <f t="shared" si="16"/>
        <v>0.98825427244787167</v>
      </c>
      <c r="I435">
        <f t="shared" si="17"/>
        <v>10000000</v>
      </c>
    </row>
    <row r="436" spans="1:9">
      <c r="B436">
        <v>200</v>
      </c>
      <c r="C436">
        <v>1000</v>
      </c>
      <c r="D436">
        <v>100</v>
      </c>
      <c r="E436">
        <v>0.770922</v>
      </c>
      <c r="F436" s="1">
        <v>51885900</v>
      </c>
      <c r="H436">
        <f t="shared" si="16"/>
        <v>1.0010688500263321</v>
      </c>
      <c r="I436">
        <f t="shared" si="17"/>
        <v>20000000</v>
      </c>
    </row>
    <row r="437" spans="1:9">
      <c r="B437">
        <v>200</v>
      </c>
      <c r="C437">
        <v>2000</v>
      </c>
      <c r="D437">
        <v>100</v>
      </c>
      <c r="E437">
        <v>1.56839</v>
      </c>
      <c r="F437" s="1">
        <v>51007700</v>
      </c>
      <c r="H437">
        <f t="shared" si="16"/>
        <v>0.9943572708318722</v>
      </c>
      <c r="I437">
        <f t="shared" si="17"/>
        <v>40000000</v>
      </c>
    </row>
    <row r="438" spans="1:9">
      <c r="B438">
        <v>200</v>
      </c>
      <c r="C438">
        <v>5000</v>
      </c>
      <c r="D438">
        <v>100</v>
      </c>
      <c r="E438">
        <v>4.4638799999999996</v>
      </c>
      <c r="F438" s="1">
        <v>44804100</v>
      </c>
      <c r="H438">
        <f t="shared" si="16"/>
        <v>0.94870157799940869</v>
      </c>
      <c r="I438">
        <f t="shared" si="17"/>
        <v>100000000</v>
      </c>
    </row>
    <row r="439" spans="1:9">
      <c r="B439">
        <v>200</v>
      </c>
      <c r="C439">
        <v>10000</v>
      </c>
      <c r="D439">
        <v>100</v>
      </c>
      <c r="E439">
        <v>10.350899999999999</v>
      </c>
      <c r="F439" s="1">
        <v>38644100</v>
      </c>
      <c r="H439">
        <f t="shared" si="16"/>
        <v>0.9298457138992744</v>
      </c>
      <c r="I439">
        <f t="shared" si="17"/>
        <v>200000000</v>
      </c>
    </row>
    <row r="440" spans="1:9">
      <c r="B440">
        <v>200</v>
      </c>
      <c r="C440">
        <v>20000</v>
      </c>
      <c r="D440">
        <v>100</v>
      </c>
      <c r="E440">
        <v>39.262900000000002</v>
      </c>
      <c r="F440" s="1">
        <v>20375500</v>
      </c>
      <c r="H440">
        <f t="shared" si="16"/>
        <v>0.69251379801288238</v>
      </c>
      <c r="I440">
        <f t="shared" si="17"/>
        <v>400000000</v>
      </c>
    </row>
    <row r="441" spans="1:9">
      <c r="A441" t="s">
        <v>75</v>
      </c>
      <c r="B441" t="s">
        <v>4</v>
      </c>
    </row>
    <row r="442" spans="1:9">
      <c r="B442" t="s">
        <v>40</v>
      </c>
    </row>
    <row r="443" spans="1:9">
      <c r="B443" t="s">
        <v>6</v>
      </c>
    </row>
    <row r="444" spans="1:9">
      <c r="B444" t="s">
        <v>41</v>
      </c>
    </row>
    <row r="445" spans="1:9">
      <c r="B445" t="s">
        <v>42</v>
      </c>
    </row>
    <row r="447" spans="1:9">
      <c r="B447" t="s">
        <v>43</v>
      </c>
    </row>
    <row r="448" spans="1:9">
      <c r="B448" t="s">
        <v>44</v>
      </c>
    </row>
    <row r="449" spans="2:2">
      <c r="B449" t="s">
        <v>45</v>
      </c>
    </row>
    <row r="450" spans="2:2">
      <c r="B450" t="s">
        <v>61</v>
      </c>
    </row>
    <row r="451" spans="2:2">
      <c r="B451" t="s">
        <v>47</v>
      </c>
    </row>
    <row r="452" spans="2:2">
      <c r="B452" t="s">
        <v>48</v>
      </c>
    </row>
    <row r="453" spans="2:2">
      <c r="B453" t="s">
        <v>49</v>
      </c>
    </row>
    <row r="454" spans="2:2">
      <c r="B454" t="s">
        <v>15</v>
      </c>
    </row>
    <row r="455" spans="2:2">
      <c r="B455" t="s">
        <v>50</v>
      </c>
    </row>
    <row r="456" spans="2:2">
      <c r="B456" t="s">
        <v>51</v>
      </c>
    </row>
    <row r="457" spans="2:2">
      <c r="B457" t="s">
        <v>52</v>
      </c>
    </row>
    <row r="458" spans="2:2">
      <c r="B458" t="s">
        <v>53</v>
      </c>
    </row>
    <row r="459" spans="2:2">
      <c r="B459" t="s">
        <v>54</v>
      </c>
    </row>
    <row r="460" spans="2:2">
      <c r="B460" t="s">
        <v>55</v>
      </c>
    </row>
    <row r="461" spans="2:2">
      <c r="B461" t="s">
        <v>56</v>
      </c>
    </row>
    <row r="462" spans="2:2">
      <c r="B462" t="s">
        <v>25</v>
      </c>
    </row>
    <row r="463" spans="2:2">
      <c r="B463" t="s">
        <v>57</v>
      </c>
    </row>
    <row r="464" spans="2:2">
      <c r="B464" t="s">
        <v>28</v>
      </c>
    </row>
    <row r="465" spans="2:9">
      <c r="B465" t="s">
        <v>29</v>
      </c>
    </row>
    <row r="466" spans="2:9">
      <c r="B466" t="s">
        <v>0</v>
      </c>
      <c r="C466" t="s">
        <v>1</v>
      </c>
      <c r="D466" t="s">
        <v>2</v>
      </c>
      <c r="E466" t="s">
        <v>63</v>
      </c>
      <c r="F466" t="s">
        <v>3</v>
      </c>
    </row>
    <row r="467" spans="2:9">
      <c r="B467">
        <v>200</v>
      </c>
      <c r="C467">
        <v>4</v>
      </c>
      <c r="D467">
        <v>100</v>
      </c>
      <c r="E467">
        <v>3.5720000000000001E-3</v>
      </c>
      <c r="F467" s="1">
        <v>44792800</v>
      </c>
    </row>
    <row r="468" spans="2:9">
      <c r="B468">
        <v>200</v>
      </c>
      <c r="C468">
        <v>10</v>
      </c>
      <c r="D468">
        <v>100</v>
      </c>
      <c r="E468">
        <v>8.4290000000000007E-3</v>
      </c>
      <c r="F468" s="1">
        <v>47455200</v>
      </c>
    </row>
    <row r="469" spans="2:9">
      <c r="B469">
        <v>200</v>
      </c>
      <c r="C469">
        <v>50</v>
      </c>
      <c r="D469">
        <v>100</v>
      </c>
      <c r="E469">
        <v>4.2554000000000002E-2</v>
      </c>
      <c r="F469" s="1">
        <v>46999100</v>
      </c>
    </row>
    <row r="470" spans="2:9">
      <c r="B470">
        <v>200</v>
      </c>
      <c r="C470">
        <v>100</v>
      </c>
      <c r="D470">
        <v>100</v>
      </c>
      <c r="E470">
        <v>8.0773999999999999E-2</v>
      </c>
      <c r="F470" s="1">
        <v>49520900</v>
      </c>
    </row>
    <row r="471" spans="2:9">
      <c r="B471">
        <v>200</v>
      </c>
      <c r="C471">
        <v>500</v>
      </c>
      <c r="D471">
        <v>100</v>
      </c>
      <c r="E471">
        <v>0.38669500000000001</v>
      </c>
      <c r="F471" s="1">
        <v>51720300</v>
      </c>
    </row>
    <row r="472" spans="2:9">
      <c r="B472">
        <v>200</v>
      </c>
      <c r="C472">
        <v>1000</v>
      </c>
      <c r="D472">
        <v>100</v>
      </c>
      <c r="E472">
        <v>0.77999499999999999</v>
      </c>
      <c r="F472" s="1">
        <v>51282400</v>
      </c>
    </row>
    <row r="473" spans="2:9">
      <c r="B473">
        <v>200</v>
      </c>
      <c r="C473">
        <v>2000</v>
      </c>
      <c r="D473">
        <v>100</v>
      </c>
      <c r="E473">
        <v>1.5862700000000001</v>
      </c>
      <c r="F473" s="1">
        <v>50432900</v>
      </c>
    </row>
    <row r="474" spans="2:9">
      <c r="B474">
        <v>200</v>
      </c>
      <c r="C474">
        <v>5000</v>
      </c>
      <c r="D474">
        <v>100</v>
      </c>
      <c r="E474">
        <v>4.3116000000000003</v>
      </c>
      <c r="F474" s="1">
        <v>46386500</v>
      </c>
    </row>
    <row r="475" spans="2:9">
      <c r="B475">
        <v>200</v>
      </c>
      <c r="C475">
        <v>10000</v>
      </c>
      <c r="D475">
        <v>100</v>
      </c>
      <c r="E475">
        <v>9.7932400000000008</v>
      </c>
      <c r="F475" s="1">
        <v>40844500</v>
      </c>
    </row>
    <row r="476" spans="2:9">
      <c r="B476">
        <v>200</v>
      </c>
      <c r="C476">
        <v>20000</v>
      </c>
      <c r="D476">
        <v>100</v>
      </c>
      <c r="E476">
        <v>27.326799999999999</v>
      </c>
      <c r="F476" s="1">
        <v>29275300</v>
      </c>
    </row>
    <row r="477" spans="2:9">
      <c r="B477" t="s">
        <v>58</v>
      </c>
    </row>
    <row r="478" spans="2:9">
      <c r="B478" t="s">
        <v>0</v>
      </c>
      <c r="C478" t="s">
        <v>1</v>
      </c>
      <c r="D478" t="s">
        <v>2</v>
      </c>
      <c r="E478" t="s">
        <v>63</v>
      </c>
      <c r="F478" t="s">
        <v>3</v>
      </c>
      <c r="H478" t="s">
        <v>64</v>
      </c>
      <c r="I478" t="s">
        <v>65</v>
      </c>
    </row>
    <row r="479" spans="2:9">
      <c r="B479">
        <v>200</v>
      </c>
      <c r="C479">
        <v>4</v>
      </c>
      <c r="D479">
        <v>100</v>
      </c>
      <c r="E479">
        <v>3.5820000000000001E-3</v>
      </c>
      <c r="F479" s="1">
        <v>44667800</v>
      </c>
      <c r="H479">
        <f>E467/E479</f>
        <v>0.99720826353992187</v>
      </c>
      <c r="I479">
        <f>B479*C479*D479</f>
        <v>80000</v>
      </c>
    </row>
    <row r="480" spans="2:9">
      <c r="B480">
        <v>200</v>
      </c>
      <c r="C480">
        <v>10</v>
      </c>
      <c r="D480">
        <v>100</v>
      </c>
      <c r="E480">
        <v>8.4989999999999996E-3</v>
      </c>
      <c r="F480" s="1">
        <v>47064400</v>
      </c>
      <c r="H480">
        <f t="shared" ref="H480:H488" si="18">E468/E480</f>
        <v>0.9917637369102249</v>
      </c>
      <c r="I480">
        <f t="shared" ref="I480:I488" si="19">B480*C480*D480</f>
        <v>200000</v>
      </c>
    </row>
    <row r="481" spans="2:9">
      <c r="B481">
        <v>200</v>
      </c>
      <c r="C481">
        <v>50</v>
      </c>
      <c r="D481">
        <v>100</v>
      </c>
      <c r="E481">
        <v>4.1363999999999998E-2</v>
      </c>
      <c r="F481" s="1">
        <v>48351200</v>
      </c>
      <c r="H481">
        <f t="shared" si="18"/>
        <v>1.0287689778551399</v>
      </c>
      <c r="I481">
        <f t="shared" si="19"/>
        <v>1000000</v>
      </c>
    </row>
    <row r="482" spans="2:9">
      <c r="B482">
        <v>200</v>
      </c>
      <c r="C482">
        <v>100</v>
      </c>
      <c r="D482">
        <v>100</v>
      </c>
      <c r="E482">
        <v>8.0369999999999997E-2</v>
      </c>
      <c r="F482" s="1">
        <v>49769800</v>
      </c>
      <c r="H482">
        <f t="shared" si="18"/>
        <v>1.0050267512753515</v>
      </c>
      <c r="I482">
        <f t="shared" si="19"/>
        <v>2000000</v>
      </c>
    </row>
    <row r="483" spans="2:9">
      <c r="B483">
        <v>200</v>
      </c>
      <c r="C483">
        <v>500</v>
      </c>
      <c r="D483">
        <v>100</v>
      </c>
      <c r="E483">
        <v>0.390482</v>
      </c>
      <c r="F483" s="1">
        <v>51218700</v>
      </c>
      <c r="H483">
        <f t="shared" si="18"/>
        <v>0.99030172965719299</v>
      </c>
      <c r="I483">
        <f t="shared" si="19"/>
        <v>10000000</v>
      </c>
    </row>
    <row r="484" spans="2:9">
      <c r="B484">
        <v>200</v>
      </c>
      <c r="C484">
        <v>1000</v>
      </c>
      <c r="D484">
        <v>100</v>
      </c>
      <c r="E484">
        <v>0.77414099999999997</v>
      </c>
      <c r="F484" s="1">
        <v>51670200</v>
      </c>
      <c r="H484">
        <f t="shared" si="18"/>
        <v>1.0075619299326608</v>
      </c>
      <c r="I484">
        <f t="shared" si="19"/>
        <v>20000000</v>
      </c>
    </row>
    <row r="485" spans="2:9">
      <c r="B485">
        <v>200</v>
      </c>
      <c r="C485">
        <v>2000</v>
      </c>
      <c r="D485">
        <v>100</v>
      </c>
      <c r="E485">
        <v>1.5606800000000001</v>
      </c>
      <c r="F485" s="1">
        <v>51259600</v>
      </c>
      <c r="H485">
        <f t="shared" si="18"/>
        <v>1.0163966988748494</v>
      </c>
      <c r="I485">
        <f t="shared" si="19"/>
        <v>40000000</v>
      </c>
    </row>
    <row r="486" spans="2:9">
      <c r="B486">
        <v>200</v>
      </c>
      <c r="C486">
        <v>5000</v>
      </c>
      <c r="D486">
        <v>100</v>
      </c>
      <c r="E486">
        <v>4.2507299999999999</v>
      </c>
      <c r="F486" s="1">
        <v>47050800</v>
      </c>
      <c r="H486">
        <f t="shared" si="18"/>
        <v>1.0143198932889175</v>
      </c>
      <c r="I486">
        <f t="shared" si="19"/>
        <v>100000000</v>
      </c>
    </row>
    <row r="487" spans="2:9">
      <c r="B487">
        <v>200</v>
      </c>
      <c r="C487">
        <v>10000</v>
      </c>
      <c r="D487">
        <v>100</v>
      </c>
      <c r="E487">
        <v>9.0251699999999992</v>
      </c>
      <c r="F487" s="1">
        <v>44320500</v>
      </c>
      <c r="H487">
        <f t="shared" si="18"/>
        <v>1.0851031060910765</v>
      </c>
      <c r="I487">
        <f t="shared" si="19"/>
        <v>200000000</v>
      </c>
    </row>
    <row r="488" spans="2:9">
      <c r="B488">
        <v>200</v>
      </c>
      <c r="C488">
        <v>20000</v>
      </c>
      <c r="D488">
        <v>100</v>
      </c>
      <c r="E488">
        <v>27.274899999999999</v>
      </c>
      <c r="F488" s="1">
        <v>29331000</v>
      </c>
      <c r="H488">
        <f t="shared" si="18"/>
        <v>1.0019028484064103</v>
      </c>
      <c r="I488">
        <f t="shared" si="19"/>
        <v>400000000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Run Chart</vt:lpstr>
      <vt:lpstr>Separate Runs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2018-01-30T18:22:04Z</dcterms:created>
  <dcterms:modified xsi:type="dcterms:W3CDTF">2018-05-11T22:12:19Z</dcterms:modified>
</cp:coreProperties>
</file>