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nscscc-team-la32r-final-submission\submission\HITSZ_3_jinzhengda\"/>
    </mc:Choice>
  </mc:AlternateContent>
  <xr:revisionPtr revIDLastSave="0" documentId="8_{9D21811F-DB29-479A-A7EF-C78EF11308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K17" i="1" s="1"/>
  <c r="F25" i="1"/>
  <c r="H24" i="1"/>
  <c r="F24" i="1"/>
  <c r="H23" i="1"/>
  <c r="F23" i="1"/>
  <c r="H22" i="1"/>
  <c r="F22" i="1"/>
  <c r="H21" i="1"/>
  <c r="F21" i="1"/>
  <c r="K14" i="1"/>
</calcChain>
</file>

<file path=xl/sharedStrings.xml><?xml version="1.0" encoding="utf-8"?>
<sst xmlns="http://schemas.openxmlformats.org/spreadsheetml/2006/main" count="197" uniqueCount="148">
  <si>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</si>
  <si>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</si>
  <si>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</si>
  <si>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</si>
  <si>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</si>
  <si>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</si>
  <si>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</si>
  <si>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</si>
  <si>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</si>
  <si>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</si>
  <si>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</si>
  <si>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</si>
  <si>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</si>
  <si>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</si>
  <si>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</si>
  <si>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</si>
  <si>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</si>
  <si>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</si>
  <si>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</si>
  <si>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</si>
  <si>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</si>
  <si>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 xml:space="preserve">CPU count
 : SoC cout
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</si>
  <si>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</si>
  <si>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</si>
  <si>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t>数码管显示
(CPU count)
(最左开关拨下)</t>
  </si>
  <si>
    <t>数码管显示
(SoC count)
(最左开关拨上)</t>
  </si>
  <si>
    <t>cpu_clk : sys_clk</t>
  </si>
  <si>
    <t>-</t>
  </si>
  <si>
    <t>40MHz : 100MHz</t>
  </si>
  <si>
    <t>bitcount</t>
  </si>
  <si>
    <t>53ccc</t>
  </si>
  <si>
    <t>bubble_sort</t>
  </si>
  <si>
    <t>184315</t>
  </si>
  <si>
    <t>coremark</t>
  </si>
  <si>
    <t>44712a</t>
  </si>
  <si>
    <t>crc32</t>
  </si>
  <si>
    <t>330ff1</t>
  </si>
  <si>
    <t>dhrystone</t>
  </si>
  <si>
    <t>8b0ce</t>
  </si>
  <si>
    <t>quick_sort</t>
  </si>
  <si>
    <t>1a7e6d</t>
  </si>
  <si>
    <t>select_sort</t>
  </si>
  <si>
    <t>fd389</t>
  </si>
  <si>
    <t>sha</t>
  </si>
  <si>
    <t>1df59a</t>
  </si>
  <si>
    <t>stream_copy</t>
  </si>
  <si>
    <t>1af7f</t>
  </si>
  <si>
    <t>stringsearch</t>
  </si>
  <si>
    <t>fireye_A0</t>
  </si>
  <si>
    <t>20cbf2</t>
  </si>
  <si>
    <t>fireye_B2</t>
  </si>
  <si>
    <t>737e0</t>
  </si>
  <si>
    <t>fireye_C0</t>
  </si>
  <si>
    <t>9d625</t>
  </si>
  <si>
    <t>fireye_D1</t>
  </si>
  <si>
    <t>397f05</t>
  </si>
  <si>
    <t>fireye_I2</t>
  </si>
  <si>
    <t>3a65a0</t>
  </si>
  <si>
    <t>inner_product</t>
  </si>
  <si>
    <t>929cd9</t>
  </si>
  <si>
    <t>lookup_table</t>
  </si>
  <si>
    <t>29f375</t>
  </si>
  <si>
    <t>loop_induction</t>
  </si>
  <si>
    <t>62d195</t>
  </si>
  <si>
    <t>my_memcmp</t>
  </si>
  <si>
    <t>23c215</t>
  </si>
  <si>
    <t>minmax_sequence</t>
  </si>
  <si>
    <t>353e28</t>
  </si>
  <si>
    <t>三、系统测试分数计算</t>
  </si>
  <si>
    <t>完成系统测试点</t>
  </si>
  <si>
    <r>
      <rPr>
        <b/>
        <sz val="9"/>
        <color theme="1"/>
        <rFont val="宋体"/>
        <charset val="134"/>
        <scheme val="minor"/>
      </rPr>
      <t>完成状态序号（只选完成的最大序号，</t>
    </r>
    <r>
      <rPr>
        <b/>
        <sz val="9"/>
        <color rgb="FFFF0000"/>
        <rFont val="宋体"/>
        <charset val="134"/>
        <scheme val="minor"/>
      </rPr>
      <t>左侧红色标识</t>
    </r>
    <r>
      <rPr>
        <b/>
        <sz val="9"/>
        <color theme="1"/>
        <rFont val="宋体"/>
        <charset val="134"/>
        <scheme val="minor"/>
      </rPr>
      <t>）</t>
    </r>
  </si>
  <si>
    <r>
      <rPr>
        <b/>
        <sz val="11"/>
        <color rgb="FFFF0000"/>
        <rFont val="宋体"/>
        <charset val="134"/>
      </rPr>
      <t>0</t>
    </r>
    <r>
      <rPr>
        <b/>
        <sz val="11"/>
        <color rgb="FF000000"/>
        <rFont val="宋体"/>
        <charset val="134"/>
      </rPr>
      <t>、未成功启动任一项</t>
    </r>
  </si>
  <si>
    <r>
      <rPr>
        <b/>
        <sz val="11"/>
        <color rgb="FFFF0000"/>
        <rFont val="宋体"/>
        <charset val="134"/>
      </rPr>
      <t>1</t>
    </r>
    <r>
      <rPr>
        <b/>
        <sz val="11"/>
        <color rgb="FF000000"/>
        <rFont val="宋体"/>
        <charset val="134"/>
      </rPr>
      <t>、成功启动典型 bootloader（如 U-Boot、PMON）并完成指定功能操作</t>
    </r>
  </si>
  <si>
    <r>
      <rPr>
        <b/>
        <sz val="11"/>
        <color rgb="FFFF0000"/>
        <rFont val="宋体"/>
        <charset val="134"/>
      </rPr>
      <t>2</t>
    </r>
    <r>
      <rPr>
        <b/>
        <sz val="11"/>
        <color rgb="FF000000"/>
        <rFont val="宋体"/>
        <charset val="134"/>
      </rPr>
      <t>、成功启动典型教学操作系统（如 ucore）</t>
    </r>
  </si>
  <si>
    <r>
      <rPr>
        <b/>
        <sz val="11"/>
        <color rgb="FFFF0000"/>
        <rFont val="宋体"/>
        <charset val="134"/>
      </rPr>
      <t>3</t>
    </r>
    <r>
      <rPr>
        <b/>
        <sz val="11"/>
        <color rgb="FF000000"/>
        <rFont val="宋体"/>
        <charset val="134"/>
      </rPr>
      <t>、成功启动 Linux 操作系统</t>
    </r>
  </si>
  <si>
    <r>
      <rPr>
        <b/>
        <sz val="11"/>
        <color rgb="FFFF0000"/>
        <rFont val="宋体"/>
        <charset val="134"/>
      </rPr>
      <t>4</t>
    </r>
    <r>
      <rPr>
        <b/>
        <sz val="11"/>
        <color rgb="FF000000"/>
        <rFont val="宋体"/>
        <charset val="134"/>
      </rPr>
      <t>、成功启动 Linux 操作系统，并成功运行"ls"命令</t>
    </r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</si>
  <si>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</si>
  <si>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</si>
  <si>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</si>
  <si>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</si>
  <si>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</si>
  <si>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</si>
  <si>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</si>
  <si>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</si>
  <si>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</si>
  <si>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d18b3</t>
  </si>
  <si>
    <t>3ca868</t>
  </si>
  <si>
    <t>ab1bf4</t>
  </si>
  <si>
    <t>7fa8da</t>
  </si>
  <si>
    <t>15bb03</t>
  </si>
  <si>
    <t>423d13</t>
  </si>
  <si>
    <t>4abf02</t>
  </si>
  <si>
    <t>32f973</t>
  </si>
  <si>
    <t>51fe8f</t>
  </si>
  <si>
    <t>120cae</t>
  </si>
  <si>
    <t>18985a</t>
  </si>
  <si>
    <t>8fbe8d</t>
  </si>
  <si>
    <t>91ff10</t>
  </si>
  <si>
    <t>16ea8d3</t>
  </si>
  <si>
    <t>68b9af</t>
  </si>
  <si>
    <t>f70cc7</t>
  </si>
  <si>
    <t>596637</t>
  </si>
  <si>
    <t>851c24</t>
  </si>
  <si>
    <t>春日影</t>
    <phoneticPr fontId="19" type="noConversion"/>
  </si>
  <si>
    <t>哈尔滨工业大学（深圳）</t>
    <phoneticPr fontId="19" type="noConversion"/>
  </si>
  <si>
    <t>金正达，章晨冉，官佳文，董佳鹏</t>
    <phoneticPr fontId="19" type="noConversion"/>
  </si>
  <si>
    <t>江仲明</t>
    <phoneticPr fontId="19" type="noConversion"/>
  </si>
  <si>
    <t>80MHz : 100MHz</t>
    <phoneticPr fontId="19" type="noConversion"/>
  </si>
  <si>
    <t>4bb97</t>
    <phoneticPr fontId="19" type="noConversion"/>
  </si>
  <si>
    <t>23c4b6</t>
    <phoneticPr fontId="19" type="noConversion"/>
  </si>
  <si>
    <t>4af2c9</t>
    <phoneticPr fontId="19" type="noConversion"/>
  </si>
  <si>
    <t>2a0904</t>
    <phoneticPr fontId="19" type="noConversion"/>
  </si>
  <si>
    <t>86857</t>
    <phoneticPr fontId="19" type="noConversion"/>
  </si>
  <si>
    <t>1d05a3</t>
    <phoneticPr fontId="19" type="noConversion"/>
  </si>
  <si>
    <t>101ab9</t>
    <phoneticPr fontId="19" type="noConversion"/>
  </si>
  <si>
    <t>1a2025</t>
    <phoneticPr fontId="19" type="noConversion"/>
  </si>
  <si>
    <t>1e780</t>
    <phoneticPr fontId="19" type="noConversion"/>
  </si>
  <si>
    <t>169b70</t>
    <phoneticPr fontId="19" type="noConversion"/>
  </si>
  <si>
    <t>217613</t>
    <phoneticPr fontId="19" type="noConversion"/>
  </si>
  <si>
    <t>720dc</t>
    <phoneticPr fontId="19" type="noConversion"/>
  </si>
  <si>
    <t>ca639</t>
    <phoneticPr fontId="19" type="noConversion"/>
  </si>
  <si>
    <t>3dd495</t>
    <phoneticPr fontId="19" type="noConversion"/>
  </si>
  <si>
    <t>3febc6</t>
    <phoneticPr fontId="19" type="noConversion"/>
  </si>
  <si>
    <t>a730f6</t>
    <phoneticPr fontId="19" type="noConversion"/>
  </si>
  <si>
    <t>270f8d</t>
    <phoneticPr fontId="19" type="noConversion"/>
  </si>
  <si>
    <t>6b1f0a</t>
    <phoneticPr fontId="19" type="noConversion"/>
  </si>
  <si>
    <t>2a215a</t>
    <phoneticPr fontId="19" type="noConversion"/>
  </si>
  <si>
    <t>393c61</t>
    <phoneticPr fontId="19" type="noConversion"/>
  </si>
  <si>
    <t>5eabf</t>
    <phoneticPr fontId="19" type="noConversion"/>
  </si>
  <si>
    <t>2cb5e9</t>
    <phoneticPr fontId="19" type="noConversion"/>
  </si>
  <si>
    <t>5db03f</t>
    <phoneticPr fontId="19" type="noConversion"/>
  </si>
  <si>
    <t>348bb3</t>
    <phoneticPr fontId="19" type="noConversion"/>
  </si>
  <si>
    <t>a82ae</t>
    <phoneticPr fontId="19" type="noConversion"/>
  </si>
  <si>
    <t>24475e</t>
    <phoneticPr fontId="19" type="noConversion"/>
  </si>
  <si>
    <t>1421a8</t>
    <phoneticPr fontId="19" type="noConversion"/>
  </si>
  <si>
    <t>20a8b0</t>
    <phoneticPr fontId="19" type="noConversion"/>
  </si>
  <si>
    <t>261e3</t>
    <phoneticPr fontId="19" type="noConversion"/>
  </si>
  <si>
    <t>1c428e</t>
    <phoneticPr fontId="19" type="noConversion"/>
  </si>
  <si>
    <t>29d3e8</t>
    <phoneticPr fontId="19" type="noConversion"/>
  </si>
  <si>
    <t>8e954</t>
    <phoneticPr fontId="19" type="noConversion"/>
  </si>
  <si>
    <t>fd00a</t>
    <phoneticPr fontId="19" type="noConversion"/>
  </si>
  <si>
    <t>4d49ff</t>
    <phoneticPr fontId="19" type="noConversion"/>
  </si>
  <si>
    <t>4fe6fb</t>
    <phoneticPr fontId="19" type="noConversion"/>
  </si>
  <si>
    <t>d0fd84</t>
    <phoneticPr fontId="19" type="noConversion"/>
  </si>
  <si>
    <t>30d3b0</t>
    <phoneticPr fontId="19" type="noConversion"/>
  </si>
  <si>
    <t>85e713</t>
    <phoneticPr fontId="19" type="noConversion"/>
  </si>
  <si>
    <t>34a9f8</t>
    <phoneticPr fontId="19" type="noConversion"/>
  </si>
  <si>
    <t>478bbb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</si>
</sst>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_ "/>
    <numFmt numFmtId="180" formatCode="0.000_ "/>
  </numFmts>
  <fonts count="2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Times New Roman"/>
      <family val="1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4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0" fontId="4" fillId="11" borderId="1" xfId="0" applyFont="1" applyFill="1" applyBorder="1" applyAlignment="1">
      <alignment horizontal="center" vertical="center"/>
    </xf>
    <xf numFmtId="180" fontId="4" fillId="11" borderId="1" xfId="0" applyNumberFormat="1" applyFont="1" applyFill="1" applyBorder="1" applyAlignment="1">
      <alignment horizontal="center" vertical="center"/>
    </xf>
    <xf numFmtId="0" fontId="0" fillId="10" borderId="8" xfId="0" applyFill="1" applyBorder="1">
      <alignment vertical="center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>
      <alignment horizontal="center" vertical="center" wrapText="1"/>
    </xf>
    <xf numFmtId="49" fontId="20" fillId="6" borderId="4" xfId="0" applyNumberFormat="1" applyFont="1" applyFill="1" applyBorder="1" applyAlignment="1">
      <alignment horizontal="center" vertical="center" wrapText="1"/>
    </xf>
    <xf numFmtId="49" fontId="20" fillId="6" borderId="6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5"/>
  <sheetViews>
    <sheetView tabSelected="1" topLeftCell="B19" zoomScale="80" zoomScaleNormal="80" workbookViewId="0">
      <selection activeCell="L29" sqref="L29"/>
    </sheetView>
  </sheetViews>
  <sheetFormatPr defaultColWidth="9" defaultRowHeight="21.75" customHeight="1" x14ac:dyDescent="0.25"/>
  <cols>
    <col min="1" max="1" width="5.08984375" style="8" customWidth="1"/>
    <col min="2" max="2" width="14.26953125" style="8" customWidth="1"/>
    <col min="3" max="3" width="18.7265625" style="8" customWidth="1"/>
    <col min="4" max="4" width="35.7265625" style="8" customWidth="1"/>
    <col min="5" max="5" width="27" style="8" customWidth="1"/>
    <col min="6" max="6" width="17.7265625" style="8" customWidth="1"/>
    <col min="7" max="7" width="15" style="8" customWidth="1"/>
    <col min="8" max="8" width="18.26953125" style="8" customWidth="1"/>
    <col min="9" max="9" width="3.08984375" style="8" customWidth="1"/>
    <col min="10" max="10" width="20.54296875" style="8" customWidth="1"/>
    <col min="11" max="11" width="16.6328125" style="8" customWidth="1"/>
    <col min="12" max="16384" width="9" style="8"/>
  </cols>
  <sheetData>
    <row r="2" spans="1:11" customFormat="1" ht="21.75" customHeight="1" x14ac:dyDescent="0.25">
      <c r="A2" s="8"/>
      <c r="B2" s="9" t="s">
        <v>0</v>
      </c>
      <c r="C2" s="49" t="s">
        <v>103</v>
      </c>
      <c r="D2" s="25"/>
      <c r="E2" s="9" t="s">
        <v>1</v>
      </c>
      <c r="F2" s="50" t="s">
        <v>104</v>
      </c>
      <c r="G2" s="25"/>
    </row>
    <row r="3" spans="1:11" customFormat="1" ht="21.75" customHeight="1" x14ac:dyDescent="0.25">
      <c r="A3" s="8"/>
      <c r="B3" s="9" t="s">
        <v>2</v>
      </c>
      <c r="C3" s="51" t="s">
        <v>105</v>
      </c>
      <c r="D3" s="26"/>
      <c r="E3" s="9" t="s">
        <v>3</v>
      </c>
      <c r="F3" s="49" t="s">
        <v>106</v>
      </c>
      <c r="G3" s="25"/>
    </row>
    <row r="4" spans="1:11" customFormat="1" ht="21.75" customHeight="1" x14ac:dyDescent="0.25">
      <c r="A4" s="8"/>
      <c r="B4" s="10"/>
      <c r="C4" s="11"/>
      <c r="D4" s="11"/>
      <c r="E4" s="11"/>
      <c r="F4" s="11"/>
      <c r="G4" s="10"/>
      <c r="H4" s="11"/>
      <c r="I4" s="11"/>
    </row>
    <row r="5" spans="1:11" s="7" customFormat="1" ht="21.75" customHeight="1" x14ac:dyDescent="0.25">
      <c r="A5" s="7" t="s">
        <v>4</v>
      </c>
    </row>
    <row r="7" spans="1:11" ht="21.75" customHeight="1" x14ac:dyDescent="0.25">
      <c r="B7" s="12" t="s">
        <v>5</v>
      </c>
      <c r="C7" s="12" t="s">
        <v>6</v>
      </c>
    </row>
    <row r="8" spans="1:11" ht="21.75" customHeight="1" x14ac:dyDescent="0.25">
      <c r="B8" s="12" t="s">
        <v>7</v>
      </c>
      <c r="C8" s="13">
        <v>58</v>
      </c>
    </row>
    <row r="10" spans="1:11" ht="21.75" customHeight="1" x14ac:dyDescent="0.25">
      <c r="A10" s="8" t="s">
        <v>8</v>
      </c>
    </row>
    <row r="11" spans="1:11" ht="21.75" customHeight="1" x14ac:dyDescent="0.25">
      <c r="A11" s="8" t="s">
        <v>9</v>
      </c>
    </row>
    <row r="12" spans="1:11" ht="21.75" customHeight="1" x14ac:dyDescent="0.25">
      <c r="A12" s="8" t="s">
        <v>10</v>
      </c>
      <c r="B12" s="14"/>
      <c r="C12" s="14"/>
      <c r="D12" s="14"/>
      <c r="E12" s="14"/>
      <c r="F12" s="14"/>
      <c r="G12" s="14"/>
      <c r="H12" s="14"/>
    </row>
    <row r="13" spans="1:11" ht="21.75" customHeight="1" x14ac:dyDescent="0.25">
      <c r="A13" s="8" t="s">
        <v>11</v>
      </c>
      <c r="B13" s="14"/>
      <c r="C13" s="14"/>
      <c r="D13" s="14"/>
      <c r="E13" s="14"/>
      <c r="F13" s="14"/>
      <c r="G13" s="14"/>
      <c r="H13" s="14"/>
    </row>
    <row r="14" spans="1:11" ht="21.75" customHeight="1" x14ac:dyDescent="0.25">
      <c r="J14" s="22" t="s">
        <v>12</v>
      </c>
      <c r="K14" s="23">
        <f>C8/58*100</f>
        <v>100</v>
      </c>
    </row>
    <row r="15" spans="1:11" s="7" customFormat="1" ht="21.75" customHeight="1" x14ac:dyDescent="0.25">
      <c r="A15" s="7" t="s">
        <v>13</v>
      </c>
    </row>
    <row r="16" spans="1:11" ht="21.75" customHeight="1" x14ac:dyDescent="0.25">
      <c r="B16" s="27"/>
      <c r="C16" s="27"/>
      <c r="D16" s="27"/>
      <c r="E16" s="27"/>
      <c r="F16" s="27"/>
      <c r="G16" s="27"/>
      <c r="H16" s="27"/>
    </row>
    <row r="17" spans="2:11" ht="21.75" customHeight="1" x14ac:dyDescent="0.25">
      <c r="B17" s="36" t="s">
        <v>14</v>
      </c>
      <c r="C17" s="36" t="s">
        <v>15</v>
      </c>
      <c r="D17" s="28" t="s">
        <v>16</v>
      </c>
      <c r="E17" s="29"/>
      <c r="F17" s="30"/>
      <c r="G17" s="15" t="s">
        <v>17</v>
      </c>
      <c r="H17" s="43" t="s">
        <v>18</v>
      </c>
      <c r="J17" s="22" t="s">
        <v>19</v>
      </c>
      <c r="K17" s="23">
        <f>GEOMEAN(H21:H40)</f>
        <v>0.94431129459176855</v>
      </c>
    </row>
    <row r="18" spans="2:11" ht="21.75" customHeight="1" x14ac:dyDescent="0.25">
      <c r="B18" s="36"/>
      <c r="C18" s="36"/>
      <c r="D18" s="31" t="s">
        <v>20</v>
      </c>
      <c r="E18" s="32"/>
      <c r="F18" s="41" t="s">
        <v>21</v>
      </c>
      <c r="G18" s="12" t="s">
        <v>22</v>
      </c>
      <c r="H18" s="43"/>
      <c r="J18" s="22" t="s">
        <v>23</v>
      </c>
      <c r="K18" s="24">
        <v>80</v>
      </c>
    </row>
    <row r="19" spans="2:11" ht="50" customHeight="1" x14ac:dyDescent="0.25">
      <c r="B19" s="36"/>
      <c r="C19" s="36"/>
      <c r="D19" s="2" t="s">
        <v>24</v>
      </c>
      <c r="E19" s="2" t="s">
        <v>25</v>
      </c>
      <c r="F19" s="42"/>
      <c r="G19" s="2" t="s">
        <v>24</v>
      </c>
      <c r="H19" s="43"/>
    </row>
    <row r="20" spans="2:11" ht="21.75" customHeight="1" x14ac:dyDescent="0.25">
      <c r="B20" s="33" t="s">
        <v>26</v>
      </c>
      <c r="C20" s="33"/>
      <c r="D20" s="34" t="s">
        <v>107</v>
      </c>
      <c r="E20" s="35"/>
      <c r="F20" s="4" t="s">
        <v>27</v>
      </c>
      <c r="G20" s="17" t="s">
        <v>28</v>
      </c>
      <c r="H20" s="18" t="s">
        <v>27</v>
      </c>
    </row>
    <row r="21" spans="2:11" ht="21.75" customHeight="1" x14ac:dyDescent="0.25">
      <c r="B21" s="16">
        <v>1</v>
      </c>
      <c r="C21" s="16" t="s">
        <v>29</v>
      </c>
      <c r="D21" s="19" t="s">
        <v>108</v>
      </c>
      <c r="E21" s="19" t="s">
        <v>128</v>
      </c>
      <c r="F21" s="4">
        <f>IF(HEX2DEC(D21),HEX2DEC(D21)/HEX2DEC(E21),0)</f>
        <v>0.79986332280317196</v>
      </c>
      <c r="G21" s="4" t="s">
        <v>30</v>
      </c>
      <c r="H21" s="20">
        <f>IF(HEX2DEC(D21),HEX2DEC(G21)/HEX2DEC(D21),0.0001)</f>
        <v>1.1066425506259532</v>
      </c>
    </row>
    <row r="22" spans="2:11" ht="21.75" customHeight="1" x14ac:dyDescent="0.25">
      <c r="B22" s="16">
        <v>2</v>
      </c>
      <c r="C22" s="16" t="s">
        <v>31</v>
      </c>
      <c r="D22" s="19" t="s">
        <v>109</v>
      </c>
      <c r="E22" s="19" t="s">
        <v>129</v>
      </c>
      <c r="F22" s="4">
        <f t="shared" ref="F22:F30" si="0">IF(HEX2DEC(D22),HEX2DEC(D22)/HEX2DEC(E22),0)</f>
        <v>0.79999849837192805</v>
      </c>
      <c r="G22" s="4" t="s">
        <v>32</v>
      </c>
      <c r="H22" s="20">
        <f t="shared" ref="H22:H40" si="1">IF(HEX2DEC(D22),HEX2DEC(G22)/HEX2DEC(D22),0.0001)</f>
        <v>0.67830928306510163</v>
      </c>
    </row>
    <row r="23" spans="2:11" ht="21.75" customHeight="1" x14ac:dyDescent="0.25">
      <c r="B23" s="16">
        <v>3</v>
      </c>
      <c r="C23" s="16" t="s">
        <v>33</v>
      </c>
      <c r="D23" s="19" t="s">
        <v>110</v>
      </c>
      <c r="E23" s="19" t="s">
        <v>130</v>
      </c>
      <c r="F23" s="4">
        <f t="shared" si="0"/>
        <v>0.79997449497692741</v>
      </c>
      <c r="G23" s="4" t="s">
        <v>34</v>
      </c>
      <c r="H23" s="20">
        <f t="shared" si="1"/>
        <v>0.91318915179453952</v>
      </c>
    </row>
    <row r="24" spans="2:11" ht="21.75" customHeight="1" x14ac:dyDescent="0.25">
      <c r="B24" s="16">
        <v>4</v>
      </c>
      <c r="C24" s="16" t="s">
        <v>35</v>
      </c>
      <c r="D24" s="19" t="s">
        <v>111</v>
      </c>
      <c r="E24" s="19" t="s">
        <v>131</v>
      </c>
      <c r="F24" s="4">
        <f t="shared" si="0"/>
        <v>0.79997444560762099</v>
      </c>
      <c r="G24" s="4" t="s">
        <v>36</v>
      </c>
      <c r="H24" s="20">
        <f t="shared" si="1"/>
        <v>1.2147497840149266</v>
      </c>
    </row>
    <row r="25" spans="2:11" ht="21.75" customHeight="1" x14ac:dyDescent="0.25">
      <c r="B25" s="16">
        <v>5</v>
      </c>
      <c r="C25" s="16" t="s">
        <v>37</v>
      </c>
      <c r="D25" s="19" t="s">
        <v>112</v>
      </c>
      <c r="E25" s="19" t="s">
        <v>132</v>
      </c>
      <c r="F25" s="4">
        <f t="shared" si="0"/>
        <v>0.79992421756816789</v>
      </c>
      <c r="G25" s="4" t="s">
        <v>38</v>
      </c>
      <c r="H25" s="20">
        <f t="shared" si="1"/>
        <v>1.0336679376913569</v>
      </c>
    </row>
    <row r="26" spans="2:11" ht="21.75" customHeight="1" x14ac:dyDescent="0.25">
      <c r="B26" s="16">
        <v>6</v>
      </c>
      <c r="C26" s="16" t="s">
        <v>39</v>
      </c>
      <c r="D26" s="19" t="s">
        <v>113</v>
      </c>
      <c r="E26" s="19" t="s">
        <v>133</v>
      </c>
      <c r="F26" s="4">
        <f t="shared" si="0"/>
        <v>0.79997232463788592</v>
      </c>
      <c r="G26" s="4" t="s">
        <v>40</v>
      </c>
      <c r="H26" s="20">
        <f t="shared" si="1"/>
        <v>0.91288794297752829</v>
      </c>
    </row>
    <row r="27" spans="2:11" ht="21.75" customHeight="1" x14ac:dyDescent="0.25">
      <c r="B27" s="16">
        <v>7</v>
      </c>
      <c r="C27" s="16" t="s">
        <v>41</v>
      </c>
      <c r="D27" s="19" t="s">
        <v>114</v>
      </c>
      <c r="E27" s="19" t="s">
        <v>134</v>
      </c>
      <c r="F27" s="4">
        <f t="shared" si="0"/>
        <v>0.7999607378256941</v>
      </c>
      <c r="G27" s="4" t="s">
        <v>42</v>
      </c>
      <c r="H27" s="20">
        <f t="shared" si="1"/>
        <v>0.98273289135952901</v>
      </c>
    </row>
    <row r="28" spans="2:11" ht="21.75" customHeight="1" x14ac:dyDescent="0.25">
      <c r="B28" s="16">
        <v>8</v>
      </c>
      <c r="C28" s="16" t="s">
        <v>43</v>
      </c>
      <c r="D28" s="19" t="s">
        <v>115</v>
      </c>
      <c r="E28" s="19" t="s">
        <v>135</v>
      </c>
      <c r="F28" s="4">
        <f t="shared" si="0"/>
        <v>0.79995150294159423</v>
      </c>
      <c r="G28" s="4" t="s">
        <v>44</v>
      </c>
      <c r="H28" s="20">
        <f t="shared" si="1"/>
        <v>1.1467457867670463</v>
      </c>
    </row>
    <row r="29" spans="2:11" ht="21.75" customHeight="1" x14ac:dyDescent="0.25">
      <c r="B29" s="16">
        <v>9</v>
      </c>
      <c r="C29" s="16" t="s">
        <v>45</v>
      </c>
      <c r="D29" s="19" t="s">
        <v>116</v>
      </c>
      <c r="E29" s="19" t="s">
        <v>136</v>
      </c>
      <c r="F29" s="4">
        <f t="shared" si="0"/>
        <v>0.79932876879031067</v>
      </c>
      <c r="G29" s="4" t="s">
        <v>46</v>
      </c>
      <c r="H29" s="20">
        <f t="shared" si="1"/>
        <v>0.88512019230769234</v>
      </c>
    </row>
    <row r="30" spans="2:11" ht="21.75" customHeight="1" x14ac:dyDescent="0.25">
      <c r="B30" s="16">
        <v>10</v>
      </c>
      <c r="C30" s="6" t="s">
        <v>47</v>
      </c>
      <c r="D30" s="19" t="s">
        <v>117</v>
      </c>
      <c r="E30" s="19" t="s">
        <v>137</v>
      </c>
      <c r="F30" s="4">
        <f t="shared" si="0"/>
        <v>0.79997149098888476</v>
      </c>
      <c r="G30" s="4">
        <v>146361</v>
      </c>
      <c r="H30" s="20">
        <f t="shared" si="1"/>
        <v>0.90184626723830708</v>
      </c>
    </row>
    <row r="31" spans="2:11" ht="21.75" customHeight="1" x14ac:dyDescent="0.25">
      <c r="B31" s="16">
        <v>11</v>
      </c>
      <c r="C31" s="3" t="s">
        <v>48</v>
      </c>
      <c r="D31" s="19" t="s">
        <v>118</v>
      </c>
      <c r="E31" s="19" t="s">
        <v>138</v>
      </c>
      <c r="F31" s="4">
        <f t="shared" ref="F31:F40" si="2">IF(HEX2DEC(D31),HEX2DEC(D31)/HEX2DEC(E31),0)</f>
        <v>0.79997657980522574</v>
      </c>
      <c r="G31" s="4" t="s">
        <v>49</v>
      </c>
      <c r="H31" s="20">
        <f t="shared" si="1"/>
        <v>0.98013922108244045</v>
      </c>
    </row>
    <row r="32" spans="2:11" ht="21.75" customHeight="1" x14ac:dyDescent="0.25">
      <c r="B32" s="16">
        <v>12</v>
      </c>
      <c r="C32" s="3" t="s">
        <v>50</v>
      </c>
      <c r="D32" s="19" t="s">
        <v>119</v>
      </c>
      <c r="E32" s="19" t="s">
        <v>139</v>
      </c>
      <c r="F32" s="4">
        <f t="shared" si="2"/>
        <v>0.79991096195335776</v>
      </c>
      <c r="G32" s="4" t="s">
        <v>51</v>
      </c>
      <c r="H32" s="20">
        <f t="shared" si="1"/>
        <v>1.0126122732059832</v>
      </c>
    </row>
    <row r="33" spans="1:8" ht="21.75" customHeight="1" x14ac:dyDescent="0.25">
      <c r="B33" s="16">
        <v>13</v>
      </c>
      <c r="C33" s="3" t="s">
        <v>52</v>
      </c>
      <c r="D33" s="19" t="s">
        <v>120</v>
      </c>
      <c r="E33" s="19" t="s">
        <v>140</v>
      </c>
      <c r="F33" s="4">
        <f t="shared" si="2"/>
        <v>0.79994847042067052</v>
      </c>
      <c r="G33" s="4" t="s">
        <v>53</v>
      </c>
      <c r="H33" s="20">
        <f t="shared" si="1"/>
        <v>0.77763168211728806</v>
      </c>
    </row>
    <row r="34" spans="1:8" ht="21.75" customHeight="1" x14ac:dyDescent="0.25">
      <c r="B34" s="16">
        <v>14</v>
      </c>
      <c r="C34" s="3" t="s">
        <v>54</v>
      </c>
      <c r="D34" s="19" t="s">
        <v>121</v>
      </c>
      <c r="E34" s="19" t="s">
        <v>141</v>
      </c>
      <c r="F34" s="4">
        <f t="shared" si="2"/>
        <v>0.79998914162577506</v>
      </c>
      <c r="G34" s="4" t="s">
        <v>55</v>
      </c>
      <c r="H34" s="20">
        <f t="shared" si="1"/>
        <v>0.92990133305627654</v>
      </c>
    </row>
    <row r="35" spans="1:8" ht="21.75" customHeight="1" x14ac:dyDescent="0.25">
      <c r="B35" s="16">
        <v>15</v>
      </c>
      <c r="C35" s="3" t="s">
        <v>56</v>
      </c>
      <c r="D35" s="19" t="s">
        <v>122</v>
      </c>
      <c r="E35" s="19" t="s">
        <v>142</v>
      </c>
      <c r="F35" s="4">
        <f t="shared" si="2"/>
        <v>0.799989687719315</v>
      </c>
      <c r="G35" s="4" t="s">
        <v>57</v>
      </c>
      <c r="H35" s="20">
        <f t="shared" si="1"/>
        <v>0.91358054162133107</v>
      </c>
    </row>
    <row r="36" spans="1:8" ht="21.75" customHeight="1" x14ac:dyDescent="0.25">
      <c r="B36" s="16">
        <v>16</v>
      </c>
      <c r="C36" s="3" t="s">
        <v>58</v>
      </c>
      <c r="D36" s="19" t="s">
        <v>123</v>
      </c>
      <c r="E36" s="19" t="s">
        <v>143</v>
      </c>
      <c r="F36" s="4">
        <f t="shared" si="2"/>
        <v>0.79999529803040037</v>
      </c>
      <c r="G36" s="4" t="s">
        <v>59</v>
      </c>
      <c r="H36" s="20">
        <f t="shared" si="1"/>
        <v>0.87691600455086161</v>
      </c>
    </row>
    <row r="37" spans="1:8" ht="21.75" customHeight="1" x14ac:dyDescent="0.25">
      <c r="B37" s="16">
        <v>17</v>
      </c>
      <c r="C37" s="3" t="s">
        <v>60</v>
      </c>
      <c r="D37" s="19" t="s">
        <v>124</v>
      </c>
      <c r="E37" s="19" t="s">
        <v>144</v>
      </c>
      <c r="F37" s="4">
        <f t="shared" si="2"/>
        <v>0.79998406210155248</v>
      </c>
      <c r="G37" s="4" t="s">
        <v>61</v>
      </c>
      <c r="H37" s="20">
        <f t="shared" si="1"/>
        <v>1.0739939489469255</v>
      </c>
    </row>
    <row r="38" spans="1:8" ht="21.75" customHeight="1" x14ac:dyDescent="0.25">
      <c r="B38" s="16">
        <v>18</v>
      </c>
      <c r="C38" s="3" t="s">
        <v>62</v>
      </c>
      <c r="D38" s="19" t="s">
        <v>125</v>
      </c>
      <c r="E38" s="19" t="s">
        <v>145</v>
      </c>
      <c r="F38" s="4">
        <f t="shared" si="2"/>
        <v>0.79999357297403673</v>
      </c>
      <c r="G38" s="4" t="s">
        <v>63</v>
      </c>
      <c r="H38" s="20">
        <f t="shared" si="1"/>
        <v>0.92249374599197931</v>
      </c>
    </row>
    <row r="39" spans="1:8" ht="21.75" customHeight="1" x14ac:dyDescent="0.25">
      <c r="B39" s="16">
        <v>19</v>
      </c>
      <c r="C39" s="3" t="s">
        <v>64</v>
      </c>
      <c r="D39" s="19" t="s">
        <v>126</v>
      </c>
      <c r="E39" s="19" t="s">
        <v>146</v>
      </c>
      <c r="F39" s="4">
        <f t="shared" si="2"/>
        <v>0.79998342693829494</v>
      </c>
      <c r="G39" s="4" t="s">
        <v>65</v>
      </c>
      <c r="H39" s="20">
        <f t="shared" si="1"/>
        <v>0.84875138081526957</v>
      </c>
    </row>
    <row r="40" spans="1:8" ht="21.75" customHeight="1" x14ac:dyDescent="0.25">
      <c r="B40" s="16">
        <v>20</v>
      </c>
      <c r="C40" s="3" t="s">
        <v>66</v>
      </c>
      <c r="D40" s="19" t="s">
        <v>127</v>
      </c>
      <c r="E40" s="19" t="s">
        <v>147</v>
      </c>
      <c r="F40" s="4">
        <f t="shared" si="2"/>
        <v>0.79998878184245226</v>
      </c>
      <c r="G40" s="4" t="s">
        <v>67</v>
      </c>
      <c r="H40" s="20">
        <f t="shared" si="1"/>
        <v>0.93023503809241725</v>
      </c>
    </row>
    <row r="42" spans="1:8" ht="21.75" customHeight="1" x14ac:dyDescent="0.25">
      <c r="A42" s="7" t="s">
        <v>68</v>
      </c>
    </row>
    <row r="43" spans="1:8" ht="21.75" customHeight="1" x14ac:dyDescent="0.25">
      <c r="A43" s="7"/>
    </row>
    <row r="44" spans="1:8" ht="44" customHeight="1" x14ac:dyDescent="0.25">
      <c r="B44" s="36" t="s">
        <v>69</v>
      </c>
      <c r="C44" s="36"/>
      <c r="D44" s="36"/>
      <c r="E44" s="37" t="s">
        <v>70</v>
      </c>
      <c r="F44" s="38"/>
      <c r="G44" s="14"/>
      <c r="H44" s="14"/>
    </row>
    <row r="45" spans="1:8" ht="21.75" customHeight="1" x14ac:dyDescent="0.25">
      <c r="B45" s="39" t="s">
        <v>71</v>
      </c>
      <c r="C45" s="40"/>
      <c r="D45" s="40"/>
      <c r="E45" s="44">
        <v>0</v>
      </c>
      <c r="F45" s="44"/>
      <c r="G45" s="14"/>
      <c r="H45" s="14"/>
    </row>
    <row r="46" spans="1:8" ht="21.75" customHeight="1" x14ac:dyDescent="0.25">
      <c r="B46" s="39" t="s">
        <v>72</v>
      </c>
      <c r="C46" s="40"/>
      <c r="D46" s="40"/>
      <c r="E46" s="44"/>
      <c r="F46" s="44"/>
      <c r="G46" s="14"/>
      <c r="H46" s="14"/>
    </row>
    <row r="47" spans="1:8" ht="21.75" customHeight="1" x14ac:dyDescent="0.25">
      <c r="B47" s="39" t="s">
        <v>73</v>
      </c>
      <c r="C47" s="40"/>
      <c r="D47" s="40"/>
      <c r="E47" s="44"/>
      <c r="F47" s="44"/>
      <c r="G47" s="14"/>
      <c r="H47" s="14"/>
    </row>
    <row r="48" spans="1:8" ht="21.75" customHeight="1" x14ac:dyDescent="0.25">
      <c r="B48" s="39" t="s">
        <v>74</v>
      </c>
      <c r="C48" s="40"/>
      <c r="D48" s="40"/>
      <c r="E48" s="44"/>
      <c r="F48" s="44"/>
      <c r="G48" s="14"/>
      <c r="H48" s="14"/>
    </row>
    <row r="49" spans="1:8" ht="21.75" customHeight="1" x14ac:dyDescent="0.25">
      <c r="B49" s="39" t="s">
        <v>75</v>
      </c>
      <c r="C49" s="40"/>
      <c r="D49" s="40"/>
      <c r="E49" s="44"/>
      <c r="F49" s="44"/>
      <c r="G49" s="14"/>
      <c r="H49" s="14"/>
    </row>
    <row r="50" spans="1:8" ht="21.75" customHeight="1" x14ac:dyDescent="0.25">
      <c r="A50" s="8" t="s">
        <v>76</v>
      </c>
      <c r="B50" s="14"/>
      <c r="C50" s="14"/>
      <c r="D50" s="14"/>
      <c r="E50" s="14"/>
      <c r="F50" s="14"/>
      <c r="G50" s="14"/>
      <c r="H50" s="14"/>
    </row>
    <row r="51" spans="1:8" ht="21.75" customHeight="1" x14ac:dyDescent="0.25">
      <c r="A51" s="21" t="s">
        <v>77</v>
      </c>
      <c r="B51" s="14"/>
      <c r="C51" s="14"/>
      <c r="D51" s="14"/>
      <c r="E51" s="14"/>
      <c r="F51" s="14"/>
      <c r="G51" s="14"/>
      <c r="H51" s="14"/>
    </row>
    <row r="52" spans="1:8" ht="21.75" customHeight="1" x14ac:dyDescent="0.25">
      <c r="A52" s="21" t="s">
        <v>78</v>
      </c>
      <c r="B52" s="14"/>
      <c r="C52" s="14"/>
      <c r="D52" s="14"/>
      <c r="E52" s="14"/>
      <c r="F52" s="14"/>
      <c r="G52" s="14"/>
      <c r="H52" s="14"/>
    </row>
    <row r="53" spans="1:8" ht="21.75" customHeight="1" x14ac:dyDescent="0.25">
      <c r="A53" s="8" t="s">
        <v>79</v>
      </c>
      <c r="B53" s="14"/>
      <c r="C53" s="14"/>
      <c r="D53" s="14"/>
      <c r="E53" s="14"/>
      <c r="F53" s="14"/>
      <c r="G53" s="14"/>
      <c r="H53" s="14"/>
    </row>
    <row r="54" spans="1:8" ht="21.75" customHeight="1" x14ac:dyDescent="0.25">
      <c r="A54" s="8" t="s">
        <v>80</v>
      </c>
      <c r="B54" s="14"/>
      <c r="C54" s="14"/>
      <c r="D54" s="14"/>
      <c r="E54" s="14"/>
      <c r="F54" s="14"/>
      <c r="G54" s="14"/>
      <c r="H54" s="14"/>
    </row>
    <row r="55" spans="1:8" ht="21.75" customHeight="1" x14ac:dyDescent="0.25">
      <c r="A55" s="8" t="s">
        <v>81</v>
      </c>
      <c r="B55" s="14"/>
      <c r="C55" s="14"/>
      <c r="D55" s="14"/>
      <c r="E55" s="14"/>
      <c r="F55" s="14"/>
      <c r="G55" s="14"/>
      <c r="H55" s="14"/>
    </row>
  </sheetData>
  <sheetProtection password="8E9E" sheet="1" objects="1"/>
  <protectedRanges>
    <protectedRange sqref="F2:G3 C2:D3 C8 D20:E40 E45 K18" name="允许修改"/>
  </protectedRanges>
  <mergeCells count="21">
    <mergeCell ref="H17:H19"/>
    <mergeCell ref="E45:F49"/>
    <mergeCell ref="B45:D45"/>
    <mergeCell ref="B46:D46"/>
    <mergeCell ref="B47:D47"/>
    <mergeCell ref="B48:D48"/>
    <mergeCell ref="B49:D49"/>
    <mergeCell ref="D17:F17"/>
    <mergeCell ref="D18:E18"/>
    <mergeCell ref="B20:C20"/>
    <mergeCell ref="D20:E20"/>
    <mergeCell ref="B44:D44"/>
    <mergeCell ref="E44:F44"/>
    <mergeCell ref="B17:B19"/>
    <mergeCell ref="C17:C19"/>
    <mergeCell ref="F18:F19"/>
    <mergeCell ref="C2:D2"/>
    <mergeCell ref="F2:G2"/>
    <mergeCell ref="C3:D3"/>
    <mergeCell ref="F3:G3"/>
    <mergeCell ref="B16:H16"/>
  </mergeCells>
  <phoneticPr fontId="19" type="noConversion"/>
  <dataValidations count="5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 C46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 E20 F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40 E21:E40" xr:uid="{00000000-0002-0000-0000-000003000000}"/>
    <dataValidation type="whole" allowBlank="1" showInputMessage="1" showErrorMessage="1" sqref="E45:F49" xr:uid="{00000000-0002-0000-0000-000004000000}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4" sqref="C4:D23"/>
    </sheetView>
  </sheetViews>
  <sheetFormatPr defaultColWidth="15.7265625" defaultRowHeight="21" customHeight="1" x14ac:dyDescent="0.25"/>
  <cols>
    <col min="1" max="1" width="9.08984375" customWidth="1"/>
    <col min="2" max="2" width="14.54296875" customWidth="1"/>
    <col min="3" max="3" width="22.26953125" style="1" customWidth="1"/>
    <col min="4" max="4" width="22.26953125" customWidth="1"/>
  </cols>
  <sheetData>
    <row r="1" spans="1:5" ht="21" customHeight="1" x14ac:dyDescent="0.25">
      <c r="A1" s="46" t="s">
        <v>14</v>
      </c>
      <c r="B1" s="46" t="s">
        <v>15</v>
      </c>
      <c r="C1" s="2" t="s">
        <v>22</v>
      </c>
      <c r="D1" s="2" t="s">
        <v>22</v>
      </c>
      <c r="E1" s="47" t="s">
        <v>82</v>
      </c>
    </row>
    <row r="2" spans="1:5" ht="21" customHeight="1" x14ac:dyDescent="0.25">
      <c r="A2" s="46"/>
      <c r="B2" s="46"/>
      <c r="C2" s="2" t="s">
        <v>83</v>
      </c>
      <c r="D2" s="2" t="s">
        <v>84</v>
      </c>
      <c r="E2" s="48"/>
    </row>
    <row r="3" spans="1:5" ht="21" customHeight="1" x14ac:dyDescent="0.25">
      <c r="A3" s="45" t="s">
        <v>26</v>
      </c>
      <c r="B3" s="45"/>
      <c r="C3" s="4" t="s">
        <v>28</v>
      </c>
      <c r="D3" s="4" t="s">
        <v>28</v>
      </c>
      <c r="E3" s="5" t="s">
        <v>28</v>
      </c>
    </row>
    <row r="4" spans="1:5" ht="21" customHeight="1" x14ac:dyDescent="0.25">
      <c r="A4" s="3">
        <v>1</v>
      </c>
      <c r="B4" s="3" t="s">
        <v>29</v>
      </c>
      <c r="C4" s="4" t="s">
        <v>30</v>
      </c>
      <c r="D4" s="4" t="s">
        <v>85</v>
      </c>
      <c r="E4" s="4">
        <v>0.39991564632508098</v>
      </c>
    </row>
    <row r="5" spans="1:5" ht="21" customHeight="1" x14ac:dyDescent="0.25">
      <c r="A5" s="3">
        <v>2</v>
      </c>
      <c r="B5" s="3" t="s">
        <v>31</v>
      </c>
      <c r="C5" s="4" t="s">
        <v>32</v>
      </c>
      <c r="D5" s="4" t="s">
        <v>86</v>
      </c>
      <c r="E5" s="4">
        <v>0.39998193834283502</v>
      </c>
    </row>
    <row r="6" spans="1:5" ht="21" customHeight="1" x14ac:dyDescent="0.25">
      <c r="A6" s="3">
        <v>3</v>
      </c>
      <c r="B6" s="3" t="s">
        <v>33</v>
      </c>
      <c r="C6" s="4" t="s">
        <v>34</v>
      </c>
      <c r="D6" s="4" t="s">
        <v>87</v>
      </c>
      <c r="E6" s="4">
        <v>0.39999047603080901</v>
      </c>
    </row>
    <row r="7" spans="1:5" ht="21" customHeight="1" x14ac:dyDescent="0.25">
      <c r="A7" s="3">
        <v>4</v>
      </c>
      <c r="B7" s="3" t="s">
        <v>35</v>
      </c>
      <c r="C7" s="4" t="s">
        <v>36</v>
      </c>
      <c r="D7" s="4" t="s">
        <v>88</v>
      </c>
      <c r="E7" s="4">
        <v>0.39998778432228899</v>
      </c>
    </row>
    <row r="8" spans="1:5" ht="21" customHeight="1" x14ac:dyDescent="0.25">
      <c r="A8" s="3">
        <v>5</v>
      </c>
      <c r="B8" s="3" t="s">
        <v>37</v>
      </c>
      <c r="C8" s="4" t="s">
        <v>38</v>
      </c>
      <c r="D8" s="4" t="s">
        <v>89</v>
      </c>
      <c r="E8" s="4">
        <v>0.399928096502358</v>
      </c>
    </row>
    <row r="9" spans="1:5" ht="21" customHeight="1" x14ac:dyDescent="0.25">
      <c r="A9" s="3">
        <v>6</v>
      </c>
      <c r="B9" s="3" t="s">
        <v>39</v>
      </c>
      <c r="C9" s="4" t="s">
        <v>40</v>
      </c>
      <c r="D9" s="4" t="s">
        <v>90</v>
      </c>
      <c r="E9" s="4">
        <v>0.399976180663905</v>
      </c>
    </row>
    <row r="10" spans="1:5" ht="21" customHeight="1" x14ac:dyDescent="0.25">
      <c r="A10" s="3">
        <v>7</v>
      </c>
      <c r="B10" s="3" t="s">
        <v>41</v>
      </c>
      <c r="C10" s="4" t="s">
        <v>42</v>
      </c>
      <c r="D10" s="4">
        <v>279189</v>
      </c>
      <c r="E10" s="4">
        <v>0.39997246603662501</v>
      </c>
    </row>
    <row r="11" spans="1:5" ht="21" customHeight="1" x14ac:dyDescent="0.25">
      <c r="A11" s="3">
        <v>8</v>
      </c>
      <c r="B11" s="3" t="s">
        <v>43</v>
      </c>
      <c r="C11" s="4" t="s">
        <v>44</v>
      </c>
      <c r="D11" s="4" t="s">
        <v>91</v>
      </c>
      <c r="E11" s="4">
        <v>0.40081517800529998</v>
      </c>
    </row>
    <row r="12" spans="1:5" ht="21" customHeight="1" x14ac:dyDescent="0.25">
      <c r="A12" s="3">
        <v>9</v>
      </c>
      <c r="B12" s="3" t="s">
        <v>45</v>
      </c>
      <c r="C12" s="4" t="s">
        <v>46</v>
      </c>
      <c r="D12" s="4">
        <v>43804</v>
      </c>
      <c r="E12" s="4">
        <v>0.39952763993576501</v>
      </c>
    </row>
    <row r="13" spans="1:5" ht="21" customHeight="1" x14ac:dyDescent="0.25">
      <c r="A13" s="3">
        <v>10</v>
      </c>
      <c r="B13" s="3" t="s">
        <v>47</v>
      </c>
      <c r="C13" s="4">
        <v>146361</v>
      </c>
      <c r="D13" s="4" t="s">
        <v>92</v>
      </c>
      <c r="E13" s="4">
        <v>0.399969287496868</v>
      </c>
    </row>
    <row r="14" spans="1:5" ht="21" customHeight="1" x14ac:dyDescent="0.25">
      <c r="A14" s="6">
        <v>11</v>
      </c>
      <c r="B14" s="3" t="s">
        <v>48</v>
      </c>
      <c r="C14" s="4" t="s">
        <v>49</v>
      </c>
      <c r="D14" s="4" t="s">
        <v>93</v>
      </c>
      <c r="E14" s="4">
        <v>0.39998674999530098</v>
      </c>
    </row>
    <row r="15" spans="1:5" ht="21" customHeight="1" x14ac:dyDescent="0.25">
      <c r="A15" s="6">
        <v>12</v>
      </c>
      <c r="B15" s="3" t="s">
        <v>50</v>
      </c>
      <c r="C15" s="4" t="s">
        <v>51</v>
      </c>
      <c r="D15" s="4" t="s">
        <v>94</v>
      </c>
      <c r="E15" s="4">
        <v>0.39991410895650797</v>
      </c>
    </row>
    <row r="16" spans="1:5" ht="21" customHeight="1" x14ac:dyDescent="0.25">
      <c r="A16" s="6">
        <v>13</v>
      </c>
      <c r="B16" s="3" t="s">
        <v>52</v>
      </c>
      <c r="C16" s="4" t="s">
        <v>53</v>
      </c>
      <c r="D16" s="4" t="s">
        <v>95</v>
      </c>
      <c r="E16" s="4">
        <v>0.39993709154483098</v>
      </c>
    </row>
    <row r="17" spans="1:5" ht="21" customHeight="1" x14ac:dyDescent="0.25">
      <c r="A17" s="6">
        <v>14</v>
      </c>
      <c r="B17" s="3" t="s">
        <v>54</v>
      </c>
      <c r="C17" s="4" t="s">
        <v>55</v>
      </c>
      <c r="D17" s="4" t="s">
        <v>96</v>
      </c>
      <c r="E17" s="4">
        <v>0.39998910877625599</v>
      </c>
    </row>
    <row r="18" spans="1:5" ht="21" customHeight="1" x14ac:dyDescent="0.25">
      <c r="A18" s="6">
        <v>15</v>
      </c>
      <c r="B18" s="3" t="s">
        <v>56</v>
      </c>
      <c r="C18" s="4" t="s">
        <v>57</v>
      </c>
      <c r="D18" s="4" t="s">
        <v>97</v>
      </c>
      <c r="E18" s="4">
        <v>0.39998929767676</v>
      </c>
    </row>
    <row r="19" spans="1:5" ht="21" customHeight="1" x14ac:dyDescent="0.25">
      <c r="A19" s="6">
        <v>16</v>
      </c>
      <c r="B19" s="3" t="s">
        <v>58</v>
      </c>
      <c r="C19" s="4" t="s">
        <v>59</v>
      </c>
      <c r="D19" s="4" t="s">
        <v>98</v>
      </c>
      <c r="E19" s="4">
        <v>0.39986062903373099</v>
      </c>
    </row>
    <row r="20" spans="1:5" ht="21" customHeight="1" x14ac:dyDescent="0.25">
      <c r="A20" s="6">
        <v>17</v>
      </c>
      <c r="B20" s="3" t="s">
        <v>60</v>
      </c>
      <c r="C20" s="4" t="s">
        <v>61</v>
      </c>
      <c r="D20" s="4" t="s">
        <v>99</v>
      </c>
      <c r="E20" s="4">
        <v>0.40058126735048899</v>
      </c>
    </row>
    <row r="21" spans="1:5" ht="21" customHeight="1" x14ac:dyDescent="0.25">
      <c r="A21" s="6">
        <v>18</v>
      </c>
      <c r="B21" s="3" t="s">
        <v>62</v>
      </c>
      <c r="C21" s="4" t="s">
        <v>63</v>
      </c>
      <c r="D21" s="4" t="s">
        <v>100</v>
      </c>
      <c r="E21" s="4">
        <v>0.39999479947177002</v>
      </c>
    </row>
    <row r="22" spans="1:5" ht="21" customHeight="1" x14ac:dyDescent="0.25">
      <c r="A22" s="6">
        <v>19</v>
      </c>
      <c r="B22" s="3" t="s">
        <v>64</v>
      </c>
      <c r="C22" s="4" t="s">
        <v>65</v>
      </c>
      <c r="D22" s="4" t="s">
        <v>101</v>
      </c>
      <c r="E22" s="4">
        <v>0.399982351548617</v>
      </c>
    </row>
    <row r="23" spans="1:5" ht="21" customHeight="1" x14ac:dyDescent="0.25">
      <c r="A23" s="6">
        <v>20</v>
      </c>
      <c r="B23" s="3" t="s">
        <v>66</v>
      </c>
      <c r="C23" s="4" t="s">
        <v>67</v>
      </c>
      <c r="D23" s="4" t="s">
        <v>102</v>
      </c>
      <c r="E23" s="4">
        <v>0.39999119618611401</v>
      </c>
    </row>
  </sheetData>
  <mergeCells count="4">
    <mergeCell ref="A3:B3"/>
    <mergeCell ref="A1:A2"/>
    <mergeCell ref="B1:B2"/>
    <mergeCell ref="E1:E2"/>
  </mergeCells>
  <phoneticPr fontId="19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正达 金</cp:lastModifiedBy>
  <dcterms:created xsi:type="dcterms:W3CDTF">2018-07-17T10:07:00Z</dcterms:created>
  <dcterms:modified xsi:type="dcterms:W3CDTF">2024-08-13T03:26:22Z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BFB42755D755490FA3CE4064688BE4FC_13</vt:lpwstr>
  </property>
  <property fmtid="{D5CDD505-2E9C-101B-9397-08002B2CF9AE}" pid="3" name="KSOProductBuildVer">
    <vt:lpwstr>2052-12.1.0.17147</vt:lpwstr>
  </property>
</Properties>
</file>