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55"/>
  </bookViews>
  <sheets>
    <sheet name="myCPU计算" sheetId="1" r:id="rId1"/>
    <sheet name="openla500运行结果" sheetId="2" r:id="rId2"/>
  </sheets>
  <definedNames>
    <definedName name="_xlnm._FilterDatabase" localSheetId="0" hidden="1">myCPU计算!$B$7:$G$8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<sst xmlns="http://schemas.openxmlformats.org/spreadsheetml/2006/main" count="193" uniqueCount="105">
  <si>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</si>
  <si>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</si>
  <si>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</si>
  <si>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</si>
  <si>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</si>
  <si>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</si>
  <si>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</si>
  <si>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axi接口</t>
  </si>
  <si>
    <r>
      <rPr>
        <sz val="11"/>
        <color theme="1"/>
        <rFont val="宋体"/>
        <charset val="134"/>
        <scheme val="minor"/>
      </rPr>
      <t>注1：AXI</t>
    </r>
    <r>
      <rPr>
        <sz val="11"/>
        <color rgb="FF000000"/>
        <rFont val="宋体"/>
        <charset val="134"/>
      </rPr>
      <t>/58*100</t>
    </r>
    <r>
      <rPr>
        <sz val="11"/>
        <color theme="1"/>
        <rFont val="宋体"/>
        <charset val="134"/>
        <scheme val="minor"/>
      </rPr>
      <t>；</t>
    </r>
  </si>
  <si>
    <t>注2：AXI接口运算功能点测试的通过指标是：上板时任意切换随机种子，都通过；</t>
  </si>
  <si>
    <r>
      <rPr>
        <sz val="11"/>
        <color theme="1"/>
        <rFont val="宋体"/>
        <charset val="134"/>
        <scheme val="minor"/>
      </rPr>
      <t>注3：根据功能测试结果，填写黄色区域，</t>
    </r>
    <r>
      <rPr>
        <b/>
        <sz val="11"/>
        <color rgb="FFFF0000"/>
        <rFont val="宋体"/>
        <charset val="134"/>
      </rPr>
      <t>不要更改单元格格式；</t>
    </r>
  </si>
  <si>
    <t>注4：右侧红色部分自动计算功能得分；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</si>
  <si>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</si>
  <si>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</si>
  <si>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</si>
  <si>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</si>
  <si>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</si>
  <si>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</si>
  <si>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rgb="FF000000"/>
        <rFont val="宋体"/>
        <charset val="134"/>
      </rPr>
      <t>openla500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rgb="FF000000"/>
        <rFont val="宋体"/>
        <charset val="134"/>
      </rPr>
      <t>mycpu</t>
    </r>
  </si>
  <si>
    <t>性能分</t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</si>
  <si>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</si>
  <si>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 xml:space="preserve">CPU count
 : SoC cout
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</si>
  <si>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charset val="134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charset val="134"/>
      </rPr>
      <t>)</t>
    </r>
  </si>
  <si>
    <t>CPU频率（MHz）</t>
  </si>
  <si>
    <t>数码管显示
(CPU count)
(最左开关拨下)</t>
  </si>
  <si>
    <t>数码管显示
(SoC count)
(最左开关拨上)</t>
  </si>
  <si>
    <t>cpu_clk : sys_clk</t>
  </si>
  <si>
    <t>50MHz : 100MHz</t>
  </si>
  <si>
    <t>-</t>
  </si>
  <si>
    <t>40MHz : 100MHz</t>
  </si>
  <si>
    <t>bitcount</t>
  </si>
  <si>
    <t>0</t>
  </si>
  <si>
    <t>53ccc</t>
  </si>
  <si>
    <t>bubble_sort</t>
  </si>
  <si>
    <t>184315</t>
  </si>
  <si>
    <t>coremark</t>
  </si>
  <si>
    <t>44712a</t>
  </si>
  <si>
    <t>crc32</t>
  </si>
  <si>
    <t>330ff1</t>
  </si>
  <si>
    <t>dhrystone</t>
  </si>
  <si>
    <t>8b0ce</t>
  </si>
  <si>
    <t>quick_sort</t>
  </si>
  <si>
    <t>1a7e6d</t>
  </si>
  <si>
    <t>select_sort</t>
  </si>
  <si>
    <t>fd389</t>
  </si>
  <si>
    <t>sha</t>
  </si>
  <si>
    <t>1df59a</t>
  </si>
  <si>
    <t>stream_copy</t>
  </si>
  <si>
    <t>1af7f</t>
  </si>
  <si>
    <t>stringsearch</t>
  </si>
  <si>
    <t>fireye_A0</t>
  </si>
  <si>
    <t>20cbf2</t>
  </si>
  <si>
    <t>fireye_B2</t>
  </si>
  <si>
    <t>737e0</t>
  </si>
  <si>
    <t>fireye_C0</t>
  </si>
  <si>
    <t>9d625</t>
  </si>
  <si>
    <t>fireye_D1</t>
  </si>
  <si>
    <t>397f05</t>
  </si>
  <si>
    <t>fireye_I2</t>
  </si>
  <si>
    <t>3a65a0</t>
  </si>
  <si>
    <t>inner_product</t>
  </si>
  <si>
    <t>929cd9</t>
  </si>
  <si>
    <t>lookup_table</t>
  </si>
  <si>
    <t>29f375</t>
  </si>
  <si>
    <t>loop_induction</t>
  </si>
  <si>
    <t>62d195</t>
  </si>
  <si>
    <t>my_memcmp</t>
  </si>
  <si>
    <t>23c215</t>
  </si>
  <si>
    <t>minmax_sequence</t>
  </si>
  <si>
    <t>353e28</t>
  </si>
  <si>
    <t>三、系统测试分数计算</t>
  </si>
  <si>
    <t>完成系统测试点</t>
  </si>
  <si>
    <r>
      <rPr>
        <b/>
        <sz val="9"/>
        <color theme="1"/>
        <rFont val="宋体"/>
        <charset val="134"/>
        <scheme val="minor"/>
      </rPr>
      <t>完成状态序号（只选完成的最大序号，</t>
    </r>
    <r>
      <rPr>
        <b/>
        <sz val="9"/>
        <color rgb="FFFF0000"/>
        <rFont val="宋体"/>
        <charset val="134"/>
        <scheme val="minor"/>
      </rPr>
      <t>左侧红色标识</t>
    </r>
    <r>
      <rPr>
        <b/>
        <sz val="9"/>
        <color theme="1"/>
        <rFont val="宋体"/>
        <charset val="134"/>
        <scheme val="minor"/>
      </rPr>
      <t>）</t>
    </r>
  </si>
  <si>
    <r>
      <rPr>
        <b/>
        <sz val="11"/>
        <color rgb="FFFF0000"/>
        <rFont val="宋体"/>
        <charset val="134"/>
      </rPr>
      <t>0</t>
    </r>
    <r>
      <rPr>
        <b/>
        <sz val="11"/>
        <color rgb="FF000000"/>
        <rFont val="宋体"/>
        <charset val="134"/>
      </rPr>
      <t>、未成功启动任一项</t>
    </r>
  </si>
  <si>
    <r>
      <rPr>
        <b/>
        <sz val="11"/>
        <color rgb="FFFF0000"/>
        <rFont val="宋体"/>
        <charset val="134"/>
      </rPr>
      <t>1</t>
    </r>
    <r>
      <rPr>
        <b/>
        <sz val="11"/>
        <color rgb="FF000000"/>
        <rFont val="宋体"/>
        <charset val="134"/>
      </rPr>
      <t>、成功启动典型 bootloader（如 U-Boot、PMON）并完成指定功能操作</t>
    </r>
  </si>
  <si>
    <r>
      <rPr>
        <b/>
        <sz val="11"/>
        <color rgb="FFFF0000"/>
        <rFont val="宋体"/>
        <charset val="134"/>
      </rPr>
      <t>2</t>
    </r>
    <r>
      <rPr>
        <b/>
        <sz val="11"/>
        <color rgb="FF000000"/>
        <rFont val="宋体"/>
        <charset val="134"/>
      </rPr>
      <t>、成功启动典型教学操作系统（如 ucore）</t>
    </r>
  </si>
  <si>
    <r>
      <rPr>
        <b/>
        <sz val="11"/>
        <color rgb="FFFF0000"/>
        <rFont val="宋体"/>
        <charset val="134"/>
      </rPr>
      <t>3</t>
    </r>
    <r>
      <rPr>
        <b/>
        <sz val="11"/>
        <color rgb="FF000000"/>
        <rFont val="宋体"/>
        <charset val="134"/>
      </rPr>
      <t>、成功启动 Linux 操作系统</t>
    </r>
  </si>
  <si>
    <r>
      <rPr>
        <b/>
        <sz val="11"/>
        <color rgb="FFFF0000"/>
        <rFont val="宋体"/>
        <charset val="134"/>
      </rPr>
      <t>4</t>
    </r>
    <r>
      <rPr>
        <b/>
        <sz val="11"/>
        <color rgb="FF000000"/>
        <rFont val="宋体"/>
        <charset val="134"/>
      </rPr>
      <t>、成功启动 Linux 操作系统，并成功运行"ls"命令</t>
    </r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</si>
  <si>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_clk的频率，上板计时；</t>
    </r>
  </si>
  <si>
    <t>注2：表格中计时结果为上板时性能测试通过时的数码管显示。</t>
  </si>
  <si>
    <t>注3：如果某性能测试程序不通过，则对应仿真计时和上板计时项填为0，此时该项与openla500比值按0.1算，最终预赛评分时可能会调整；</t>
  </si>
  <si>
    <t>注4：灰色部分为固定项，不可修改；</t>
  </si>
  <si>
    <t>注5：橙色部分为自动计算，不可修改；</t>
  </si>
  <si>
    <t>注6：红色部分自动计算性能得分。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</si>
  <si>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</si>
  <si>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</si>
  <si>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</si>
  <si>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d18b3</t>
  </si>
  <si>
    <t>3ca868</t>
  </si>
  <si>
    <t>ab1bf4</t>
  </si>
  <si>
    <t>7fa8da</t>
  </si>
  <si>
    <t>15bb03</t>
  </si>
  <si>
    <t>423d13</t>
  </si>
  <si>
    <t>4abf02</t>
  </si>
  <si>
    <t>32f973</t>
  </si>
  <si>
    <t>51fe8f</t>
  </si>
  <si>
    <t>120cae</t>
  </si>
  <si>
    <t>18985a</t>
  </si>
  <si>
    <t>8fbe8d</t>
  </si>
  <si>
    <t>91ff10</t>
  </si>
  <si>
    <t>16ea8d3</t>
  </si>
  <si>
    <t>68b9af</t>
  </si>
  <si>
    <t>f70cc7</t>
  </si>
  <si>
    <t>596637</t>
  </si>
  <si>
    <t>851c24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</si>
</sst>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00_ "/>
  </numFmts>
  <fonts count="38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0"/>
      <name val="Times New Roman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indexed="8"/>
      <name val="Times New Roman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宋体"/>
      <charset val="134"/>
    </font>
    <font>
      <b/>
      <sz val="9"/>
      <color rgb="FFFF0000"/>
      <name val="宋体"/>
      <charset val="134"/>
      <scheme val="minor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6795556505"/>
        <bgColor theme="1"/>
      </patternFill>
    </fill>
    <fill>
      <patternFill patternType="solid">
        <fgColor theme="9" tint="0.599993896298105"/>
        <bgColor theme="1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3" applyNumberFormat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4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49" fontId="5" fillId="6" borderId="4" xfId="0" applyNumberFormat="1" applyFont="1" applyFill="1" applyBorder="1" applyAlignment="1" applyProtection="1">
      <alignment horizontal="center" vertical="center" wrapText="1"/>
    </xf>
    <xf numFmtId="49" fontId="5" fillId="6" borderId="5" xfId="0" applyNumberFormat="1" applyFont="1" applyFill="1" applyBorder="1" applyAlignment="1" applyProtection="1">
      <alignment horizontal="center" vertical="center" wrapText="1"/>
    </xf>
    <xf numFmtId="49" fontId="5" fillId="6" borderId="6" xfId="0" applyNumberFormat="1" applyFont="1" applyFill="1" applyBorder="1" applyAlignment="1" applyProtection="1">
      <alignment horizontal="center" vertical="center" wrapText="1"/>
    </xf>
    <xf numFmtId="49" fontId="5" fillId="6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177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ont="1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Protection="1">
      <alignment vertical="center"/>
    </xf>
    <xf numFmtId="0" fontId="0" fillId="4" borderId="7" xfId="0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 applyProtection="1">
      <alignment horizontal="center" vertical="center" wrapText="1"/>
    </xf>
    <xf numFmtId="0" fontId="1" fillId="7" borderId="5" xfId="0" applyFont="1" applyFill="1" applyBorder="1" applyAlignment="1" applyProtection="1">
      <alignment horizontal="center" vertical="center" wrapText="1"/>
    </xf>
    <xf numFmtId="0" fontId="1" fillId="7" borderId="2" xfId="0" applyFont="1" applyFill="1" applyBorder="1" applyAlignment="1" applyProtection="1">
      <alignment horizontal="center" vertical="center" wrapText="1"/>
    </xf>
    <xf numFmtId="0" fontId="1" fillId="7" borderId="3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49" fontId="3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8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Protection="1">
      <alignment vertical="center"/>
    </xf>
    <xf numFmtId="0" fontId="9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11" fillId="4" borderId="0" xfId="0" applyFont="1" applyFill="1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178" fontId="4" fillId="11" borderId="1" xfId="0" applyNumberFormat="1" applyFont="1" applyFill="1" applyBorder="1" applyAlignment="1" applyProtection="1">
      <alignment horizontal="center" vertical="center"/>
    </xf>
    <xf numFmtId="178" fontId="4" fillId="11" borderId="1" xfId="0" applyNumberFormat="1" applyFont="1" applyFill="1" applyBorder="1" applyAlignment="1">
      <alignment horizontal="center" vertical="center"/>
    </xf>
    <xf numFmtId="0" fontId="0" fillId="4" borderId="0" xfId="0" applyFill="1" applyBorder="1" applyProtection="1">
      <alignment vertical="center"/>
    </xf>
    <xf numFmtId="0" fontId="0" fillId="10" borderId="8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5"/>
  <sheetViews>
    <sheetView tabSelected="1" zoomScale="80" zoomScaleNormal="80" topLeftCell="B1" workbookViewId="0">
      <selection activeCell="D43" sqref="D43"/>
    </sheetView>
  </sheetViews>
  <sheetFormatPr defaultColWidth="9" defaultRowHeight="21.75" customHeight="1"/>
  <cols>
    <col min="1" max="1" width="5.12389380530973" style="12" customWidth="1"/>
    <col min="2" max="2" width="14.2477876106195" style="12" customWidth="1"/>
    <col min="3" max="3" width="18.7522123893805" style="12" customWidth="1"/>
    <col min="4" max="4" width="35.6902654867257" style="12" customWidth="1"/>
    <col min="5" max="5" width="27.0176991150442" style="12" customWidth="1"/>
    <col min="6" max="6" width="17.7522123893805" style="12" customWidth="1"/>
    <col min="7" max="7" width="15" style="12" customWidth="1"/>
    <col min="8" max="8" width="18.3185840707965" style="12" customWidth="1"/>
    <col min="9" max="9" width="3.12389380530973" style="12" customWidth="1"/>
    <col min="10" max="10" width="20.5840707964602" style="12" customWidth="1"/>
    <col min="11" max="11" width="16.6283185840708" style="12" customWidth="1"/>
    <col min="12" max="16384" width="9" style="12"/>
  </cols>
  <sheetData>
    <row r="2" s="10" customFormat="1" customHeight="1" spans="1:9">
      <c r="A2" s="12"/>
      <c r="B2" s="13" t="s">
        <v>0</v>
      </c>
      <c r="C2" s="14"/>
      <c r="D2" s="15"/>
      <c r="E2" s="13" t="s">
        <v>1</v>
      </c>
      <c r="F2" s="16"/>
      <c r="G2" s="15"/>
      <c r="H2"/>
      <c r="I2"/>
    </row>
    <row r="3" s="10" customFormat="1" customHeight="1" spans="1:9">
      <c r="A3" s="12"/>
      <c r="B3" s="13" t="s">
        <v>2</v>
      </c>
      <c r="C3" s="17"/>
      <c r="D3" s="17"/>
      <c r="E3" s="13" t="s">
        <v>3</v>
      </c>
      <c r="F3" s="14"/>
      <c r="G3" s="15"/>
      <c r="H3"/>
      <c r="I3"/>
    </row>
    <row r="4" s="10" customFormat="1" customHeight="1" spans="1:9">
      <c r="A4" s="12"/>
      <c r="B4" s="18"/>
      <c r="C4" s="19"/>
      <c r="D4" s="19"/>
      <c r="E4" s="19"/>
      <c r="F4" s="19"/>
      <c r="G4" s="18"/>
      <c r="H4" s="19"/>
      <c r="I4" s="19"/>
    </row>
    <row r="5" s="11" customFormat="1" customHeight="1" spans="1:1">
      <c r="A5" s="11" t="s">
        <v>4</v>
      </c>
    </row>
    <row r="7" customHeight="1" spans="2:3">
      <c r="B7" s="20" t="s">
        <v>5</v>
      </c>
      <c r="C7" s="20" t="s">
        <v>6</v>
      </c>
    </row>
    <row r="8" customHeight="1" spans="2:3">
      <c r="B8" s="20" t="s">
        <v>7</v>
      </c>
      <c r="C8" s="21">
        <v>0</v>
      </c>
    </row>
    <row r="10" customHeight="1" spans="1:1">
      <c r="A10" s="22" t="s">
        <v>8</v>
      </c>
    </row>
    <row r="11" customHeight="1" spans="1:1">
      <c r="A11" s="12" t="s">
        <v>9</v>
      </c>
    </row>
    <row r="12" customHeight="1" spans="1:8">
      <c r="A12" s="22" t="s">
        <v>10</v>
      </c>
      <c r="B12" s="23"/>
      <c r="C12" s="23"/>
      <c r="D12" s="23"/>
      <c r="E12" s="23"/>
      <c r="F12" s="23"/>
      <c r="G12" s="23"/>
      <c r="H12" s="23"/>
    </row>
    <row r="13" customHeight="1" spans="1:8">
      <c r="A13" s="12" t="s">
        <v>11</v>
      </c>
      <c r="B13" s="23"/>
      <c r="C13" s="23"/>
      <c r="D13" s="23"/>
      <c r="E13" s="23"/>
      <c r="F13" s="23"/>
      <c r="G13" s="23"/>
      <c r="H13" s="23"/>
    </row>
    <row r="14" customHeight="1" spans="10:11">
      <c r="J14" s="50" t="s">
        <v>12</v>
      </c>
      <c r="K14" s="51">
        <f>C8/58*100</f>
        <v>0</v>
      </c>
    </row>
    <row r="15" s="11" customFormat="1" customHeight="1" spans="1:8">
      <c r="A15" s="11" t="s">
        <v>13</v>
      </c>
      <c r="H15" s="24"/>
    </row>
    <row r="16" customHeight="1" spans="2:8">
      <c r="B16" s="25"/>
      <c r="C16" s="25"/>
      <c r="D16" s="25"/>
      <c r="E16" s="25"/>
      <c r="F16" s="25"/>
      <c r="G16" s="25"/>
      <c r="H16" s="25"/>
    </row>
    <row r="17" customHeight="1" spans="2:15">
      <c r="B17" s="20" t="s">
        <v>14</v>
      </c>
      <c r="C17" s="20" t="s">
        <v>15</v>
      </c>
      <c r="D17" s="26" t="s">
        <v>16</v>
      </c>
      <c r="E17" s="27"/>
      <c r="F17" s="28"/>
      <c r="G17" s="29" t="s">
        <v>17</v>
      </c>
      <c r="H17" s="30" t="s">
        <v>18</v>
      </c>
      <c r="J17" s="50" t="s">
        <v>19</v>
      </c>
      <c r="K17" s="52">
        <f>GEOMEAN(H21:H30)</f>
        <v>0.0001</v>
      </c>
      <c r="O17" s="53"/>
    </row>
    <row r="18" customHeight="1" spans="2:11">
      <c r="B18" s="20"/>
      <c r="C18" s="20"/>
      <c r="D18" s="31" t="s">
        <v>20</v>
      </c>
      <c r="E18" s="32"/>
      <c r="F18" s="33" t="s">
        <v>21</v>
      </c>
      <c r="G18" s="20" t="s">
        <v>22</v>
      </c>
      <c r="H18" s="30"/>
      <c r="J18" s="50" t="s">
        <v>23</v>
      </c>
      <c r="K18" s="54"/>
    </row>
    <row r="19" ht="50" customHeight="1" spans="2:8">
      <c r="B19" s="20"/>
      <c r="C19" s="20"/>
      <c r="D19" s="3" t="s">
        <v>24</v>
      </c>
      <c r="E19" s="3" t="s">
        <v>25</v>
      </c>
      <c r="F19" s="34"/>
      <c r="G19" s="3" t="s">
        <v>24</v>
      </c>
      <c r="H19" s="30"/>
    </row>
    <row r="20" customHeight="1" spans="2:8">
      <c r="B20" s="35" t="s">
        <v>26</v>
      </c>
      <c r="C20" s="35"/>
      <c r="D20" s="36" t="s">
        <v>27</v>
      </c>
      <c r="E20" s="37"/>
      <c r="F20" s="7" t="s">
        <v>28</v>
      </c>
      <c r="G20" s="38" t="s">
        <v>29</v>
      </c>
      <c r="H20" s="39" t="s">
        <v>28</v>
      </c>
    </row>
    <row r="21" customHeight="1" spans="2:8">
      <c r="B21" s="35">
        <v>1</v>
      </c>
      <c r="C21" s="35" t="s">
        <v>30</v>
      </c>
      <c r="D21" s="40" t="s">
        <v>31</v>
      </c>
      <c r="E21" s="40" t="s">
        <v>31</v>
      </c>
      <c r="F21" s="7">
        <f>IF(HEX2DEC(D21),HEX2DEC(D21)/HEX2DEC(E21),0)</f>
        <v>0</v>
      </c>
      <c r="G21" s="7" t="s">
        <v>32</v>
      </c>
      <c r="H21" s="41">
        <f>IF(HEX2DEC(D21),HEX2DEC(G21)/HEX2DEC(D21),0.0001)</f>
        <v>0.0001</v>
      </c>
    </row>
    <row r="22" customHeight="1" spans="2:8">
      <c r="B22" s="35">
        <v>2</v>
      </c>
      <c r="C22" s="35" t="s">
        <v>33</v>
      </c>
      <c r="D22" s="40" t="s">
        <v>31</v>
      </c>
      <c r="E22" s="40" t="s">
        <v>31</v>
      </c>
      <c r="F22" s="7">
        <f t="shared" ref="F22:F30" si="0">IF(HEX2DEC(D22),HEX2DEC(D22)/HEX2DEC(E22),0)</f>
        <v>0</v>
      </c>
      <c r="G22" s="7" t="s">
        <v>34</v>
      </c>
      <c r="H22" s="41">
        <f t="shared" ref="H22:H40" si="1">IF(HEX2DEC(D22),HEX2DEC(G22)/HEX2DEC(D22),0.0001)</f>
        <v>0.0001</v>
      </c>
    </row>
    <row r="23" customHeight="1" spans="2:8">
      <c r="B23" s="35">
        <v>3</v>
      </c>
      <c r="C23" s="35" t="s">
        <v>35</v>
      </c>
      <c r="D23" s="40" t="s">
        <v>31</v>
      </c>
      <c r="E23" s="40" t="s">
        <v>31</v>
      </c>
      <c r="F23" s="7">
        <f t="shared" si="0"/>
        <v>0</v>
      </c>
      <c r="G23" s="7" t="s">
        <v>36</v>
      </c>
      <c r="H23" s="41">
        <f t="shared" si="1"/>
        <v>0.0001</v>
      </c>
    </row>
    <row r="24" customHeight="1" spans="2:8">
      <c r="B24" s="35">
        <v>4</v>
      </c>
      <c r="C24" s="35" t="s">
        <v>37</v>
      </c>
      <c r="D24" s="40" t="s">
        <v>31</v>
      </c>
      <c r="E24" s="40" t="s">
        <v>31</v>
      </c>
      <c r="F24" s="7">
        <f t="shared" si="0"/>
        <v>0</v>
      </c>
      <c r="G24" s="7" t="s">
        <v>38</v>
      </c>
      <c r="H24" s="41">
        <f t="shared" si="1"/>
        <v>0.0001</v>
      </c>
    </row>
    <row r="25" customHeight="1" spans="2:8">
      <c r="B25" s="35">
        <v>5</v>
      </c>
      <c r="C25" s="35" t="s">
        <v>39</v>
      </c>
      <c r="D25" s="40" t="s">
        <v>31</v>
      </c>
      <c r="E25" s="40" t="s">
        <v>31</v>
      </c>
      <c r="F25" s="7">
        <f t="shared" si="0"/>
        <v>0</v>
      </c>
      <c r="G25" s="7" t="s">
        <v>40</v>
      </c>
      <c r="H25" s="41">
        <f t="shared" si="1"/>
        <v>0.0001</v>
      </c>
    </row>
    <row r="26" customHeight="1" spans="2:8">
      <c r="B26" s="35">
        <v>6</v>
      </c>
      <c r="C26" s="35" t="s">
        <v>41</v>
      </c>
      <c r="D26" s="40" t="s">
        <v>31</v>
      </c>
      <c r="E26" s="40" t="s">
        <v>31</v>
      </c>
      <c r="F26" s="7">
        <f t="shared" si="0"/>
        <v>0</v>
      </c>
      <c r="G26" s="7" t="s">
        <v>42</v>
      </c>
      <c r="H26" s="41">
        <f t="shared" si="1"/>
        <v>0.0001</v>
      </c>
    </row>
    <row r="27" customHeight="1" spans="2:8">
      <c r="B27" s="35">
        <v>7</v>
      </c>
      <c r="C27" s="35" t="s">
        <v>43</v>
      </c>
      <c r="D27" s="40" t="s">
        <v>31</v>
      </c>
      <c r="E27" s="40" t="s">
        <v>31</v>
      </c>
      <c r="F27" s="7">
        <f t="shared" si="0"/>
        <v>0</v>
      </c>
      <c r="G27" s="7" t="s">
        <v>44</v>
      </c>
      <c r="H27" s="41">
        <f t="shared" si="1"/>
        <v>0.0001</v>
      </c>
    </row>
    <row r="28" customHeight="1" spans="2:8">
      <c r="B28" s="35">
        <v>8</v>
      </c>
      <c r="C28" s="35" t="s">
        <v>45</v>
      </c>
      <c r="D28" s="40" t="s">
        <v>31</v>
      </c>
      <c r="E28" s="40" t="s">
        <v>31</v>
      </c>
      <c r="F28" s="7">
        <f t="shared" si="0"/>
        <v>0</v>
      </c>
      <c r="G28" s="7" t="s">
        <v>46</v>
      </c>
      <c r="H28" s="41">
        <f t="shared" si="1"/>
        <v>0.0001</v>
      </c>
    </row>
    <row r="29" customHeight="1" spans="2:8">
      <c r="B29" s="35">
        <v>9</v>
      </c>
      <c r="C29" s="35" t="s">
        <v>47</v>
      </c>
      <c r="D29" s="40" t="s">
        <v>31</v>
      </c>
      <c r="E29" s="40" t="s">
        <v>31</v>
      </c>
      <c r="F29" s="7">
        <f t="shared" si="0"/>
        <v>0</v>
      </c>
      <c r="G29" s="7" t="s">
        <v>48</v>
      </c>
      <c r="H29" s="41">
        <f t="shared" si="1"/>
        <v>0.0001</v>
      </c>
    </row>
    <row r="30" customHeight="1" spans="2:8">
      <c r="B30" s="35">
        <v>10</v>
      </c>
      <c r="C30" s="9" t="s">
        <v>49</v>
      </c>
      <c r="D30" s="40" t="s">
        <v>31</v>
      </c>
      <c r="E30" s="40" t="s">
        <v>31</v>
      </c>
      <c r="F30" s="7">
        <f t="shared" si="0"/>
        <v>0</v>
      </c>
      <c r="G30" s="7">
        <v>146361</v>
      </c>
      <c r="H30" s="41">
        <f t="shared" si="1"/>
        <v>0.0001</v>
      </c>
    </row>
    <row r="31" customHeight="1" spans="2:8">
      <c r="B31" s="35">
        <v>11</v>
      </c>
      <c r="C31" s="6" t="s">
        <v>50</v>
      </c>
      <c r="D31" s="40" t="s">
        <v>31</v>
      </c>
      <c r="E31" s="40" t="s">
        <v>31</v>
      </c>
      <c r="F31" s="7">
        <f t="shared" ref="F31:F40" si="2">IF(HEX2DEC(D31),HEX2DEC(D31)/HEX2DEC(E31),0)</f>
        <v>0</v>
      </c>
      <c r="G31" s="7" t="s">
        <v>51</v>
      </c>
      <c r="H31" s="41">
        <f t="shared" si="1"/>
        <v>0.0001</v>
      </c>
    </row>
    <row r="32" customHeight="1" spans="2:8">
      <c r="B32" s="35">
        <v>12</v>
      </c>
      <c r="C32" s="6" t="s">
        <v>52</v>
      </c>
      <c r="D32" s="40" t="s">
        <v>31</v>
      </c>
      <c r="E32" s="40" t="s">
        <v>31</v>
      </c>
      <c r="F32" s="7">
        <f t="shared" si="2"/>
        <v>0</v>
      </c>
      <c r="G32" s="7" t="s">
        <v>53</v>
      </c>
      <c r="H32" s="41">
        <f t="shared" si="1"/>
        <v>0.0001</v>
      </c>
    </row>
    <row r="33" customHeight="1" spans="2:8">
      <c r="B33" s="35">
        <v>13</v>
      </c>
      <c r="C33" s="6" t="s">
        <v>54</v>
      </c>
      <c r="D33" s="40" t="s">
        <v>31</v>
      </c>
      <c r="E33" s="40" t="s">
        <v>31</v>
      </c>
      <c r="F33" s="7">
        <f t="shared" si="2"/>
        <v>0</v>
      </c>
      <c r="G33" s="7" t="s">
        <v>55</v>
      </c>
      <c r="H33" s="41">
        <f t="shared" si="1"/>
        <v>0.0001</v>
      </c>
    </row>
    <row r="34" customHeight="1" spans="2:8">
      <c r="B34" s="35">
        <v>14</v>
      </c>
      <c r="C34" s="6" t="s">
        <v>56</v>
      </c>
      <c r="D34" s="40" t="s">
        <v>31</v>
      </c>
      <c r="E34" s="40" t="s">
        <v>31</v>
      </c>
      <c r="F34" s="7">
        <f t="shared" si="2"/>
        <v>0</v>
      </c>
      <c r="G34" s="7" t="s">
        <v>57</v>
      </c>
      <c r="H34" s="41">
        <f t="shared" si="1"/>
        <v>0.0001</v>
      </c>
    </row>
    <row r="35" customHeight="1" spans="2:8">
      <c r="B35" s="35">
        <v>15</v>
      </c>
      <c r="C35" s="6" t="s">
        <v>58</v>
      </c>
      <c r="D35" s="40" t="s">
        <v>31</v>
      </c>
      <c r="E35" s="40" t="s">
        <v>31</v>
      </c>
      <c r="F35" s="7">
        <f t="shared" si="2"/>
        <v>0</v>
      </c>
      <c r="G35" s="7" t="s">
        <v>59</v>
      </c>
      <c r="H35" s="41">
        <f t="shared" si="1"/>
        <v>0.0001</v>
      </c>
    </row>
    <row r="36" customHeight="1" spans="2:8">
      <c r="B36" s="35">
        <v>16</v>
      </c>
      <c r="C36" s="6" t="s">
        <v>60</v>
      </c>
      <c r="D36" s="40" t="s">
        <v>31</v>
      </c>
      <c r="E36" s="40" t="s">
        <v>31</v>
      </c>
      <c r="F36" s="7">
        <f t="shared" si="2"/>
        <v>0</v>
      </c>
      <c r="G36" s="7" t="s">
        <v>61</v>
      </c>
      <c r="H36" s="41">
        <f t="shared" si="1"/>
        <v>0.0001</v>
      </c>
    </row>
    <row r="37" customHeight="1" spans="2:8">
      <c r="B37" s="35">
        <v>17</v>
      </c>
      <c r="C37" s="6" t="s">
        <v>62</v>
      </c>
      <c r="D37" s="40" t="s">
        <v>31</v>
      </c>
      <c r="E37" s="40" t="s">
        <v>31</v>
      </c>
      <c r="F37" s="7">
        <f t="shared" si="2"/>
        <v>0</v>
      </c>
      <c r="G37" s="7" t="s">
        <v>63</v>
      </c>
      <c r="H37" s="41">
        <f t="shared" si="1"/>
        <v>0.0001</v>
      </c>
    </row>
    <row r="38" customHeight="1" spans="2:8">
      <c r="B38" s="35">
        <v>18</v>
      </c>
      <c r="C38" s="6" t="s">
        <v>64</v>
      </c>
      <c r="D38" s="40" t="s">
        <v>31</v>
      </c>
      <c r="E38" s="40" t="s">
        <v>31</v>
      </c>
      <c r="F38" s="7">
        <f t="shared" si="2"/>
        <v>0</v>
      </c>
      <c r="G38" s="7" t="s">
        <v>65</v>
      </c>
      <c r="H38" s="41">
        <f t="shared" si="1"/>
        <v>0.0001</v>
      </c>
    </row>
    <row r="39" customHeight="1" spans="2:8">
      <c r="B39" s="35">
        <v>19</v>
      </c>
      <c r="C39" s="6" t="s">
        <v>66</v>
      </c>
      <c r="D39" s="40" t="s">
        <v>31</v>
      </c>
      <c r="E39" s="40" t="s">
        <v>31</v>
      </c>
      <c r="F39" s="7">
        <f t="shared" si="2"/>
        <v>0</v>
      </c>
      <c r="G39" s="7" t="s">
        <v>67</v>
      </c>
      <c r="H39" s="41">
        <f t="shared" si="1"/>
        <v>0.0001</v>
      </c>
    </row>
    <row r="40" customHeight="1" spans="2:8">
      <c r="B40" s="35">
        <v>20</v>
      </c>
      <c r="C40" s="6" t="s">
        <v>68</v>
      </c>
      <c r="D40" s="40" t="s">
        <v>31</v>
      </c>
      <c r="E40" s="40" t="s">
        <v>31</v>
      </c>
      <c r="F40" s="7">
        <f t="shared" si="2"/>
        <v>0</v>
      </c>
      <c r="G40" s="7" t="s">
        <v>69</v>
      </c>
      <c r="H40" s="41">
        <f t="shared" si="1"/>
        <v>0.0001</v>
      </c>
    </row>
    <row r="42" customHeight="1" spans="1:1">
      <c r="A42" s="11" t="s">
        <v>70</v>
      </c>
    </row>
    <row r="43" customHeight="1" spans="1:4">
      <c r="A43" s="11"/>
      <c r="B43" s="42"/>
      <c r="C43" s="42"/>
      <c r="D43" s="43"/>
    </row>
    <row r="44" ht="44" customHeight="1" spans="1:8">
      <c r="A44" s="22"/>
      <c r="B44" s="20" t="s">
        <v>71</v>
      </c>
      <c r="C44" s="20"/>
      <c r="D44" s="20"/>
      <c r="E44" s="44" t="s">
        <v>72</v>
      </c>
      <c r="F44" s="45"/>
      <c r="G44" s="23"/>
      <c r="H44" s="23"/>
    </row>
    <row r="45" customHeight="1" spans="1:8">
      <c r="A45" s="22"/>
      <c r="B45" s="46" t="s">
        <v>73</v>
      </c>
      <c r="C45" s="47"/>
      <c r="D45" s="47"/>
      <c r="E45" s="48">
        <v>0</v>
      </c>
      <c r="F45" s="48"/>
      <c r="G45" s="23"/>
      <c r="H45" s="23"/>
    </row>
    <row r="46" customHeight="1" spans="1:8">
      <c r="A46" s="22"/>
      <c r="B46" s="46" t="s">
        <v>74</v>
      </c>
      <c r="C46" s="47"/>
      <c r="D46" s="47"/>
      <c r="E46" s="48"/>
      <c r="F46" s="48"/>
      <c r="G46" s="23"/>
      <c r="H46" s="23"/>
    </row>
    <row r="47" customHeight="1" spans="1:8">
      <c r="A47" s="22"/>
      <c r="B47" s="46" t="s">
        <v>75</v>
      </c>
      <c r="C47" s="47"/>
      <c r="D47" s="47"/>
      <c r="E47" s="48"/>
      <c r="F47" s="48"/>
      <c r="G47" s="23"/>
      <c r="H47" s="23"/>
    </row>
    <row r="48" customHeight="1" spans="1:8">
      <c r="A48" s="22"/>
      <c r="B48" s="46" t="s">
        <v>76</v>
      </c>
      <c r="C48" s="47"/>
      <c r="D48" s="47"/>
      <c r="E48" s="48"/>
      <c r="F48" s="48"/>
      <c r="G48" s="23"/>
      <c r="H48" s="23"/>
    </row>
    <row r="49" customHeight="1" spans="1:8">
      <c r="A49" s="22"/>
      <c r="B49" s="46" t="s">
        <v>77</v>
      </c>
      <c r="C49" s="47"/>
      <c r="D49" s="47"/>
      <c r="E49" s="48"/>
      <c r="F49" s="48"/>
      <c r="G49" s="23"/>
      <c r="H49" s="23"/>
    </row>
    <row r="50" customHeight="1" spans="1:8">
      <c r="A50" s="22" t="s">
        <v>78</v>
      </c>
      <c r="B50" s="23"/>
      <c r="C50" s="23"/>
      <c r="D50" s="23"/>
      <c r="E50" s="23"/>
      <c r="F50" s="23"/>
      <c r="G50" s="23"/>
      <c r="H50" s="23"/>
    </row>
    <row r="51" customHeight="1" spans="1:8">
      <c r="A51" s="49" t="s">
        <v>79</v>
      </c>
      <c r="B51" s="23"/>
      <c r="C51" s="23"/>
      <c r="D51" s="23"/>
      <c r="E51" s="23"/>
      <c r="F51" s="23"/>
      <c r="G51" s="23"/>
      <c r="H51" s="23"/>
    </row>
    <row r="52" customHeight="1" spans="1:8">
      <c r="A52" s="49" t="s">
        <v>80</v>
      </c>
      <c r="B52" s="23"/>
      <c r="C52" s="23"/>
      <c r="D52" s="23"/>
      <c r="E52" s="23"/>
      <c r="F52" s="23"/>
      <c r="G52" s="23"/>
      <c r="H52" s="23"/>
    </row>
    <row r="53" customHeight="1" spans="1:8">
      <c r="A53" s="12" t="s">
        <v>81</v>
      </c>
      <c r="B53" s="23"/>
      <c r="C53" s="23"/>
      <c r="D53" s="23"/>
      <c r="E53" s="23"/>
      <c r="F53" s="23"/>
      <c r="G53" s="23"/>
      <c r="H53" s="23"/>
    </row>
    <row r="54" customHeight="1" spans="1:8">
      <c r="A54" s="12" t="s">
        <v>82</v>
      </c>
      <c r="B54" s="23"/>
      <c r="C54" s="23"/>
      <c r="D54" s="23"/>
      <c r="E54" s="23"/>
      <c r="F54" s="23"/>
      <c r="G54" s="23"/>
      <c r="H54" s="23"/>
    </row>
    <row r="55" customHeight="1" spans="1:8">
      <c r="A55" s="12" t="s">
        <v>83</v>
      </c>
      <c r="B55" s="23"/>
      <c r="C55" s="23"/>
      <c r="D55" s="23"/>
      <c r="E55" s="23"/>
      <c r="F55" s="23"/>
      <c r="G55" s="23"/>
      <c r="H55" s="23"/>
    </row>
  </sheetData>
  <sheetProtection password="8E9E" sheet="1" objects="1"/>
  <protectedRanges>
    <protectedRange sqref="F2:G3 C2:D3 C8 D20:E40 E45 K18" name="允许修改"/>
  </protectedRanges>
  <mergeCells count="21">
    <mergeCell ref="C2:D2"/>
    <mergeCell ref="F2:G2"/>
    <mergeCell ref="C3:D3"/>
    <mergeCell ref="F3:G3"/>
    <mergeCell ref="B16:H16"/>
    <mergeCell ref="D17:F17"/>
    <mergeCell ref="D18:E18"/>
    <mergeCell ref="B20:C20"/>
    <mergeCell ref="D20:E20"/>
    <mergeCell ref="B44:D44"/>
    <mergeCell ref="E44:F44"/>
    <mergeCell ref="B45:D45"/>
    <mergeCell ref="B46:D46"/>
    <mergeCell ref="B47:D47"/>
    <mergeCell ref="B48:D48"/>
    <mergeCell ref="B49:D49"/>
    <mergeCell ref="B17:B19"/>
    <mergeCell ref="C17:C19"/>
    <mergeCell ref="F18:F19"/>
    <mergeCell ref="H17:H19"/>
    <mergeCell ref="E45:F49"/>
  </mergeCells>
  <dataValidations count="5">
    <dataValidation type="whole" operator="between" allowBlank="1" showInputMessage="1" showErrorMessage="1" errorTitle="输入无效" error="0~58；&#10;此项为58，则SRAM接口项一定要是0；&#10;此项为1~57，则SRAM接口项一定要是58；&#10;此项为0，则SRAM接口项可填任意。" promptTitle="AXI接口通过数" prompt="0~58；" sqref="C8 C46">
      <formula1>0</formula1>
      <formula2>58</formula2>
    </dataValidation>
    <dataValidation type="whole" operator="between" allowBlank="1" showInputMessage="1" showErrorMessage="1" promptTitle="AXI接口通过数" prompt="0~89" sqref="C9">
      <formula1>0</formula1>
      <formula2>89</formula2>
    </dataValidation>
    <dataValidation allowBlank="1" showInputMessage="1" showErrorMessage="1" promptTitle="上板频率" prompt="格式为:XX MHz : 100MHz&#10;XX MHz为myCPU上板频率，timer_clk必须为100MHz" sqref="D20 E20 F20"/>
    <dataValidation allowBlank="1" showInputMessage="1" showErrorMessage="1" promptTitle="输入计时结果" prompt="要求为16进制数。&#10;如结果为0x144FF46，则填写144FF46。&#10;如果某一性能测试未通过，则填写0" sqref="D21:D40 E21:E40"/>
    <dataValidation type="whole" operator="between" allowBlank="1" showInputMessage="1" showErrorMessage="1" sqref="E45:F49">
      <formula1>0</formula1>
      <formula2>4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C4" sqref="C4:D23"/>
    </sheetView>
  </sheetViews>
  <sheetFormatPr defaultColWidth="15.7522123893805" defaultRowHeight="21" customHeight="1" outlineLevelCol="4"/>
  <cols>
    <col min="1" max="1" width="9.12389380530973" customWidth="1"/>
    <col min="2" max="2" width="14.5044247787611" customWidth="1"/>
    <col min="3" max="3" width="22.2389380530973" style="1" customWidth="1"/>
    <col min="4" max="4" width="22.2389380530973" customWidth="1"/>
  </cols>
  <sheetData>
    <row r="1" customHeight="1" spans="1:5">
      <c r="A1" s="2" t="s">
        <v>14</v>
      </c>
      <c r="B1" s="2" t="s">
        <v>15</v>
      </c>
      <c r="C1" s="3" t="s">
        <v>22</v>
      </c>
      <c r="D1" s="3" t="s">
        <v>22</v>
      </c>
      <c r="E1" s="4" t="s">
        <v>84</v>
      </c>
    </row>
    <row r="2" customHeight="1" spans="1:5">
      <c r="A2" s="2"/>
      <c r="B2" s="2"/>
      <c r="C2" s="3" t="s">
        <v>85</v>
      </c>
      <c r="D2" s="3" t="s">
        <v>86</v>
      </c>
      <c r="E2" s="5"/>
    </row>
    <row r="3" customHeight="1" spans="1:5">
      <c r="A3" s="6" t="s">
        <v>26</v>
      </c>
      <c r="B3" s="6"/>
      <c r="C3" s="7" t="s">
        <v>29</v>
      </c>
      <c r="D3" s="7" t="s">
        <v>29</v>
      </c>
      <c r="E3" s="8" t="s">
        <v>29</v>
      </c>
    </row>
    <row r="4" customHeight="1" spans="1:5">
      <c r="A4" s="6">
        <v>1</v>
      </c>
      <c r="B4" s="6" t="s">
        <v>30</v>
      </c>
      <c r="C4" s="7" t="s">
        <v>32</v>
      </c>
      <c r="D4" s="7" t="s">
        <v>87</v>
      </c>
      <c r="E4" s="7">
        <v>0.399915646325081</v>
      </c>
    </row>
    <row r="5" customHeight="1" spans="1:5">
      <c r="A5" s="6">
        <v>2</v>
      </c>
      <c r="B5" s="6" t="s">
        <v>33</v>
      </c>
      <c r="C5" s="7" t="s">
        <v>34</v>
      </c>
      <c r="D5" s="7" t="s">
        <v>88</v>
      </c>
      <c r="E5" s="7">
        <v>0.399981938342835</v>
      </c>
    </row>
    <row r="6" customHeight="1" spans="1:5">
      <c r="A6" s="6">
        <v>3</v>
      </c>
      <c r="B6" s="6" t="s">
        <v>35</v>
      </c>
      <c r="C6" s="7" t="s">
        <v>36</v>
      </c>
      <c r="D6" s="7" t="s">
        <v>89</v>
      </c>
      <c r="E6" s="7">
        <v>0.399990476030809</v>
      </c>
    </row>
    <row r="7" customHeight="1" spans="1:5">
      <c r="A7" s="6">
        <v>4</v>
      </c>
      <c r="B7" s="6" t="s">
        <v>37</v>
      </c>
      <c r="C7" s="7" t="s">
        <v>38</v>
      </c>
      <c r="D7" s="7" t="s">
        <v>90</v>
      </c>
      <c r="E7" s="7">
        <v>0.399987784322289</v>
      </c>
    </row>
    <row r="8" customHeight="1" spans="1:5">
      <c r="A8" s="6">
        <v>5</v>
      </c>
      <c r="B8" s="6" t="s">
        <v>39</v>
      </c>
      <c r="C8" s="7" t="s">
        <v>40</v>
      </c>
      <c r="D8" s="7" t="s">
        <v>91</v>
      </c>
      <c r="E8" s="7">
        <v>0.399928096502358</v>
      </c>
    </row>
    <row r="9" customHeight="1" spans="1:5">
      <c r="A9" s="6">
        <v>6</v>
      </c>
      <c r="B9" s="6" t="s">
        <v>41</v>
      </c>
      <c r="C9" s="7" t="s">
        <v>42</v>
      </c>
      <c r="D9" s="7" t="s">
        <v>92</v>
      </c>
      <c r="E9" s="7">
        <v>0.399976180663905</v>
      </c>
    </row>
    <row r="10" customHeight="1" spans="1:5">
      <c r="A10" s="6">
        <v>7</v>
      </c>
      <c r="B10" s="6" t="s">
        <v>43</v>
      </c>
      <c r="C10" s="7" t="s">
        <v>44</v>
      </c>
      <c r="D10" s="7">
        <v>279189</v>
      </c>
      <c r="E10" s="7">
        <v>0.399972466036625</v>
      </c>
    </row>
    <row r="11" customHeight="1" spans="1:5">
      <c r="A11" s="6">
        <v>8</v>
      </c>
      <c r="B11" s="6" t="s">
        <v>45</v>
      </c>
      <c r="C11" s="7" t="s">
        <v>46</v>
      </c>
      <c r="D11" s="7" t="s">
        <v>93</v>
      </c>
      <c r="E11" s="7">
        <v>0.4008151780053</v>
      </c>
    </row>
    <row r="12" customHeight="1" spans="1:5">
      <c r="A12" s="6">
        <v>9</v>
      </c>
      <c r="B12" s="6" t="s">
        <v>47</v>
      </c>
      <c r="C12" s="7" t="s">
        <v>48</v>
      </c>
      <c r="D12" s="7">
        <v>43804</v>
      </c>
      <c r="E12" s="7">
        <v>0.399527639935765</v>
      </c>
    </row>
    <row r="13" customHeight="1" spans="1:5">
      <c r="A13" s="6">
        <v>10</v>
      </c>
      <c r="B13" s="6" t="s">
        <v>49</v>
      </c>
      <c r="C13" s="7">
        <v>146361</v>
      </c>
      <c r="D13" s="7" t="s">
        <v>94</v>
      </c>
      <c r="E13" s="7">
        <v>0.399969287496868</v>
      </c>
    </row>
    <row r="14" customHeight="1" spans="1:5">
      <c r="A14" s="9">
        <v>11</v>
      </c>
      <c r="B14" s="6" t="s">
        <v>50</v>
      </c>
      <c r="C14" s="7" t="s">
        <v>51</v>
      </c>
      <c r="D14" s="7" t="s">
        <v>95</v>
      </c>
      <c r="E14" s="7">
        <v>0.399986749995301</v>
      </c>
    </row>
    <row r="15" customHeight="1" spans="1:5">
      <c r="A15" s="9">
        <v>12</v>
      </c>
      <c r="B15" s="6" t="s">
        <v>52</v>
      </c>
      <c r="C15" s="7" t="s">
        <v>53</v>
      </c>
      <c r="D15" s="7" t="s">
        <v>96</v>
      </c>
      <c r="E15" s="7">
        <v>0.399914108956508</v>
      </c>
    </row>
    <row r="16" customHeight="1" spans="1:5">
      <c r="A16" s="9">
        <v>13</v>
      </c>
      <c r="B16" s="6" t="s">
        <v>54</v>
      </c>
      <c r="C16" s="7" t="s">
        <v>55</v>
      </c>
      <c r="D16" s="7" t="s">
        <v>97</v>
      </c>
      <c r="E16" s="7">
        <v>0.399937091544831</v>
      </c>
    </row>
    <row r="17" customHeight="1" spans="1:5">
      <c r="A17" s="9">
        <v>14</v>
      </c>
      <c r="B17" s="6" t="s">
        <v>56</v>
      </c>
      <c r="C17" s="7" t="s">
        <v>57</v>
      </c>
      <c r="D17" s="7" t="s">
        <v>98</v>
      </c>
      <c r="E17" s="7">
        <v>0.399989108776256</v>
      </c>
    </row>
    <row r="18" customHeight="1" spans="1:5">
      <c r="A18" s="9">
        <v>15</v>
      </c>
      <c r="B18" s="6" t="s">
        <v>58</v>
      </c>
      <c r="C18" s="7" t="s">
        <v>59</v>
      </c>
      <c r="D18" s="7" t="s">
        <v>99</v>
      </c>
      <c r="E18" s="7">
        <v>0.39998929767676</v>
      </c>
    </row>
    <row r="19" customHeight="1" spans="1:5">
      <c r="A19" s="9">
        <v>16</v>
      </c>
      <c r="B19" s="6" t="s">
        <v>60</v>
      </c>
      <c r="C19" s="7" t="s">
        <v>61</v>
      </c>
      <c r="D19" s="7" t="s">
        <v>100</v>
      </c>
      <c r="E19" s="7">
        <v>0.399860629033731</v>
      </c>
    </row>
    <row r="20" customHeight="1" spans="1:5">
      <c r="A20" s="9">
        <v>17</v>
      </c>
      <c r="B20" s="6" t="s">
        <v>62</v>
      </c>
      <c r="C20" s="7" t="s">
        <v>63</v>
      </c>
      <c r="D20" s="7" t="s">
        <v>101</v>
      </c>
      <c r="E20" s="7">
        <v>0.400581267350489</v>
      </c>
    </row>
    <row r="21" customHeight="1" spans="1:5">
      <c r="A21" s="9">
        <v>18</v>
      </c>
      <c r="B21" s="6" t="s">
        <v>64</v>
      </c>
      <c r="C21" s="7" t="s">
        <v>65</v>
      </c>
      <c r="D21" s="7" t="s">
        <v>102</v>
      </c>
      <c r="E21" s="7">
        <v>0.39999479947177</v>
      </c>
    </row>
    <row r="22" customHeight="1" spans="1:5">
      <c r="A22" s="9">
        <v>19</v>
      </c>
      <c r="B22" s="6" t="s">
        <v>66</v>
      </c>
      <c r="C22" s="7" t="s">
        <v>67</v>
      </c>
      <c r="D22" s="7" t="s">
        <v>103</v>
      </c>
      <c r="E22" s="7">
        <v>0.399982351548617</v>
      </c>
    </row>
    <row r="23" customHeight="1" spans="1:5">
      <c r="A23" s="9">
        <v>20</v>
      </c>
      <c r="B23" s="6" t="s">
        <v>68</v>
      </c>
      <c r="C23" s="7" t="s">
        <v>69</v>
      </c>
      <c r="D23" s="7" t="s">
        <v>104</v>
      </c>
      <c r="E23" s="7">
        <v>0.399991196186114</v>
      </c>
    </row>
  </sheetData>
  <mergeCells count="4">
    <mergeCell ref="A3:B3"/>
    <mergeCell ref="A1:A2"/>
    <mergeCell ref="B1:B2"/>
    <mergeCell ref="E1:E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允许修改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PaulCheung</cp:lastModifiedBy>
  <dcterms:created xsi:type="dcterms:W3CDTF">2018-07-17T10:07:00Z</dcterms:created>
  <dcterms:modified xsi:type="dcterms:W3CDTF">2024-08-12T02:54:28Z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BFB42755D755490FA3CE4064688BE4FC_13</vt:lpwstr>
  </property>
  <property fmtid="{D5CDD505-2E9C-101B-9397-08002B2CF9AE}" pid="3" name="KSOProductBuildVer">
    <vt:lpwstr>2052-12.1.0.17147</vt:lpwstr>
  </property>
</Properties>
</file>