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jinyang/Documents/UTS Spring Session 2022/31246 Data Visualisation and Visual Analytics/Assignment2/"/>
    </mc:Choice>
  </mc:AlternateContent>
  <xr:revisionPtr revIDLastSave="0" documentId="13_ncr:1_{B46F58EC-1BAA-3D4A-9512-61266B1755F9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2022 US Open" sheetId="1" r:id="rId1"/>
    <sheet name="Top Players" sheetId="5" r:id="rId2"/>
  </sheets>
  <definedNames>
    <definedName name="ExternalData_1" localSheetId="0" hidden="1">'2022 US Open'!$AF$1:$AF$278</definedName>
    <definedName name="List_of_US_Open_men_s_singles_champions" localSheetId="0">'2022 US Open'!$A$2:$AA$142</definedName>
    <definedName name="win_rate" localSheetId="0">'2022 US Open'!$I$2:$V$277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77" i="1" l="1"/>
  <c r="X277" i="1"/>
  <c r="W277" i="1"/>
  <c r="T277" i="1"/>
  <c r="Q277" i="1"/>
  <c r="N277" i="1"/>
  <c r="K277" i="1"/>
  <c r="Y276" i="1"/>
  <c r="X276" i="1"/>
  <c r="W276" i="1"/>
  <c r="T276" i="1"/>
  <c r="Q276" i="1"/>
  <c r="N276" i="1"/>
  <c r="K276" i="1"/>
  <c r="Y275" i="1"/>
  <c r="X275" i="1"/>
  <c r="Z275" i="1" s="1"/>
  <c r="W275" i="1"/>
  <c r="T275" i="1"/>
  <c r="Q275" i="1"/>
  <c r="N275" i="1"/>
  <c r="K275" i="1"/>
  <c r="Y274" i="1"/>
  <c r="X274" i="1"/>
  <c r="W274" i="1"/>
  <c r="T274" i="1"/>
  <c r="Q274" i="1"/>
  <c r="N274" i="1"/>
  <c r="K274" i="1"/>
  <c r="Y273" i="1"/>
  <c r="X273" i="1"/>
  <c r="Z273" i="1" s="1"/>
  <c r="W273" i="1"/>
  <c r="T273" i="1"/>
  <c r="Q273" i="1"/>
  <c r="N273" i="1"/>
  <c r="K273" i="1"/>
  <c r="Y272" i="1"/>
  <c r="X272" i="1"/>
  <c r="Z272" i="1" s="1"/>
  <c r="W272" i="1"/>
  <c r="T272" i="1"/>
  <c r="Q272" i="1"/>
  <c r="N272" i="1"/>
  <c r="K272" i="1"/>
  <c r="Y271" i="1"/>
  <c r="X271" i="1"/>
  <c r="W271" i="1"/>
  <c r="T271" i="1"/>
  <c r="Q271" i="1"/>
  <c r="N271" i="1"/>
  <c r="K271" i="1"/>
  <c r="Y270" i="1"/>
  <c r="X270" i="1"/>
  <c r="W270" i="1"/>
  <c r="T270" i="1"/>
  <c r="Q270" i="1"/>
  <c r="N270" i="1"/>
  <c r="K270" i="1"/>
  <c r="Y269" i="1"/>
  <c r="X269" i="1"/>
  <c r="W269" i="1"/>
  <c r="T269" i="1"/>
  <c r="Q269" i="1"/>
  <c r="N269" i="1"/>
  <c r="K269" i="1"/>
  <c r="Y268" i="1"/>
  <c r="X268" i="1"/>
  <c r="W268" i="1"/>
  <c r="T268" i="1"/>
  <c r="Q268" i="1"/>
  <c r="N268" i="1"/>
  <c r="K268" i="1"/>
  <c r="Y267" i="1"/>
  <c r="X267" i="1"/>
  <c r="W267" i="1"/>
  <c r="T267" i="1"/>
  <c r="Q267" i="1"/>
  <c r="N267" i="1"/>
  <c r="K267" i="1"/>
  <c r="Y266" i="1"/>
  <c r="X266" i="1"/>
  <c r="Z266" i="1" s="1"/>
  <c r="W266" i="1"/>
  <c r="T266" i="1"/>
  <c r="Q266" i="1"/>
  <c r="N266" i="1"/>
  <c r="K266" i="1"/>
  <c r="Y265" i="1"/>
  <c r="X265" i="1"/>
  <c r="Z265" i="1" s="1"/>
  <c r="W265" i="1"/>
  <c r="T265" i="1"/>
  <c r="Q265" i="1"/>
  <c r="N265" i="1"/>
  <c r="K265" i="1"/>
  <c r="Y264" i="1"/>
  <c r="X264" i="1"/>
  <c r="W264" i="1"/>
  <c r="T264" i="1"/>
  <c r="Q264" i="1"/>
  <c r="N264" i="1"/>
  <c r="K264" i="1"/>
  <c r="Y263" i="1"/>
  <c r="X263" i="1"/>
  <c r="W263" i="1"/>
  <c r="T263" i="1"/>
  <c r="Q263" i="1"/>
  <c r="N263" i="1"/>
  <c r="K263" i="1"/>
  <c r="Y262" i="1"/>
  <c r="X262" i="1"/>
  <c r="W262" i="1"/>
  <c r="T262" i="1"/>
  <c r="Q262" i="1"/>
  <c r="N262" i="1"/>
  <c r="K262" i="1"/>
  <c r="Y261" i="1"/>
  <c r="X261" i="1"/>
  <c r="W261" i="1"/>
  <c r="T261" i="1"/>
  <c r="Q261" i="1"/>
  <c r="N261" i="1"/>
  <c r="K261" i="1"/>
  <c r="Y260" i="1"/>
  <c r="X260" i="1"/>
  <c r="W260" i="1"/>
  <c r="T260" i="1"/>
  <c r="Q260" i="1"/>
  <c r="N260" i="1"/>
  <c r="K260" i="1"/>
  <c r="Y259" i="1"/>
  <c r="X259" i="1"/>
  <c r="Z259" i="1" s="1"/>
  <c r="W259" i="1"/>
  <c r="T259" i="1"/>
  <c r="Q259" i="1"/>
  <c r="N259" i="1"/>
  <c r="K259" i="1"/>
  <c r="Y258" i="1"/>
  <c r="X258" i="1"/>
  <c r="Z258" i="1" s="1"/>
  <c r="W258" i="1"/>
  <c r="T258" i="1"/>
  <c r="Q258" i="1"/>
  <c r="N258" i="1"/>
  <c r="K258" i="1"/>
  <c r="Y257" i="1"/>
  <c r="X257" i="1"/>
  <c r="W257" i="1"/>
  <c r="T257" i="1"/>
  <c r="Q257" i="1"/>
  <c r="N257" i="1"/>
  <c r="K257" i="1"/>
  <c r="Y256" i="1"/>
  <c r="X256" i="1"/>
  <c r="W256" i="1"/>
  <c r="T256" i="1"/>
  <c r="Q256" i="1"/>
  <c r="N256" i="1"/>
  <c r="K256" i="1"/>
  <c r="Y255" i="1"/>
  <c r="X255" i="1"/>
  <c r="W255" i="1"/>
  <c r="T255" i="1"/>
  <c r="Q255" i="1"/>
  <c r="N255" i="1"/>
  <c r="K255" i="1"/>
  <c r="Y254" i="1"/>
  <c r="X254" i="1"/>
  <c r="W254" i="1"/>
  <c r="T254" i="1"/>
  <c r="Q254" i="1"/>
  <c r="N254" i="1"/>
  <c r="K254" i="1"/>
  <c r="Y253" i="1"/>
  <c r="X253" i="1"/>
  <c r="W253" i="1"/>
  <c r="T253" i="1"/>
  <c r="Q253" i="1"/>
  <c r="N253" i="1"/>
  <c r="K253" i="1"/>
  <c r="Y252" i="1"/>
  <c r="X252" i="1"/>
  <c r="W252" i="1"/>
  <c r="T252" i="1"/>
  <c r="Q252" i="1"/>
  <c r="N252" i="1"/>
  <c r="K252" i="1"/>
  <c r="Y251" i="1"/>
  <c r="X251" i="1"/>
  <c r="Z251" i="1" s="1"/>
  <c r="W251" i="1"/>
  <c r="T251" i="1"/>
  <c r="Q251" i="1"/>
  <c r="N251" i="1"/>
  <c r="K251" i="1"/>
  <c r="Y250" i="1"/>
  <c r="X250" i="1"/>
  <c r="W250" i="1"/>
  <c r="T250" i="1"/>
  <c r="Q250" i="1"/>
  <c r="N250" i="1"/>
  <c r="K250" i="1"/>
  <c r="Y249" i="1"/>
  <c r="X249" i="1"/>
  <c r="W249" i="1"/>
  <c r="T249" i="1"/>
  <c r="Q249" i="1"/>
  <c r="N249" i="1"/>
  <c r="K249" i="1"/>
  <c r="Y248" i="1"/>
  <c r="X248" i="1"/>
  <c r="Z248" i="1" s="1"/>
  <c r="W248" i="1"/>
  <c r="T248" i="1"/>
  <c r="Q248" i="1"/>
  <c r="N248" i="1"/>
  <c r="K248" i="1"/>
  <c r="Y247" i="1"/>
  <c r="X247" i="1"/>
  <c r="W247" i="1"/>
  <c r="T247" i="1"/>
  <c r="Q247" i="1"/>
  <c r="N247" i="1"/>
  <c r="K247" i="1"/>
  <c r="Y246" i="1"/>
  <c r="X246" i="1"/>
  <c r="W246" i="1"/>
  <c r="T246" i="1"/>
  <c r="Q246" i="1"/>
  <c r="N246" i="1"/>
  <c r="K246" i="1"/>
  <c r="Y245" i="1"/>
  <c r="X245" i="1"/>
  <c r="W245" i="1"/>
  <c r="T245" i="1"/>
  <c r="Q245" i="1"/>
  <c r="N245" i="1"/>
  <c r="K245" i="1"/>
  <c r="Y244" i="1"/>
  <c r="X244" i="1"/>
  <c r="W244" i="1"/>
  <c r="T244" i="1"/>
  <c r="Q244" i="1"/>
  <c r="N244" i="1"/>
  <c r="K244" i="1"/>
  <c r="Y243" i="1"/>
  <c r="X243" i="1"/>
  <c r="W243" i="1"/>
  <c r="T243" i="1"/>
  <c r="Q243" i="1"/>
  <c r="N243" i="1"/>
  <c r="K243" i="1"/>
  <c r="Y242" i="1"/>
  <c r="X242" i="1"/>
  <c r="W242" i="1"/>
  <c r="T242" i="1"/>
  <c r="Q242" i="1"/>
  <c r="N242" i="1"/>
  <c r="K242" i="1"/>
  <c r="Y241" i="1"/>
  <c r="X241" i="1"/>
  <c r="Z241" i="1" s="1"/>
  <c r="W241" i="1"/>
  <c r="T241" i="1"/>
  <c r="Q241" i="1"/>
  <c r="N241" i="1"/>
  <c r="K241" i="1"/>
  <c r="Y240" i="1"/>
  <c r="X240" i="1"/>
  <c r="Z240" i="1" s="1"/>
  <c r="W240" i="1"/>
  <c r="T240" i="1"/>
  <c r="Q240" i="1"/>
  <c r="N240" i="1"/>
  <c r="K240" i="1"/>
  <c r="Y239" i="1"/>
  <c r="X239" i="1"/>
  <c r="W239" i="1"/>
  <c r="T239" i="1"/>
  <c r="Q239" i="1"/>
  <c r="N239" i="1"/>
  <c r="K239" i="1"/>
  <c r="Y238" i="1"/>
  <c r="X238" i="1"/>
  <c r="W238" i="1"/>
  <c r="T238" i="1"/>
  <c r="Q238" i="1"/>
  <c r="N238" i="1"/>
  <c r="K238" i="1"/>
  <c r="Y237" i="1"/>
  <c r="X237" i="1"/>
  <c r="W237" i="1"/>
  <c r="T237" i="1"/>
  <c r="Q237" i="1"/>
  <c r="N237" i="1"/>
  <c r="K237" i="1"/>
  <c r="Y236" i="1"/>
  <c r="X236" i="1"/>
  <c r="W236" i="1"/>
  <c r="T236" i="1"/>
  <c r="Q236" i="1"/>
  <c r="N236" i="1"/>
  <c r="K236" i="1"/>
  <c r="Y235" i="1"/>
  <c r="X235" i="1"/>
  <c r="Z235" i="1" s="1"/>
  <c r="W235" i="1"/>
  <c r="T235" i="1"/>
  <c r="Q235" i="1"/>
  <c r="N235" i="1"/>
  <c r="K235" i="1"/>
  <c r="Y234" i="1"/>
  <c r="X234" i="1"/>
  <c r="W234" i="1"/>
  <c r="T234" i="1"/>
  <c r="Q234" i="1"/>
  <c r="N234" i="1"/>
  <c r="K234" i="1"/>
  <c r="Y233" i="1"/>
  <c r="X233" i="1"/>
  <c r="Z233" i="1" s="1"/>
  <c r="W233" i="1"/>
  <c r="T233" i="1"/>
  <c r="Q233" i="1"/>
  <c r="N233" i="1"/>
  <c r="K233" i="1"/>
  <c r="Y232" i="1"/>
  <c r="X232" i="1"/>
  <c r="Z232" i="1" s="1"/>
  <c r="W232" i="1"/>
  <c r="T232" i="1"/>
  <c r="Q232" i="1"/>
  <c r="N232" i="1"/>
  <c r="K232" i="1"/>
  <c r="Y231" i="1"/>
  <c r="X231" i="1"/>
  <c r="W231" i="1"/>
  <c r="T231" i="1"/>
  <c r="Q231" i="1"/>
  <c r="N231" i="1"/>
  <c r="K231" i="1"/>
  <c r="Y230" i="1"/>
  <c r="X230" i="1"/>
  <c r="W230" i="1"/>
  <c r="T230" i="1"/>
  <c r="Q230" i="1"/>
  <c r="N230" i="1"/>
  <c r="K230" i="1"/>
  <c r="Y229" i="1"/>
  <c r="X229" i="1"/>
  <c r="W229" i="1"/>
  <c r="T229" i="1"/>
  <c r="Q229" i="1"/>
  <c r="N229" i="1"/>
  <c r="K229" i="1"/>
  <c r="Y228" i="1"/>
  <c r="X228" i="1"/>
  <c r="W228" i="1"/>
  <c r="T228" i="1"/>
  <c r="Q228" i="1"/>
  <c r="N228" i="1"/>
  <c r="K228" i="1"/>
  <c r="Y227" i="1"/>
  <c r="X227" i="1"/>
  <c r="Z227" i="1" s="1"/>
  <c r="W227" i="1"/>
  <c r="T227" i="1"/>
  <c r="Q227" i="1"/>
  <c r="N227" i="1"/>
  <c r="K227" i="1"/>
  <c r="Y226" i="1"/>
  <c r="X226" i="1"/>
  <c r="W226" i="1"/>
  <c r="T226" i="1"/>
  <c r="Q226" i="1"/>
  <c r="N226" i="1"/>
  <c r="K226" i="1"/>
  <c r="Y225" i="1"/>
  <c r="X225" i="1"/>
  <c r="Z225" i="1" s="1"/>
  <c r="W225" i="1"/>
  <c r="T225" i="1"/>
  <c r="Q225" i="1"/>
  <c r="N225" i="1"/>
  <c r="K225" i="1"/>
  <c r="Y224" i="1"/>
  <c r="X224" i="1"/>
  <c r="Z224" i="1" s="1"/>
  <c r="W224" i="1"/>
  <c r="T224" i="1"/>
  <c r="Q224" i="1"/>
  <c r="N224" i="1"/>
  <c r="K224" i="1"/>
  <c r="Y223" i="1"/>
  <c r="X223" i="1"/>
  <c r="W223" i="1"/>
  <c r="T223" i="1"/>
  <c r="Q223" i="1"/>
  <c r="N223" i="1"/>
  <c r="K223" i="1"/>
  <c r="Y222" i="1"/>
  <c r="X222" i="1"/>
  <c r="W222" i="1"/>
  <c r="T222" i="1"/>
  <c r="Q222" i="1"/>
  <c r="N222" i="1"/>
  <c r="K222" i="1"/>
  <c r="Y221" i="1"/>
  <c r="X221" i="1"/>
  <c r="W221" i="1"/>
  <c r="T221" i="1"/>
  <c r="Q221" i="1"/>
  <c r="N221" i="1"/>
  <c r="K221" i="1"/>
  <c r="Y220" i="1"/>
  <c r="X220" i="1"/>
  <c r="W220" i="1"/>
  <c r="T220" i="1"/>
  <c r="Q220" i="1"/>
  <c r="N220" i="1"/>
  <c r="K220" i="1"/>
  <c r="Y219" i="1"/>
  <c r="X219" i="1"/>
  <c r="Z219" i="1" s="1"/>
  <c r="W219" i="1"/>
  <c r="T219" i="1"/>
  <c r="Q219" i="1"/>
  <c r="N219" i="1"/>
  <c r="K219" i="1"/>
  <c r="Y218" i="1"/>
  <c r="X218" i="1"/>
  <c r="W218" i="1"/>
  <c r="T218" i="1"/>
  <c r="Q218" i="1"/>
  <c r="N218" i="1"/>
  <c r="K218" i="1"/>
  <c r="Y217" i="1"/>
  <c r="X217" i="1"/>
  <c r="Z217" i="1" s="1"/>
  <c r="W217" i="1"/>
  <c r="T217" i="1"/>
  <c r="Q217" i="1"/>
  <c r="N217" i="1"/>
  <c r="K217" i="1"/>
  <c r="Y216" i="1"/>
  <c r="X216" i="1"/>
  <c r="Z216" i="1" s="1"/>
  <c r="W216" i="1"/>
  <c r="T216" i="1"/>
  <c r="Q216" i="1"/>
  <c r="N216" i="1"/>
  <c r="K216" i="1"/>
  <c r="Y215" i="1"/>
  <c r="X215" i="1"/>
  <c r="W215" i="1"/>
  <c r="T215" i="1"/>
  <c r="Q215" i="1"/>
  <c r="N215" i="1"/>
  <c r="K215" i="1"/>
  <c r="Y214" i="1"/>
  <c r="X214" i="1"/>
  <c r="W214" i="1"/>
  <c r="T214" i="1"/>
  <c r="Q214" i="1"/>
  <c r="N214" i="1"/>
  <c r="K214" i="1"/>
  <c r="Y213" i="1"/>
  <c r="X213" i="1"/>
  <c r="W213" i="1"/>
  <c r="T213" i="1"/>
  <c r="Q213" i="1"/>
  <c r="N213" i="1"/>
  <c r="K213" i="1"/>
  <c r="Y212" i="1"/>
  <c r="X212" i="1"/>
  <c r="W212" i="1"/>
  <c r="T212" i="1"/>
  <c r="Q212" i="1"/>
  <c r="N212" i="1"/>
  <c r="K212" i="1"/>
  <c r="Y211" i="1"/>
  <c r="X211" i="1"/>
  <c r="Z211" i="1" s="1"/>
  <c r="W211" i="1"/>
  <c r="T211" i="1"/>
  <c r="Q211" i="1"/>
  <c r="N211" i="1"/>
  <c r="K211" i="1"/>
  <c r="Y210" i="1"/>
  <c r="X210" i="1"/>
  <c r="W210" i="1"/>
  <c r="T210" i="1"/>
  <c r="Q210" i="1"/>
  <c r="N210" i="1"/>
  <c r="K210" i="1"/>
  <c r="Y209" i="1"/>
  <c r="X209" i="1"/>
  <c r="Z209" i="1" s="1"/>
  <c r="W209" i="1"/>
  <c r="T209" i="1"/>
  <c r="Q209" i="1"/>
  <c r="N209" i="1"/>
  <c r="K209" i="1"/>
  <c r="Y208" i="1"/>
  <c r="X208" i="1"/>
  <c r="Z208" i="1" s="1"/>
  <c r="W208" i="1"/>
  <c r="T208" i="1"/>
  <c r="Q208" i="1"/>
  <c r="N208" i="1"/>
  <c r="K208" i="1"/>
  <c r="Y207" i="1"/>
  <c r="X207" i="1"/>
  <c r="W207" i="1"/>
  <c r="T207" i="1"/>
  <c r="Q207" i="1"/>
  <c r="N207" i="1"/>
  <c r="K207" i="1"/>
  <c r="Y206" i="1"/>
  <c r="X206" i="1"/>
  <c r="W206" i="1"/>
  <c r="T206" i="1"/>
  <c r="Q206" i="1"/>
  <c r="N206" i="1"/>
  <c r="K206" i="1"/>
  <c r="Y205" i="1"/>
  <c r="X205" i="1"/>
  <c r="W205" i="1"/>
  <c r="T205" i="1"/>
  <c r="Q205" i="1"/>
  <c r="N205" i="1"/>
  <c r="K205" i="1"/>
  <c r="Y204" i="1"/>
  <c r="X204" i="1"/>
  <c r="W204" i="1"/>
  <c r="T204" i="1"/>
  <c r="Q204" i="1"/>
  <c r="N204" i="1"/>
  <c r="K204" i="1"/>
  <c r="Y203" i="1"/>
  <c r="X203" i="1"/>
  <c r="Z203" i="1" s="1"/>
  <c r="W203" i="1"/>
  <c r="T203" i="1"/>
  <c r="Q203" i="1"/>
  <c r="N203" i="1"/>
  <c r="K203" i="1"/>
  <c r="Y202" i="1"/>
  <c r="X202" i="1"/>
  <c r="W202" i="1"/>
  <c r="T202" i="1"/>
  <c r="Q202" i="1"/>
  <c r="N202" i="1"/>
  <c r="K202" i="1"/>
  <c r="Y201" i="1"/>
  <c r="X201" i="1"/>
  <c r="Z201" i="1" s="1"/>
  <c r="W201" i="1"/>
  <c r="T201" i="1"/>
  <c r="Q201" i="1"/>
  <c r="N201" i="1"/>
  <c r="K201" i="1"/>
  <c r="Y200" i="1"/>
  <c r="X200" i="1"/>
  <c r="Z200" i="1" s="1"/>
  <c r="W200" i="1"/>
  <c r="T200" i="1"/>
  <c r="Q200" i="1"/>
  <c r="N200" i="1"/>
  <c r="K200" i="1"/>
  <c r="Y199" i="1"/>
  <c r="X199" i="1"/>
  <c r="W199" i="1"/>
  <c r="T199" i="1"/>
  <c r="Q199" i="1"/>
  <c r="N199" i="1"/>
  <c r="K199" i="1"/>
  <c r="Y198" i="1"/>
  <c r="X198" i="1"/>
  <c r="W198" i="1"/>
  <c r="T198" i="1"/>
  <c r="Q198" i="1"/>
  <c r="N198" i="1"/>
  <c r="K198" i="1"/>
  <c r="Y197" i="1"/>
  <c r="X197" i="1"/>
  <c r="W197" i="1"/>
  <c r="T197" i="1"/>
  <c r="Q197" i="1"/>
  <c r="N197" i="1"/>
  <c r="K197" i="1"/>
  <c r="Y196" i="1"/>
  <c r="X196" i="1"/>
  <c r="W196" i="1"/>
  <c r="T196" i="1"/>
  <c r="Q196" i="1"/>
  <c r="N196" i="1"/>
  <c r="K196" i="1"/>
  <c r="Y195" i="1"/>
  <c r="X195" i="1"/>
  <c r="Z195" i="1" s="1"/>
  <c r="W195" i="1"/>
  <c r="T195" i="1"/>
  <c r="Q195" i="1"/>
  <c r="N195" i="1"/>
  <c r="K195" i="1"/>
  <c r="Y194" i="1"/>
  <c r="X194" i="1"/>
  <c r="W194" i="1"/>
  <c r="T194" i="1"/>
  <c r="Q194" i="1"/>
  <c r="N194" i="1"/>
  <c r="K194" i="1"/>
  <c r="Y193" i="1"/>
  <c r="X193" i="1"/>
  <c r="Z193" i="1" s="1"/>
  <c r="W193" i="1"/>
  <c r="T193" i="1"/>
  <c r="Q193" i="1"/>
  <c r="N193" i="1"/>
  <c r="K193" i="1"/>
  <c r="Y192" i="1"/>
  <c r="X192" i="1"/>
  <c r="Z192" i="1" s="1"/>
  <c r="W192" i="1"/>
  <c r="T192" i="1"/>
  <c r="Q192" i="1"/>
  <c r="N192" i="1"/>
  <c r="K192" i="1"/>
  <c r="Y191" i="1"/>
  <c r="X191" i="1"/>
  <c r="W191" i="1"/>
  <c r="T191" i="1"/>
  <c r="Q191" i="1"/>
  <c r="N191" i="1"/>
  <c r="K191" i="1"/>
  <c r="Y190" i="1"/>
  <c r="X190" i="1"/>
  <c r="W190" i="1"/>
  <c r="T190" i="1"/>
  <c r="Q190" i="1"/>
  <c r="N190" i="1"/>
  <c r="K190" i="1"/>
  <c r="Y189" i="1"/>
  <c r="X189" i="1"/>
  <c r="W189" i="1"/>
  <c r="T189" i="1"/>
  <c r="Q189" i="1"/>
  <c r="N189" i="1"/>
  <c r="K189" i="1"/>
  <c r="Y188" i="1"/>
  <c r="X188" i="1"/>
  <c r="W188" i="1"/>
  <c r="T188" i="1"/>
  <c r="Q188" i="1"/>
  <c r="N188" i="1"/>
  <c r="K188" i="1"/>
  <c r="Y187" i="1"/>
  <c r="X187" i="1"/>
  <c r="Z187" i="1" s="1"/>
  <c r="W187" i="1"/>
  <c r="T187" i="1"/>
  <c r="Q187" i="1"/>
  <c r="N187" i="1"/>
  <c r="K187" i="1"/>
  <c r="Y186" i="1"/>
  <c r="X186" i="1"/>
  <c r="W186" i="1"/>
  <c r="T186" i="1"/>
  <c r="Q186" i="1"/>
  <c r="N186" i="1"/>
  <c r="K186" i="1"/>
  <c r="Y185" i="1"/>
  <c r="X185" i="1"/>
  <c r="Z185" i="1" s="1"/>
  <c r="W185" i="1"/>
  <c r="T185" i="1"/>
  <c r="Q185" i="1"/>
  <c r="N185" i="1"/>
  <c r="K185" i="1"/>
  <c r="Y184" i="1"/>
  <c r="X184" i="1"/>
  <c r="Z184" i="1" s="1"/>
  <c r="W184" i="1"/>
  <c r="T184" i="1"/>
  <c r="Q184" i="1"/>
  <c r="N184" i="1"/>
  <c r="K184" i="1"/>
  <c r="Y183" i="1"/>
  <c r="X183" i="1"/>
  <c r="W183" i="1"/>
  <c r="T183" i="1"/>
  <c r="Q183" i="1"/>
  <c r="N183" i="1"/>
  <c r="K183" i="1"/>
  <c r="Y182" i="1"/>
  <c r="X182" i="1"/>
  <c r="W182" i="1"/>
  <c r="T182" i="1"/>
  <c r="Q182" i="1"/>
  <c r="N182" i="1"/>
  <c r="K182" i="1"/>
  <c r="Y181" i="1"/>
  <c r="X181" i="1"/>
  <c r="W181" i="1"/>
  <c r="T181" i="1"/>
  <c r="Q181" i="1"/>
  <c r="N181" i="1"/>
  <c r="K181" i="1"/>
  <c r="Y180" i="1"/>
  <c r="X180" i="1"/>
  <c r="W180" i="1"/>
  <c r="T180" i="1"/>
  <c r="Q180" i="1"/>
  <c r="N180" i="1"/>
  <c r="K180" i="1"/>
  <c r="Y179" i="1"/>
  <c r="X179" i="1"/>
  <c r="W179" i="1"/>
  <c r="T179" i="1"/>
  <c r="Q179" i="1"/>
  <c r="N179" i="1"/>
  <c r="K179" i="1"/>
  <c r="Y178" i="1"/>
  <c r="X178" i="1"/>
  <c r="W178" i="1"/>
  <c r="T178" i="1"/>
  <c r="Q178" i="1"/>
  <c r="N178" i="1"/>
  <c r="K178" i="1"/>
  <c r="Y177" i="1"/>
  <c r="X177" i="1"/>
  <c r="Z177" i="1" s="1"/>
  <c r="W177" i="1"/>
  <c r="T177" i="1"/>
  <c r="Q177" i="1"/>
  <c r="N177" i="1"/>
  <c r="K177" i="1"/>
  <c r="Y176" i="1"/>
  <c r="X176" i="1"/>
  <c r="Z176" i="1" s="1"/>
  <c r="W176" i="1"/>
  <c r="T176" i="1"/>
  <c r="Q176" i="1"/>
  <c r="N176" i="1"/>
  <c r="K176" i="1"/>
  <c r="Y175" i="1"/>
  <c r="X175" i="1"/>
  <c r="W175" i="1"/>
  <c r="T175" i="1"/>
  <c r="Q175" i="1"/>
  <c r="N175" i="1"/>
  <c r="K175" i="1"/>
  <c r="Y174" i="1"/>
  <c r="X174" i="1"/>
  <c r="W174" i="1"/>
  <c r="T174" i="1"/>
  <c r="Q174" i="1"/>
  <c r="N174" i="1"/>
  <c r="K174" i="1"/>
  <c r="Y173" i="1"/>
  <c r="X173" i="1"/>
  <c r="Z173" i="1" s="1"/>
  <c r="W173" i="1"/>
  <c r="T173" i="1"/>
  <c r="Q173" i="1"/>
  <c r="N173" i="1"/>
  <c r="K173" i="1"/>
  <c r="Y172" i="1"/>
  <c r="X172" i="1"/>
  <c r="W172" i="1"/>
  <c r="T172" i="1"/>
  <c r="Q172" i="1"/>
  <c r="N172" i="1"/>
  <c r="K172" i="1"/>
  <c r="Y171" i="1"/>
  <c r="X171" i="1"/>
  <c r="W171" i="1"/>
  <c r="T171" i="1"/>
  <c r="Q171" i="1"/>
  <c r="N171" i="1"/>
  <c r="K171" i="1"/>
  <c r="Y170" i="1"/>
  <c r="X170" i="1"/>
  <c r="W170" i="1"/>
  <c r="T170" i="1"/>
  <c r="Q170" i="1"/>
  <c r="N170" i="1"/>
  <c r="K170" i="1"/>
  <c r="Y169" i="1"/>
  <c r="X169" i="1"/>
  <c r="Z169" i="1" s="1"/>
  <c r="W169" i="1"/>
  <c r="T169" i="1"/>
  <c r="Q169" i="1"/>
  <c r="N169" i="1"/>
  <c r="K169" i="1"/>
  <c r="Y168" i="1"/>
  <c r="X168" i="1"/>
  <c r="Z168" i="1" s="1"/>
  <c r="W168" i="1"/>
  <c r="T168" i="1"/>
  <c r="Q168" i="1"/>
  <c r="N168" i="1"/>
  <c r="K168" i="1"/>
  <c r="Y167" i="1"/>
  <c r="X167" i="1"/>
  <c r="W167" i="1"/>
  <c r="T167" i="1"/>
  <c r="Q167" i="1"/>
  <c r="N167" i="1"/>
  <c r="K167" i="1"/>
  <c r="Y166" i="1"/>
  <c r="X166" i="1"/>
  <c r="W166" i="1"/>
  <c r="T166" i="1"/>
  <c r="Q166" i="1"/>
  <c r="N166" i="1"/>
  <c r="K166" i="1"/>
  <c r="Y165" i="1"/>
  <c r="X165" i="1"/>
  <c r="Z165" i="1" s="1"/>
  <c r="W165" i="1"/>
  <c r="T165" i="1"/>
  <c r="Q165" i="1"/>
  <c r="N165" i="1"/>
  <c r="K165" i="1"/>
  <c r="Y164" i="1"/>
  <c r="X164" i="1"/>
  <c r="W164" i="1"/>
  <c r="T164" i="1"/>
  <c r="Q164" i="1"/>
  <c r="N164" i="1"/>
  <c r="K164" i="1"/>
  <c r="Y163" i="1"/>
  <c r="X163" i="1"/>
  <c r="W163" i="1"/>
  <c r="T163" i="1"/>
  <c r="Q163" i="1"/>
  <c r="N163" i="1"/>
  <c r="K163" i="1"/>
  <c r="Y162" i="1"/>
  <c r="X162" i="1"/>
  <c r="W162" i="1"/>
  <c r="T162" i="1"/>
  <c r="Q162" i="1"/>
  <c r="N162" i="1"/>
  <c r="K162" i="1"/>
  <c r="Y161" i="1"/>
  <c r="X161" i="1"/>
  <c r="Z161" i="1" s="1"/>
  <c r="W161" i="1"/>
  <c r="T161" i="1"/>
  <c r="Q161" i="1"/>
  <c r="N161" i="1"/>
  <c r="K161" i="1"/>
  <c r="Y160" i="1"/>
  <c r="X160" i="1"/>
  <c r="Z160" i="1" s="1"/>
  <c r="W160" i="1"/>
  <c r="T160" i="1"/>
  <c r="Q160" i="1"/>
  <c r="N160" i="1"/>
  <c r="K160" i="1"/>
  <c r="Y159" i="1"/>
  <c r="X159" i="1"/>
  <c r="W159" i="1"/>
  <c r="T159" i="1"/>
  <c r="Q159" i="1"/>
  <c r="N159" i="1"/>
  <c r="K159" i="1"/>
  <c r="Y158" i="1"/>
  <c r="X158" i="1"/>
  <c r="W158" i="1"/>
  <c r="T158" i="1"/>
  <c r="Q158" i="1"/>
  <c r="N158" i="1"/>
  <c r="K158" i="1"/>
  <c r="Y157" i="1"/>
  <c r="X157" i="1"/>
  <c r="Z157" i="1" s="1"/>
  <c r="W157" i="1"/>
  <c r="T157" i="1"/>
  <c r="Q157" i="1"/>
  <c r="N157" i="1"/>
  <c r="K157" i="1"/>
  <c r="Y156" i="1"/>
  <c r="X156" i="1"/>
  <c r="W156" i="1"/>
  <c r="T156" i="1"/>
  <c r="Q156" i="1"/>
  <c r="N156" i="1"/>
  <c r="K156" i="1"/>
  <c r="Y155" i="1"/>
  <c r="X155" i="1"/>
  <c r="W155" i="1"/>
  <c r="T155" i="1"/>
  <c r="Q155" i="1"/>
  <c r="N155" i="1"/>
  <c r="K155" i="1"/>
  <c r="Y154" i="1"/>
  <c r="X154" i="1"/>
  <c r="W154" i="1"/>
  <c r="T154" i="1"/>
  <c r="Q154" i="1"/>
  <c r="N154" i="1"/>
  <c r="K154" i="1"/>
  <c r="Y153" i="1"/>
  <c r="X153" i="1"/>
  <c r="Z153" i="1" s="1"/>
  <c r="W153" i="1"/>
  <c r="T153" i="1"/>
  <c r="Q153" i="1"/>
  <c r="N153" i="1"/>
  <c r="K153" i="1"/>
  <c r="Y152" i="1"/>
  <c r="X152" i="1"/>
  <c r="Z152" i="1" s="1"/>
  <c r="W152" i="1"/>
  <c r="T152" i="1"/>
  <c r="Q152" i="1"/>
  <c r="N152" i="1"/>
  <c r="K152" i="1"/>
  <c r="Y151" i="1"/>
  <c r="X151" i="1"/>
  <c r="W151" i="1"/>
  <c r="T151" i="1"/>
  <c r="Q151" i="1"/>
  <c r="N151" i="1"/>
  <c r="K151" i="1"/>
  <c r="Y150" i="1"/>
  <c r="X150" i="1"/>
  <c r="W150" i="1"/>
  <c r="T150" i="1"/>
  <c r="Q150" i="1"/>
  <c r="N150" i="1"/>
  <c r="K150" i="1"/>
  <c r="Y149" i="1"/>
  <c r="X149" i="1"/>
  <c r="Z149" i="1" s="1"/>
  <c r="W149" i="1"/>
  <c r="T149" i="1"/>
  <c r="Q149" i="1"/>
  <c r="N149" i="1"/>
  <c r="K149" i="1"/>
  <c r="Y148" i="1"/>
  <c r="X148" i="1"/>
  <c r="W148" i="1"/>
  <c r="T148" i="1"/>
  <c r="Q148" i="1"/>
  <c r="N148" i="1"/>
  <c r="K148" i="1"/>
  <c r="Y147" i="1"/>
  <c r="X147" i="1"/>
  <c r="W147" i="1"/>
  <c r="T147" i="1"/>
  <c r="Q147" i="1"/>
  <c r="N147" i="1"/>
  <c r="K147" i="1"/>
  <c r="Y146" i="1"/>
  <c r="X146" i="1"/>
  <c r="W146" i="1"/>
  <c r="T146" i="1"/>
  <c r="Q146" i="1"/>
  <c r="N146" i="1"/>
  <c r="K146" i="1"/>
  <c r="Y145" i="1"/>
  <c r="X145" i="1"/>
  <c r="Z145" i="1" s="1"/>
  <c r="W145" i="1"/>
  <c r="T145" i="1"/>
  <c r="Q145" i="1"/>
  <c r="N145" i="1"/>
  <c r="K145" i="1"/>
  <c r="Y144" i="1"/>
  <c r="X144" i="1"/>
  <c r="Z144" i="1" s="1"/>
  <c r="W144" i="1"/>
  <c r="T144" i="1"/>
  <c r="Q144" i="1"/>
  <c r="N144" i="1"/>
  <c r="K144" i="1"/>
  <c r="Y143" i="1"/>
  <c r="X143" i="1"/>
  <c r="W143" i="1"/>
  <c r="T143" i="1"/>
  <c r="Q143" i="1"/>
  <c r="N143" i="1"/>
  <c r="K143" i="1"/>
  <c r="Y142" i="1"/>
  <c r="X142" i="1"/>
  <c r="W142" i="1"/>
  <c r="T142" i="1"/>
  <c r="Q142" i="1"/>
  <c r="N142" i="1"/>
  <c r="K142" i="1"/>
  <c r="Y141" i="1"/>
  <c r="X141" i="1"/>
  <c r="Z141" i="1" s="1"/>
  <c r="W141" i="1"/>
  <c r="T141" i="1"/>
  <c r="Q141" i="1"/>
  <c r="N141" i="1"/>
  <c r="K141" i="1"/>
  <c r="Y140" i="1"/>
  <c r="X140" i="1"/>
  <c r="W140" i="1"/>
  <c r="T140" i="1"/>
  <c r="Q140" i="1"/>
  <c r="N140" i="1"/>
  <c r="K140" i="1"/>
  <c r="Y139" i="1"/>
  <c r="X139" i="1"/>
  <c r="W139" i="1"/>
  <c r="T139" i="1"/>
  <c r="Q139" i="1"/>
  <c r="N139" i="1"/>
  <c r="K139" i="1"/>
  <c r="Y138" i="1"/>
  <c r="X138" i="1"/>
  <c r="W138" i="1"/>
  <c r="T138" i="1"/>
  <c r="Q138" i="1"/>
  <c r="N138" i="1"/>
  <c r="K138" i="1"/>
  <c r="Y137" i="1"/>
  <c r="X137" i="1"/>
  <c r="Z137" i="1" s="1"/>
  <c r="W137" i="1"/>
  <c r="T137" i="1"/>
  <c r="Q137" i="1"/>
  <c r="N137" i="1"/>
  <c r="K137" i="1"/>
  <c r="Y136" i="1"/>
  <c r="X136" i="1"/>
  <c r="W136" i="1"/>
  <c r="T136" i="1"/>
  <c r="Q136" i="1"/>
  <c r="N136" i="1"/>
  <c r="K136" i="1"/>
  <c r="Y135" i="1"/>
  <c r="X135" i="1"/>
  <c r="W135" i="1"/>
  <c r="T135" i="1"/>
  <c r="Q135" i="1"/>
  <c r="N135" i="1"/>
  <c r="K135" i="1"/>
  <c r="Y134" i="1"/>
  <c r="X134" i="1"/>
  <c r="W134" i="1"/>
  <c r="T134" i="1"/>
  <c r="Q134" i="1"/>
  <c r="N134" i="1"/>
  <c r="K134" i="1"/>
  <c r="Y133" i="1"/>
  <c r="X133" i="1"/>
  <c r="Z133" i="1" s="1"/>
  <c r="W133" i="1"/>
  <c r="T133" i="1"/>
  <c r="Q133" i="1"/>
  <c r="N133" i="1"/>
  <c r="K133" i="1"/>
  <c r="Y132" i="1"/>
  <c r="X132" i="1"/>
  <c r="W132" i="1"/>
  <c r="T132" i="1"/>
  <c r="Q132" i="1"/>
  <c r="N132" i="1"/>
  <c r="K132" i="1"/>
  <c r="Y131" i="1"/>
  <c r="X131" i="1"/>
  <c r="W131" i="1"/>
  <c r="T131" i="1"/>
  <c r="Q131" i="1"/>
  <c r="N131" i="1"/>
  <c r="K131" i="1"/>
  <c r="Y130" i="1"/>
  <c r="X130" i="1"/>
  <c r="W130" i="1"/>
  <c r="T130" i="1"/>
  <c r="Q130" i="1"/>
  <c r="N130" i="1"/>
  <c r="K130" i="1"/>
  <c r="Y129" i="1"/>
  <c r="X129" i="1"/>
  <c r="Z129" i="1" s="1"/>
  <c r="W129" i="1"/>
  <c r="T129" i="1"/>
  <c r="Q129" i="1"/>
  <c r="N129" i="1"/>
  <c r="K129" i="1"/>
  <c r="Y128" i="1"/>
  <c r="X128" i="1"/>
  <c r="Z128" i="1" s="1"/>
  <c r="W128" i="1"/>
  <c r="T128" i="1"/>
  <c r="Q128" i="1"/>
  <c r="N128" i="1"/>
  <c r="K128" i="1"/>
  <c r="Y127" i="1"/>
  <c r="X127" i="1"/>
  <c r="W127" i="1"/>
  <c r="T127" i="1"/>
  <c r="Q127" i="1"/>
  <c r="N127" i="1"/>
  <c r="K127" i="1"/>
  <c r="Y126" i="1"/>
  <c r="X126" i="1"/>
  <c r="W126" i="1"/>
  <c r="T126" i="1"/>
  <c r="Q126" i="1"/>
  <c r="N126" i="1"/>
  <c r="K126" i="1"/>
  <c r="Y125" i="1"/>
  <c r="X125" i="1"/>
  <c r="Z125" i="1" s="1"/>
  <c r="W125" i="1"/>
  <c r="T125" i="1"/>
  <c r="Q125" i="1"/>
  <c r="N125" i="1"/>
  <c r="K125" i="1"/>
  <c r="Y124" i="1"/>
  <c r="X124" i="1"/>
  <c r="W124" i="1"/>
  <c r="T124" i="1"/>
  <c r="Q124" i="1"/>
  <c r="N124" i="1"/>
  <c r="K124" i="1"/>
  <c r="Y123" i="1"/>
  <c r="X123" i="1"/>
  <c r="W123" i="1"/>
  <c r="T123" i="1"/>
  <c r="Q123" i="1"/>
  <c r="N123" i="1"/>
  <c r="K123" i="1"/>
  <c r="Y122" i="1"/>
  <c r="X122" i="1"/>
  <c r="W122" i="1"/>
  <c r="T122" i="1"/>
  <c r="Q122" i="1"/>
  <c r="N122" i="1"/>
  <c r="K122" i="1"/>
  <c r="Y121" i="1"/>
  <c r="X121" i="1"/>
  <c r="Z121" i="1" s="1"/>
  <c r="W121" i="1"/>
  <c r="T121" i="1"/>
  <c r="Q121" i="1"/>
  <c r="N121" i="1"/>
  <c r="K121" i="1"/>
  <c r="Y120" i="1"/>
  <c r="X120" i="1"/>
  <c r="Z120" i="1" s="1"/>
  <c r="W120" i="1"/>
  <c r="T120" i="1"/>
  <c r="Q120" i="1"/>
  <c r="N120" i="1"/>
  <c r="K120" i="1"/>
  <c r="Y119" i="1"/>
  <c r="X119" i="1"/>
  <c r="W119" i="1"/>
  <c r="T119" i="1"/>
  <c r="Q119" i="1"/>
  <c r="N119" i="1"/>
  <c r="K119" i="1"/>
  <c r="Y118" i="1"/>
  <c r="X118" i="1"/>
  <c r="W118" i="1"/>
  <c r="T118" i="1"/>
  <c r="Q118" i="1"/>
  <c r="N118" i="1"/>
  <c r="K118" i="1"/>
  <c r="Y117" i="1"/>
  <c r="X117" i="1"/>
  <c r="Z117" i="1" s="1"/>
  <c r="W117" i="1"/>
  <c r="T117" i="1"/>
  <c r="Q117" i="1"/>
  <c r="N117" i="1"/>
  <c r="K117" i="1"/>
  <c r="Y116" i="1"/>
  <c r="X116" i="1"/>
  <c r="W116" i="1"/>
  <c r="T116" i="1"/>
  <c r="Q116" i="1"/>
  <c r="N116" i="1"/>
  <c r="K116" i="1"/>
  <c r="Y115" i="1"/>
  <c r="X115" i="1"/>
  <c r="W115" i="1"/>
  <c r="T115" i="1"/>
  <c r="Q115" i="1"/>
  <c r="N115" i="1"/>
  <c r="K115" i="1"/>
  <c r="Y114" i="1"/>
  <c r="X114" i="1"/>
  <c r="W114" i="1"/>
  <c r="T114" i="1"/>
  <c r="Q114" i="1"/>
  <c r="N114" i="1"/>
  <c r="K114" i="1"/>
  <c r="Y113" i="1"/>
  <c r="X113" i="1"/>
  <c r="Z113" i="1" s="1"/>
  <c r="W113" i="1"/>
  <c r="T113" i="1"/>
  <c r="Q113" i="1"/>
  <c r="N113" i="1"/>
  <c r="K113" i="1"/>
  <c r="Y112" i="1"/>
  <c r="X112" i="1"/>
  <c r="Z112" i="1" s="1"/>
  <c r="W112" i="1"/>
  <c r="T112" i="1"/>
  <c r="Q112" i="1"/>
  <c r="N112" i="1"/>
  <c r="K112" i="1"/>
  <c r="Y111" i="1"/>
  <c r="X111" i="1"/>
  <c r="W111" i="1"/>
  <c r="T111" i="1"/>
  <c r="Q111" i="1"/>
  <c r="N111" i="1"/>
  <c r="K111" i="1"/>
  <c r="Y110" i="1"/>
  <c r="X110" i="1"/>
  <c r="W110" i="1"/>
  <c r="T110" i="1"/>
  <c r="Q110" i="1"/>
  <c r="N110" i="1"/>
  <c r="K110" i="1"/>
  <c r="Y109" i="1"/>
  <c r="X109" i="1"/>
  <c r="Z109" i="1" s="1"/>
  <c r="W109" i="1"/>
  <c r="T109" i="1"/>
  <c r="Q109" i="1"/>
  <c r="N109" i="1"/>
  <c r="K109" i="1"/>
  <c r="Y108" i="1"/>
  <c r="X108" i="1"/>
  <c r="W108" i="1"/>
  <c r="T108" i="1"/>
  <c r="Q108" i="1"/>
  <c r="N108" i="1"/>
  <c r="K108" i="1"/>
  <c r="Y107" i="1"/>
  <c r="X107" i="1"/>
  <c r="W107" i="1"/>
  <c r="T107" i="1"/>
  <c r="Q107" i="1"/>
  <c r="N107" i="1"/>
  <c r="K107" i="1"/>
  <c r="Y106" i="1"/>
  <c r="X106" i="1"/>
  <c r="W106" i="1"/>
  <c r="T106" i="1"/>
  <c r="Q106" i="1"/>
  <c r="N106" i="1"/>
  <c r="K106" i="1"/>
  <c r="Y105" i="1"/>
  <c r="X105" i="1"/>
  <c r="Z105" i="1" s="1"/>
  <c r="W105" i="1"/>
  <c r="T105" i="1"/>
  <c r="Q105" i="1"/>
  <c r="N105" i="1"/>
  <c r="K105" i="1"/>
  <c r="Y104" i="1"/>
  <c r="X104" i="1"/>
  <c r="Z104" i="1" s="1"/>
  <c r="W104" i="1"/>
  <c r="T104" i="1"/>
  <c r="Q104" i="1"/>
  <c r="N104" i="1"/>
  <c r="K104" i="1"/>
  <c r="Y103" i="1"/>
  <c r="X103" i="1"/>
  <c r="W103" i="1"/>
  <c r="T103" i="1"/>
  <c r="Q103" i="1"/>
  <c r="N103" i="1"/>
  <c r="K103" i="1"/>
  <c r="Y102" i="1"/>
  <c r="X102" i="1"/>
  <c r="W102" i="1"/>
  <c r="T102" i="1"/>
  <c r="Q102" i="1"/>
  <c r="N102" i="1"/>
  <c r="K102" i="1"/>
  <c r="Y101" i="1"/>
  <c r="X101" i="1"/>
  <c r="Z101" i="1" s="1"/>
  <c r="W101" i="1"/>
  <c r="T101" i="1"/>
  <c r="Q101" i="1"/>
  <c r="N101" i="1"/>
  <c r="K101" i="1"/>
  <c r="Y100" i="1"/>
  <c r="X100" i="1"/>
  <c r="W100" i="1"/>
  <c r="T100" i="1"/>
  <c r="Q100" i="1"/>
  <c r="N100" i="1"/>
  <c r="K100" i="1"/>
  <c r="Y99" i="1"/>
  <c r="X99" i="1"/>
  <c r="W99" i="1"/>
  <c r="T99" i="1"/>
  <c r="Q99" i="1"/>
  <c r="N99" i="1"/>
  <c r="K99" i="1"/>
  <c r="Y98" i="1"/>
  <c r="X98" i="1"/>
  <c r="W98" i="1"/>
  <c r="T98" i="1"/>
  <c r="Q98" i="1"/>
  <c r="N98" i="1"/>
  <c r="K98" i="1"/>
  <c r="Y97" i="1"/>
  <c r="X97" i="1"/>
  <c r="Z97" i="1" s="1"/>
  <c r="W97" i="1"/>
  <c r="T97" i="1"/>
  <c r="Q97" i="1"/>
  <c r="N97" i="1"/>
  <c r="K97" i="1"/>
  <c r="Y96" i="1"/>
  <c r="X96" i="1"/>
  <c r="Z96" i="1" s="1"/>
  <c r="W96" i="1"/>
  <c r="T96" i="1"/>
  <c r="Q96" i="1"/>
  <c r="N96" i="1"/>
  <c r="K96" i="1"/>
  <c r="Y95" i="1"/>
  <c r="X95" i="1"/>
  <c r="W95" i="1"/>
  <c r="T95" i="1"/>
  <c r="Q95" i="1"/>
  <c r="N95" i="1"/>
  <c r="K95" i="1"/>
  <c r="Y94" i="1"/>
  <c r="X94" i="1"/>
  <c r="W94" i="1"/>
  <c r="T94" i="1"/>
  <c r="Q94" i="1"/>
  <c r="N94" i="1"/>
  <c r="K94" i="1"/>
  <c r="Y93" i="1"/>
  <c r="X93" i="1"/>
  <c r="Z93" i="1" s="1"/>
  <c r="W93" i="1"/>
  <c r="T93" i="1"/>
  <c r="Q93" i="1"/>
  <c r="N93" i="1"/>
  <c r="K93" i="1"/>
  <c r="Y92" i="1"/>
  <c r="X92" i="1"/>
  <c r="W92" i="1"/>
  <c r="T92" i="1"/>
  <c r="Q92" i="1"/>
  <c r="N92" i="1"/>
  <c r="K92" i="1"/>
  <c r="Y91" i="1"/>
  <c r="X91" i="1"/>
  <c r="W91" i="1"/>
  <c r="T91" i="1"/>
  <c r="Q91" i="1"/>
  <c r="N91" i="1"/>
  <c r="K91" i="1"/>
  <c r="Y90" i="1"/>
  <c r="X90" i="1"/>
  <c r="W90" i="1"/>
  <c r="T90" i="1"/>
  <c r="Q90" i="1"/>
  <c r="N90" i="1"/>
  <c r="K90" i="1"/>
  <c r="Y89" i="1"/>
  <c r="X89" i="1"/>
  <c r="Z89" i="1" s="1"/>
  <c r="W89" i="1"/>
  <c r="T89" i="1"/>
  <c r="Q89" i="1"/>
  <c r="N89" i="1"/>
  <c r="K89" i="1"/>
  <c r="Y88" i="1"/>
  <c r="X88" i="1"/>
  <c r="Z88" i="1" s="1"/>
  <c r="W88" i="1"/>
  <c r="T88" i="1"/>
  <c r="Q88" i="1"/>
  <c r="N88" i="1"/>
  <c r="K88" i="1"/>
  <c r="Y87" i="1"/>
  <c r="X87" i="1"/>
  <c r="W87" i="1"/>
  <c r="T87" i="1"/>
  <c r="Q87" i="1"/>
  <c r="N87" i="1"/>
  <c r="K87" i="1"/>
  <c r="Y86" i="1"/>
  <c r="X86" i="1"/>
  <c r="W86" i="1"/>
  <c r="T86" i="1"/>
  <c r="Q86" i="1"/>
  <c r="N86" i="1"/>
  <c r="K86" i="1"/>
  <c r="Y85" i="1"/>
  <c r="X85" i="1"/>
  <c r="Z85" i="1" s="1"/>
  <c r="W85" i="1"/>
  <c r="T85" i="1"/>
  <c r="Q85" i="1"/>
  <c r="N85" i="1"/>
  <c r="K85" i="1"/>
  <c r="Y84" i="1"/>
  <c r="X84" i="1"/>
  <c r="W84" i="1"/>
  <c r="T84" i="1"/>
  <c r="Q84" i="1"/>
  <c r="N84" i="1"/>
  <c r="K84" i="1"/>
  <c r="Y83" i="1"/>
  <c r="X83" i="1"/>
  <c r="W83" i="1"/>
  <c r="T83" i="1"/>
  <c r="Q83" i="1"/>
  <c r="N83" i="1"/>
  <c r="K83" i="1"/>
  <c r="Y82" i="1"/>
  <c r="X82" i="1"/>
  <c r="W82" i="1"/>
  <c r="T82" i="1"/>
  <c r="Q82" i="1"/>
  <c r="N82" i="1"/>
  <c r="K82" i="1"/>
  <c r="Y81" i="1"/>
  <c r="X81" i="1"/>
  <c r="Z81" i="1" s="1"/>
  <c r="W81" i="1"/>
  <c r="T81" i="1"/>
  <c r="Q81" i="1"/>
  <c r="N81" i="1"/>
  <c r="K81" i="1"/>
  <c r="Y80" i="1"/>
  <c r="X80" i="1"/>
  <c r="Z80" i="1" s="1"/>
  <c r="W80" i="1"/>
  <c r="T80" i="1"/>
  <c r="Q80" i="1"/>
  <c r="N80" i="1"/>
  <c r="K80" i="1"/>
  <c r="Y79" i="1"/>
  <c r="X79" i="1"/>
  <c r="W79" i="1"/>
  <c r="T79" i="1"/>
  <c r="Q79" i="1"/>
  <c r="N79" i="1"/>
  <c r="K79" i="1"/>
  <c r="Y78" i="1"/>
  <c r="X78" i="1"/>
  <c r="W78" i="1"/>
  <c r="T78" i="1"/>
  <c r="Q78" i="1"/>
  <c r="N78" i="1"/>
  <c r="K78" i="1"/>
  <c r="Y77" i="1"/>
  <c r="X77" i="1"/>
  <c r="Z77" i="1" s="1"/>
  <c r="W77" i="1"/>
  <c r="T77" i="1"/>
  <c r="Q77" i="1"/>
  <c r="N77" i="1"/>
  <c r="K77" i="1"/>
  <c r="Y76" i="1"/>
  <c r="X76" i="1"/>
  <c r="W76" i="1"/>
  <c r="T76" i="1"/>
  <c r="Q76" i="1"/>
  <c r="N76" i="1"/>
  <c r="K76" i="1"/>
  <c r="Y75" i="1"/>
  <c r="X75" i="1"/>
  <c r="W75" i="1"/>
  <c r="T75" i="1"/>
  <c r="Q75" i="1"/>
  <c r="N75" i="1"/>
  <c r="K75" i="1"/>
  <c r="Y74" i="1"/>
  <c r="X74" i="1"/>
  <c r="W74" i="1"/>
  <c r="T74" i="1"/>
  <c r="Q74" i="1"/>
  <c r="N74" i="1"/>
  <c r="K74" i="1"/>
  <c r="Y73" i="1"/>
  <c r="X73" i="1"/>
  <c r="Z73" i="1" s="1"/>
  <c r="W73" i="1"/>
  <c r="T73" i="1"/>
  <c r="Q73" i="1"/>
  <c r="N73" i="1"/>
  <c r="K73" i="1"/>
  <c r="Y72" i="1"/>
  <c r="X72" i="1"/>
  <c r="Z72" i="1" s="1"/>
  <c r="W72" i="1"/>
  <c r="T72" i="1"/>
  <c r="Q72" i="1"/>
  <c r="N72" i="1"/>
  <c r="K72" i="1"/>
  <c r="Y71" i="1"/>
  <c r="X71" i="1"/>
  <c r="W71" i="1"/>
  <c r="T71" i="1"/>
  <c r="Q71" i="1"/>
  <c r="N71" i="1"/>
  <c r="K71" i="1"/>
  <c r="Y70" i="1"/>
  <c r="X70" i="1"/>
  <c r="W70" i="1"/>
  <c r="T70" i="1"/>
  <c r="Q70" i="1"/>
  <c r="N70" i="1"/>
  <c r="K70" i="1"/>
  <c r="Y69" i="1"/>
  <c r="X69" i="1"/>
  <c r="Z69" i="1" s="1"/>
  <c r="W69" i="1"/>
  <c r="T69" i="1"/>
  <c r="Q69" i="1"/>
  <c r="N69" i="1"/>
  <c r="K69" i="1"/>
  <c r="Y68" i="1"/>
  <c r="X68" i="1"/>
  <c r="W68" i="1"/>
  <c r="T68" i="1"/>
  <c r="Q68" i="1"/>
  <c r="N68" i="1"/>
  <c r="K68" i="1"/>
  <c r="Y67" i="1"/>
  <c r="X67" i="1"/>
  <c r="W67" i="1"/>
  <c r="T67" i="1"/>
  <c r="Q67" i="1"/>
  <c r="N67" i="1"/>
  <c r="K67" i="1"/>
  <c r="Y66" i="1"/>
  <c r="X66" i="1"/>
  <c r="W66" i="1"/>
  <c r="T66" i="1"/>
  <c r="Q66" i="1"/>
  <c r="N66" i="1"/>
  <c r="K66" i="1"/>
  <c r="Y65" i="1"/>
  <c r="X65" i="1"/>
  <c r="Z65" i="1" s="1"/>
  <c r="W65" i="1"/>
  <c r="T65" i="1"/>
  <c r="Q65" i="1"/>
  <c r="N65" i="1"/>
  <c r="K65" i="1"/>
  <c r="Y64" i="1"/>
  <c r="X64" i="1"/>
  <c r="Z64" i="1" s="1"/>
  <c r="W64" i="1"/>
  <c r="T64" i="1"/>
  <c r="Q64" i="1"/>
  <c r="N64" i="1"/>
  <c r="K64" i="1"/>
  <c r="Y63" i="1"/>
  <c r="X63" i="1"/>
  <c r="W63" i="1"/>
  <c r="T63" i="1"/>
  <c r="Q63" i="1"/>
  <c r="N63" i="1"/>
  <c r="K63" i="1"/>
  <c r="Y62" i="1"/>
  <c r="X62" i="1"/>
  <c r="W62" i="1"/>
  <c r="T62" i="1"/>
  <c r="Q62" i="1"/>
  <c r="N62" i="1"/>
  <c r="K62" i="1"/>
  <c r="Y61" i="1"/>
  <c r="X61" i="1"/>
  <c r="Z61" i="1" s="1"/>
  <c r="W61" i="1"/>
  <c r="T61" i="1"/>
  <c r="Q61" i="1"/>
  <c r="N61" i="1"/>
  <c r="K61" i="1"/>
  <c r="Y60" i="1"/>
  <c r="X60" i="1"/>
  <c r="W60" i="1"/>
  <c r="T60" i="1"/>
  <c r="Q60" i="1"/>
  <c r="N60" i="1"/>
  <c r="K60" i="1"/>
  <c r="Y59" i="1"/>
  <c r="X59" i="1"/>
  <c r="W59" i="1"/>
  <c r="T59" i="1"/>
  <c r="Q59" i="1"/>
  <c r="N59" i="1"/>
  <c r="K59" i="1"/>
  <c r="Y58" i="1"/>
  <c r="X58" i="1"/>
  <c r="W58" i="1"/>
  <c r="T58" i="1"/>
  <c r="Q58" i="1"/>
  <c r="N58" i="1"/>
  <c r="K58" i="1"/>
  <c r="Y57" i="1"/>
  <c r="X57" i="1"/>
  <c r="Z57" i="1" s="1"/>
  <c r="W57" i="1"/>
  <c r="T57" i="1"/>
  <c r="Q57" i="1"/>
  <c r="N57" i="1"/>
  <c r="K57" i="1"/>
  <c r="Y56" i="1"/>
  <c r="X56" i="1"/>
  <c r="Z56" i="1" s="1"/>
  <c r="W56" i="1"/>
  <c r="T56" i="1"/>
  <c r="Q56" i="1"/>
  <c r="N56" i="1"/>
  <c r="K56" i="1"/>
  <c r="Y55" i="1"/>
  <c r="X55" i="1"/>
  <c r="W55" i="1"/>
  <c r="T55" i="1"/>
  <c r="Q55" i="1"/>
  <c r="N55" i="1"/>
  <c r="K55" i="1"/>
  <c r="Y54" i="1"/>
  <c r="X54" i="1"/>
  <c r="W54" i="1"/>
  <c r="T54" i="1"/>
  <c r="Q54" i="1"/>
  <c r="N54" i="1"/>
  <c r="K54" i="1"/>
  <c r="Y53" i="1"/>
  <c r="X53" i="1"/>
  <c r="Z53" i="1" s="1"/>
  <c r="W53" i="1"/>
  <c r="T53" i="1"/>
  <c r="Q53" i="1"/>
  <c r="N53" i="1"/>
  <c r="K53" i="1"/>
  <c r="Y52" i="1"/>
  <c r="X52" i="1"/>
  <c r="W52" i="1"/>
  <c r="T52" i="1"/>
  <c r="Q52" i="1"/>
  <c r="N52" i="1"/>
  <c r="K52" i="1"/>
  <c r="Y51" i="1"/>
  <c r="X51" i="1"/>
  <c r="W51" i="1"/>
  <c r="T51" i="1"/>
  <c r="Q51" i="1"/>
  <c r="N51" i="1"/>
  <c r="K51" i="1"/>
  <c r="Y50" i="1"/>
  <c r="X50" i="1"/>
  <c r="W50" i="1"/>
  <c r="T50" i="1"/>
  <c r="Q50" i="1"/>
  <c r="N50" i="1"/>
  <c r="K50" i="1"/>
  <c r="Y49" i="1"/>
  <c r="X49" i="1"/>
  <c r="Z49" i="1" s="1"/>
  <c r="W49" i="1"/>
  <c r="T49" i="1"/>
  <c r="Q49" i="1"/>
  <c r="N49" i="1"/>
  <c r="K49" i="1"/>
  <c r="Y48" i="1"/>
  <c r="X48" i="1"/>
  <c r="Z48" i="1" s="1"/>
  <c r="W48" i="1"/>
  <c r="T48" i="1"/>
  <c r="Q48" i="1"/>
  <c r="N48" i="1"/>
  <c r="K48" i="1"/>
  <c r="Y47" i="1"/>
  <c r="X47" i="1"/>
  <c r="W47" i="1"/>
  <c r="T47" i="1"/>
  <c r="Q47" i="1"/>
  <c r="N47" i="1"/>
  <c r="K47" i="1"/>
  <c r="Y46" i="1"/>
  <c r="X46" i="1"/>
  <c r="W46" i="1"/>
  <c r="T46" i="1"/>
  <c r="Q46" i="1"/>
  <c r="N46" i="1"/>
  <c r="K46" i="1"/>
  <c r="Y45" i="1"/>
  <c r="X45" i="1"/>
  <c r="Z45" i="1" s="1"/>
  <c r="W45" i="1"/>
  <c r="T45" i="1"/>
  <c r="Q45" i="1"/>
  <c r="N45" i="1"/>
  <c r="K45" i="1"/>
  <c r="Y44" i="1"/>
  <c r="X44" i="1"/>
  <c r="W44" i="1"/>
  <c r="T44" i="1"/>
  <c r="Q44" i="1"/>
  <c r="N44" i="1"/>
  <c r="K44" i="1"/>
  <c r="Y43" i="1"/>
  <c r="X43" i="1"/>
  <c r="W43" i="1"/>
  <c r="T43" i="1"/>
  <c r="Q43" i="1"/>
  <c r="N43" i="1"/>
  <c r="K43" i="1"/>
  <c r="Y42" i="1"/>
  <c r="X42" i="1"/>
  <c r="W42" i="1"/>
  <c r="T42" i="1"/>
  <c r="Q42" i="1"/>
  <c r="N42" i="1"/>
  <c r="K42" i="1"/>
  <c r="Y41" i="1"/>
  <c r="X41" i="1"/>
  <c r="Z41" i="1" s="1"/>
  <c r="W41" i="1"/>
  <c r="T41" i="1"/>
  <c r="Q41" i="1"/>
  <c r="N41" i="1"/>
  <c r="K41" i="1"/>
  <c r="Y40" i="1"/>
  <c r="X40" i="1"/>
  <c r="Z40" i="1" s="1"/>
  <c r="W40" i="1"/>
  <c r="T40" i="1"/>
  <c r="Q40" i="1"/>
  <c r="N40" i="1"/>
  <c r="K40" i="1"/>
  <c r="Y39" i="1"/>
  <c r="X39" i="1"/>
  <c r="W39" i="1"/>
  <c r="T39" i="1"/>
  <c r="Q39" i="1"/>
  <c r="N39" i="1"/>
  <c r="K39" i="1"/>
  <c r="Y38" i="1"/>
  <c r="X38" i="1"/>
  <c r="W38" i="1"/>
  <c r="T38" i="1"/>
  <c r="Q38" i="1"/>
  <c r="N38" i="1"/>
  <c r="K38" i="1"/>
  <c r="Y37" i="1"/>
  <c r="X37" i="1"/>
  <c r="Z37" i="1" s="1"/>
  <c r="W37" i="1"/>
  <c r="T37" i="1"/>
  <c r="Q37" i="1"/>
  <c r="N37" i="1"/>
  <c r="K37" i="1"/>
  <c r="Y36" i="1"/>
  <c r="X36" i="1"/>
  <c r="W36" i="1"/>
  <c r="T36" i="1"/>
  <c r="Q36" i="1"/>
  <c r="N36" i="1"/>
  <c r="K36" i="1"/>
  <c r="Y35" i="1"/>
  <c r="X35" i="1"/>
  <c r="W35" i="1"/>
  <c r="T35" i="1"/>
  <c r="Q35" i="1"/>
  <c r="N35" i="1"/>
  <c r="K35" i="1"/>
  <c r="Y34" i="1"/>
  <c r="X34" i="1"/>
  <c r="W34" i="1"/>
  <c r="T34" i="1"/>
  <c r="Q34" i="1"/>
  <c r="N34" i="1"/>
  <c r="K34" i="1"/>
  <c r="Y33" i="1"/>
  <c r="X33" i="1"/>
  <c r="Z33" i="1" s="1"/>
  <c r="W33" i="1"/>
  <c r="T33" i="1"/>
  <c r="Q33" i="1"/>
  <c r="N33" i="1"/>
  <c r="K33" i="1"/>
  <c r="Y32" i="1"/>
  <c r="X32" i="1"/>
  <c r="Z32" i="1" s="1"/>
  <c r="W32" i="1"/>
  <c r="T32" i="1"/>
  <c r="Q32" i="1"/>
  <c r="N32" i="1"/>
  <c r="K32" i="1"/>
  <c r="Y31" i="1"/>
  <c r="X31" i="1"/>
  <c r="W31" i="1"/>
  <c r="T31" i="1"/>
  <c r="Q31" i="1"/>
  <c r="N31" i="1"/>
  <c r="K31" i="1"/>
  <c r="Y30" i="1"/>
  <c r="X30" i="1"/>
  <c r="W30" i="1"/>
  <c r="T30" i="1"/>
  <c r="Q30" i="1"/>
  <c r="N30" i="1"/>
  <c r="K30" i="1"/>
  <c r="Y29" i="1"/>
  <c r="X29" i="1"/>
  <c r="Z29" i="1" s="1"/>
  <c r="W29" i="1"/>
  <c r="T29" i="1"/>
  <c r="Q29" i="1"/>
  <c r="N29" i="1"/>
  <c r="K29" i="1"/>
  <c r="Y28" i="1"/>
  <c r="X28" i="1"/>
  <c r="W28" i="1"/>
  <c r="T28" i="1"/>
  <c r="Q28" i="1"/>
  <c r="N28" i="1"/>
  <c r="K28" i="1"/>
  <c r="Y27" i="1"/>
  <c r="X27" i="1"/>
  <c r="W27" i="1"/>
  <c r="T27" i="1"/>
  <c r="Q27" i="1"/>
  <c r="N27" i="1"/>
  <c r="K27" i="1"/>
  <c r="Y26" i="1"/>
  <c r="X26" i="1"/>
  <c r="W26" i="1"/>
  <c r="T26" i="1"/>
  <c r="Q26" i="1"/>
  <c r="N26" i="1"/>
  <c r="K26" i="1"/>
  <c r="Y25" i="1"/>
  <c r="X25" i="1"/>
  <c r="Z25" i="1" s="1"/>
  <c r="W25" i="1"/>
  <c r="T25" i="1"/>
  <c r="Q25" i="1"/>
  <c r="N25" i="1"/>
  <c r="K25" i="1"/>
  <c r="Y24" i="1"/>
  <c r="X24" i="1"/>
  <c r="Z24" i="1" s="1"/>
  <c r="W24" i="1"/>
  <c r="T24" i="1"/>
  <c r="Q24" i="1"/>
  <c r="N24" i="1"/>
  <c r="K24" i="1"/>
  <c r="Y23" i="1"/>
  <c r="X23" i="1"/>
  <c r="W23" i="1"/>
  <c r="T23" i="1"/>
  <c r="Q23" i="1"/>
  <c r="N23" i="1"/>
  <c r="K23" i="1"/>
  <c r="Y22" i="1"/>
  <c r="X22" i="1"/>
  <c r="Z22" i="1" s="1"/>
  <c r="W22" i="1"/>
  <c r="T22" i="1"/>
  <c r="Q22" i="1"/>
  <c r="N22" i="1"/>
  <c r="K22" i="1"/>
  <c r="Y21" i="1"/>
  <c r="X21" i="1"/>
  <c r="Z21" i="1" s="1"/>
  <c r="W21" i="1"/>
  <c r="T21" i="1"/>
  <c r="Q21" i="1"/>
  <c r="N21" i="1"/>
  <c r="K21" i="1"/>
  <c r="Y20" i="1"/>
  <c r="X20" i="1"/>
  <c r="W20" i="1"/>
  <c r="T20" i="1"/>
  <c r="Q20" i="1"/>
  <c r="N20" i="1"/>
  <c r="K20" i="1"/>
  <c r="Y19" i="1"/>
  <c r="X19" i="1"/>
  <c r="W19" i="1"/>
  <c r="T19" i="1"/>
  <c r="Q19" i="1"/>
  <c r="N19" i="1"/>
  <c r="K19" i="1"/>
  <c r="Y18" i="1"/>
  <c r="X18" i="1"/>
  <c r="W18" i="1"/>
  <c r="T18" i="1"/>
  <c r="Q18" i="1"/>
  <c r="N18" i="1"/>
  <c r="K18" i="1"/>
  <c r="Y17" i="1"/>
  <c r="X17" i="1"/>
  <c r="Z17" i="1" s="1"/>
  <c r="W17" i="1"/>
  <c r="T17" i="1"/>
  <c r="Q17" i="1"/>
  <c r="N17" i="1"/>
  <c r="K17" i="1"/>
  <c r="Y16" i="1"/>
  <c r="X16" i="1"/>
  <c r="Z16" i="1" s="1"/>
  <c r="W16" i="1"/>
  <c r="T16" i="1"/>
  <c r="Q16" i="1"/>
  <c r="N16" i="1"/>
  <c r="K16" i="1"/>
  <c r="Y15" i="1"/>
  <c r="X15" i="1"/>
  <c r="W15" i="1"/>
  <c r="T15" i="1"/>
  <c r="Q15" i="1"/>
  <c r="N15" i="1"/>
  <c r="K15" i="1"/>
  <c r="Y14" i="1"/>
  <c r="X14" i="1"/>
  <c r="W14" i="1"/>
  <c r="T14" i="1"/>
  <c r="Q14" i="1"/>
  <c r="N14" i="1"/>
  <c r="K14" i="1"/>
  <c r="Y13" i="1"/>
  <c r="X13" i="1"/>
  <c r="Z13" i="1" s="1"/>
  <c r="W13" i="1"/>
  <c r="T13" i="1"/>
  <c r="Q13" i="1"/>
  <c r="N13" i="1"/>
  <c r="K13" i="1"/>
  <c r="Y12" i="1"/>
  <c r="X12" i="1"/>
  <c r="W12" i="1"/>
  <c r="T12" i="1"/>
  <c r="Q12" i="1"/>
  <c r="N12" i="1"/>
  <c r="K12" i="1"/>
  <c r="Y11" i="1"/>
  <c r="X11" i="1"/>
  <c r="W11" i="1"/>
  <c r="T11" i="1"/>
  <c r="Q11" i="1"/>
  <c r="N11" i="1"/>
  <c r="K11" i="1"/>
  <c r="Y10" i="1"/>
  <c r="X10" i="1"/>
  <c r="W10" i="1"/>
  <c r="T10" i="1"/>
  <c r="Q10" i="1"/>
  <c r="N10" i="1"/>
  <c r="K10" i="1"/>
  <c r="Y9" i="1"/>
  <c r="X9" i="1"/>
  <c r="Z9" i="1" s="1"/>
  <c r="W9" i="1"/>
  <c r="T9" i="1"/>
  <c r="Q9" i="1"/>
  <c r="N9" i="1"/>
  <c r="K9" i="1"/>
  <c r="Y8" i="1"/>
  <c r="X8" i="1"/>
  <c r="W8" i="1"/>
  <c r="T8" i="1"/>
  <c r="Q8" i="1"/>
  <c r="N8" i="1"/>
  <c r="K8" i="1"/>
  <c r="Y7" i="1"/>
  <c r="X7" i="1"/>
  <c r="W7" i="1"/>
  <c r="T7" i="1"/>
  <c r="Q7" i="1"/>
  <c r="N7" i="1"/>
  <c r="K7" i="1"/>
  <c r="Y6" i="1"/>
  <c r="X6" i="1"/>
  <c r="W6" i="1"/>
  <c r="T6" i="1"/>
  <c r="Q6" i="1"/>
  <c r="N6" i="1"/>
  <c r="K6" i="1"/>
  <c r="Y5" i="1"/>
  <c r="X5" i="1"/>
  <c r="Z5" i="1" s="1"/>
  <c r="W5" i="1"/>
  <c r="T5" i="1"/>
  <c r="Q5" i="1"/>
  <c r="N5" i="1"/>
  <c r="K5" i="1"/>
  <c r="Y4" i="1"/>
  <c r="X4" i="1"/>
  <c r="W4" i="1"/>
  <c r="T4" i="1"/>
  <c r="Q4" i="1"/>
  <c r="N4" i="1"/>
  <c r="K4" i="1"/>
  <c r="Y3" i="1"/>
  <c r="X3" i="1"/>
  <c r="W3" i="1"/>
  <c r="T3" i="1"/>
  <c r="Q3" i="1"/>
  <c r="N3" i="1"/>
  <c r="K3" i="1"/>
  <c r="Y2" i="1"/>
  <c r="X2" i="1"/>
  <c r="W2" i="1"/>
  <c r="T2" i="1"/>
  <c r="Q2" i="1"/>
  <c r="N2" i="1"/>
  <c r="K2" i="1"/>
  <c r="Z8" i="1" l="1"/>
  <c r="Z136" i="1"/>
  <c r="Z6" i="1"/>
  <c r="Z30" i="1"/>
  <c r="Z181" i="1"/>
  <c r="Z189" i="1"/>
  <c r="Z197" i="1"/>
  <c r="Z205" i="1"/>
  <c r="Z245" i="1"/>
  <c r="Z253" i="1"/>
  <c r="Z261" i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179" i="1"/>
  <c r="Z267" i="1"/>
  <c r="Z2" i="1"/>
  <c r="Z10" i="1"/>
  <c r="Z18" i="1"/>
  <c r="Z26" i="1"/>
  <c r="Z34" i="1"/>
  <c r="Z42" i="1"/>
  <c r="Z50" i="1"/>
  <c r="Z58" i="1"/>
  <c r="Z66" i="1"/>
  <c r="Z74" i="1"/>
  <c r="Z82" i="1"/>
  <c r="Z90" i="1"/>
  <c r="Z98" i="1"/>
  <c r="Z106" i="1"/>
  <c r="Z114" i="1"/>
  <c r="Z122" i="1"/>
  <c r="Z130" i="1"/>
  <c r="Z138" i="1"/>
  <c r="Z146" i="1"/>
  <c r="Z154" i="1"/>
  <c r="Z162" i="1"/>
  <c r="Z170" i="1"/>
  <c r="Z178" i="1"/>
  <c r="Z186" i="1"/>
  <c r="Z274" i="1"/>
  <c r="Z249" i="1"/>
  <c r="Z256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183" i="1"/>
  <c r="Z191" i="1"/>
  <c r="Z199" i="1"/>
  <c r="Z207" i="1"/>
  <c r="Z215" i="1"/>
  <c r="Z223" i="1"/>
  <c r="Z231" i="1"/>
  <c r="Z239" i="1"/>
  <c r="Z247" i="1"/>
  <c r="Z255" i="1"/>
  <c r="Z263" i="1"/>
  <c r="Z14" i="1"/>
  <c r="Z38" i="1"/>
  <c r="Z46" i="1"/>
  <c r="Z54" i="1"/>
  <c r="Z62" i="1"/>
  <c r="Z70" i="1"/>
  <c r="Z78" i="1"/>
  <c r="Z86" i="1"/>
  <c r="Z94" i="1"/>
  <c r="Z102" i="1"/>
  <c r="Z110" i="1"/>
  <c r="Z118" i="1"/>
  <c r="Z126" i="1"/>
  <c r="Z134" i="1"/>
  <c r="Z142" i="1"/>
  <c r="Z150" i="1"/>
  <c r="Z158" i="1"/>
  <c r="Z166" i="1"/>
  <c r="Z174" i="1"/>
  <c r="Z182" i="1"/>
  <c r="Z190" i="1"/>
  <c r="Z198" i="1"/>
  <c r="Z206" i="1"/>
  <c r="Z214" i="1"/>
  <c r="Z222" i="1"/>
  <c r="Z230" i="1"/>
  <c r="Z238" i="1"/>
  <c r="Z246" i="1"/>
  <c r="Z254" i="1"/>
  <c r="Z270" i="1"/>
  <c r="Z277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80" i="1"/>
  <c r="Z188" i="1"/>
  <c r="Z243" i="1"/>
  <c r="Z194" i="1"/>
  <c r="Z202" i="1"/>
  <c r="Z210" i="1"/>
  <c r="Z218" i="1"/>
  <c r="Z226" i="1"/>
  <c r="Z234" i="1"/>
  <c r="Z242" i="1"/>
  <c r="Z250" i="1"/>
  <c r="Z257" i="1"/>
  <c r="Z264" i="1"/>
  <c r="Z271" i="1"/>
  <c r="Z262" i="1"/>
  <c r="Z213" i="1"/>
  <c r="Z221" i="1"/>
  <c r="Z229" i="1"/>
  <c r="Z237" i="1"/>
  <c r="Z269" i="1"/>
  <c r="Z196" i="1"/>
  <c r="Z204" i="1"/>
  <c r="Z212" i="1"/>
  <c r="Z220" i="1"/>
  <c r="Z228" i="1"/>
  <c r="Z236" i="1"/>
  <c r="Z244" i="1"/>
  <c r="Z252" i="1"/>
  <c r="Z260" i="1"/>
  <c r="Z268" i="1"/>
  <c r="Z2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st of US Open men's singles champions" type="6" refreshedVersion="2" background="1" saveData="1">
    <textPr sourceFile="C:\Users\jzhang\OneDrive - University of Technology Sydney\_PhD\_000 tennis dataset\List of US Open men's singles champions.txt">
      <textFields>
        <textField/>
      </textFields>
    </textPr>
  </connection>
  <connection id="2" xr16:uid="{00000000-0015-0000-FFFF-FFFF01000000}" name="win rate1" type="6" refreshedVersion="2" background="1" saveData="1">
    <textPr sourceFile="C:\Users\jzhang\OneDrive - University of Technology Sydney\_PhD\_000 tennis dataset\win rate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<sst xmlns="http://schemas.openxmlformats.org/spreadsheetml/2006/main" count="2256" uniqueCount="568">
  <si>
    <t>Year</t>
  </si>
  <si>
    <t>Gender</t>
  </si>
  <si>
    <t>Champion</t>
  </si>
  <si>
    <t>Champion Nationality</t>
  </si>
  <si>
    <t>Champion Country</t>
  </si>
  <si>
    <t>Champion Seed</t>
  </si>
  <si>
    <t>Mins</t>
  </si>
  <si>
    <t>Score</t>
  </si>
  <si>
    <t>1st-won</t>
  </si>
  <si>
    <t>1st-loss</t>
  </si>
  <si>
    <t>1st-differences</t>
  </si>
  <si>
    <t>2nd-won</t>
  </si>
  <si>
    <t>2nd-loss</t>
  </si>
  <si>
    <t>2st-differences</t>
  </si>
  <si>
    <t>3rd-won</t>
  </si>
  <si>
    <t>3rd-loss</t>
  </si>
  <si>
    <t>3st-differences</t>
  </si>
  <si>
    <t>4th-won</t>
  </si>
  <si>
    <t>4th-loss</t>
  </si>
  <si>
    <t>4st-differences</t>
  </si>
  <si>
    <t>5th-won</t>
  </si>
  <si>
    <t>5th-loss</t>
  </si>
  <si>
    <t>5st-differences</t>
  </si>
  <si>
    <t>NumOfGameWon</t>
  </si>
  <si>
    <t>NumOfGameLoss</t>
  </si>
  <si>
    <t>WinRate</t>
  </si>
  <si>
    <t>Runner-up</t>
  </si>
  <si>
    <t>Runner-up Nationality</t>
  </si>
  <si>
    <t>Runner-up Country</t>
  </si>
  <si>
    <t>Runner-up Seed</t>
  </si>
  <si>
    <t>Women's</t>
  </si>
  <si>
    <t>Emma Raducanu</t>
  </si>
  <si>
    <t>GBR</t>
  </si>
  <si>
    <t>United Kingdom</t>
  </si>
  <si>
    <t>6–4, 6–3</t>
  </si>
  <si>
    <t>Leylah Fernandez</t>
  </si>
  <si>
    <t>CAN</t>
  </si>
  <si>
    <t>Canada</t>
  </si>
  <si>
    <t>Men's</t>
  </si>
  <si>
    <t>Daniil Medvedev</t>
  </si>
  <si>
    <t>RUS</t>
  </si>
  <si>
    <t>Russia</t>
  </si>
  <si>
    <t>6–4, 6–4, 6–4</t>
  </si>
  <si>
    <t>Novak Djokovic</t>
  </si>
  <si>
    <t>SRB</t>
  </si>
  <si>
    <t>Serbia</t>
  </si>
  <si>
    <t>Naomi Osaka</t>
  </si>
  <si>
    <t>JPN</t>
  </si>
  <si>
    <t>Japan</t>
  </si>
  <si>
    <t>1–6, 6–3, 6–3</t>
  </si>
  <si>
    <t>Victoria Azarenka</t>
  </si>
  <si>
    <t>BLR</t>
  </si>
  <si>
    <t>Belarus</t>
  </si>
  <si>
    <t>Dominic Thiem</t>
  </si>
  <si>
    <t>AUT</t>
  </si>
  <si>
    <t>Austria</t>
  </si>
  <si>
    <t>2–6, 4–6, 6–4, 6–3, 7–6(8–6)</t>
  </si>
  <si>
    <t>Alexander Zverev</t>
  </si>
  <si>
    <t>GER</t>
  </si>
  <si>
    <t>Germany</t>
  </si>
  <si>
    <t>Bianca Andreescu</t>
  </si>
  <si>
    <t>6–3, 7–5</t>
  </si>
  <si>
    <t>Serena Williams</t>
  </si>
  <si>
    <t>USA</t>
  </si>
  <si>
    <t>United States</t>
  </si>
  <si>
    <t>Rafael Nadal</t>
  </si>
  <si>
    <t>ESP</t>
  </si>
  <si>
    <t>Spain</t>
  </si>
  <si>
    <t>7–5, 6–3, 5–7, 4–6, 6–4</t>
  </si>
  <si>
    <t>6–2, 6–4</t>
  </si>
  <si>
    <t>6–3, 7–6(7–4), 6–3</t>
  </si>
  <si>
    <t>Juan Martín del Potro</t>
  </si>
  <si>
    <t>ARG</t>
  </si>
  <si>
    <t>Argentina</t>
  </si>
  <si>
    <t>Sloane Stephens</t>
  </si>
  <si>
    <t>6–3, 6–0</t>
  </si>
  <si>
    <t>Madison Keys</t>
  </si>
  <si>
    <t>6–3, 6–3, 6–4</t>
  </si>
  <si>
    <t>Kevin Anderson</t>
  </si>
  <si>
    <t>RSA</t>
  </si>
  <si>
    <t>South Africa</t>
  </si>
  <si>
    <t>Angelique Kerber</t>
  </si>
  <si>
    <t>6–3, 4–6, 6–4</t>
  </si>
  <si>
    <t>Karolína Plíšková</t>
  </si>
  <si>
    <t>CZE</t>
  </si>
  <si>
    <t>Czechia</t>
  </si>
  <si>
    <t>Stan Wawrinka</t>
  </si>
  <si>
    <t>SUI</t>
  </si>
  <si>
    <t>Switzerland</t>
  </si>
  <si>
    <t>6–7(1–7), 6–4, 7–5, 6–3</t>
  </si>
  <si>
    <t>Flavia Pennetta</t>
  </si>
  <si>
    <t>ITA</t>
  </si>
  <si>
    <t>Italy</t>
  </si>
  <si>
    <t>7–6(7–4), 6–2</t>
  </si>
  <si>
    <t>Roberta Vinci</t>
  </si>
  <si>
    <t>6–4, 5–7, 6–4, 6–4</t>
  </si>
  <si>
    <t>Roger Federer</t>
  </si>
  <si>
    <t>6–3, 6–3</t>
  </si>
  <si>
    <t>Caroline Wozniacki</t>
  </si>
  <si>
    <t>DEN</t>
  </si>
  <si>
    <t>Denmark</t>
  </si>
  <si>
    <t>Marin Čilić</t>
  </si>
  <si>
    <t>CRO</t>
  </si>
  <si>
    <t>Croatia</t>
  </si>
  <si>
    <t>6–3, 6–3, 6–3</t>
  </si>
  <si>
    <t>Kei Nishikori</t>
  </si>
  <si>
    <t>7–5, 6–7(6–8), 6–1</t>
  </si>
  <si>
    <t>6–2, 3–6, 6–4, 6–1</t>
  </si>
  <si>
    <t>6–2, 2–6, 7–5</t>
  </si>
  <si>
    <t>Andy Murray</t>
  </si>
  <si>
    <t>7–6(12–10), 7–5, 2–6, 3–6, 6–2</t>
  </si>
  <si>
    <t>Samantha Stosur</t>
  </si>
  <si>
    <t>AUS</t>
  </si>
  <si>
    <t>Australia</t>
  </si>
  <si>
    <t>6–2, 6–3</t>
  </si>
  <si>
    <t>6–2, 6–4, 6–7(3–7), 6–1</t>
  </si>
  <si>
    <t>Kim Clijsters</t>
  </si>
  <si>
    <t>BEL</t>
  </si>
  <si>
    <t>Belgium</t>
  </si>
  <si>
    <t>6–2, 6–1</t>
  </si>
  <si>
    <t>Vera Zvonareva</t>
  </si>
  <si>
    <t>6–4, 5–7, 6–4, 6–2</t>
  </si>
  <si>
    <t>7–5, 6–3</t>
  </si>
  <si>
    <t>3–6, 7–6(7–5), 4–6, 7–6(7–4), 6–2</t>
  </si>
  <si>
    <t>6–4, 7–5</t>
  </si>
  <si>
    <t>Jelena Janković</t>
  </si>
  <si>
    <t>6–2, 7–5, 6–2</t>
  </si>
  <si>
    <t>Justine Henin</t>
  </si>
  <si>
    <t>6–1, 6–3</t>
  </si>
  <si>
    <t>Svetlana Kuznetsova</t>
  </si>
  <si>
    <t>7–6(7–4), 7–6(7–2), 6–4</t>
  </si>
  <si>
    <t>Maria Sharapova</t>
  </si>
  <si>
    <t>6–4, 6–4</t>
  </si>
  <si>
    <t>6–2, 4–6, 7–5, 6–1</t>
  </si>
  <si>
    <t>Andy Roddick</t>
  </si>
  <si>
    <t>6–3, 6–1</t>
  </si>
  <si>
    <t>Mary Pierce</t>
  </si>
  <si>
    <t>FRA</t>
  </si>
  <si>
    <t>France</t>
  </si>
  <si>
    <t>6–3, 2–6, 7–6(7–1), 6–1</t>
  </si>
  <si>
    <t>Andre Agassi</t>
  </si>
  <si>
    <t>Elena Dementieva</t>
  </si>
  <si>
    <t>6–0, 7–6(7–3), 6–0</t>
  </si>
  <si>
    <t>Lleyton Hewitt</t>
  </si>
  <si>
    <t>7–5, 6–1</t>
  </si>
  <si>
    <t>6–3, 7–6(7–2), 6–3</t>
  </si>
  <si>
    <t>Juan Carlos Ferrero</t>
  </si>
  <si>
    <t>Venus Williams</t>
  </si>
  <si>
    <t>Pete Sampras</t>
  </si>
  <si>
    <t>6–3, 6–4, 5–7, 6–4</t>
  </si>
  <si>
    <t>7–6(7–4), 6–1, 6–1</t>
  </si>
  <si>
    <t>Lindsay Davenport</t>
  </si>
  <si>
    <t>Marat Safin</t>
  </si>
  <si>
    <t>6–4, 6–3, 6–3</t>
  </si>
  <si>
    <t>6–3, 7–6(7–4)</t>
  </si>
  <si>
    <t>Martina Hingis</t>
  </si>
  <si>
    <t>6–4, 6–7(5–7), 6–7(2–7), 6–3, 6–2</t>
  </si>
  <si>
    <t>Todd Martin</t>
  </si>
  <si>
    <t>Patrick Rafter</t>
  </si>
  <si>
    <t>6–3, 3–6, 6–2, 6–0</t>
  </si>
  <si>
    <t>Mark Philippoussis</t>
  </si>
  <si>
    <t>6–0, 6–4</t>
  </si>
  <si>
    <t>6–3, 6–2, 4–6, 7–5</t>
  </si>
  <si>
    <t>Greg Rusedski</t>
  </si>
  <si>
    <t>Steffi Graf</t>
  </si>
  <si>
    <t>7–5, 6–4</t>
  </si>
  <si>
    <t>Monica Seles</t>
  </si>
  <si>
    <t>6–1, 6–4, 7–6(7–3)</t>
  </si>
  <si>
    <t>Michael Chang</t>
  </si>
  <si>
    <t>7–6(8–6), 0–6, 6–3</t>
  </si>
  <si>
    <t>6–4, 6–3, 4–6, 7–5</t>
  </si>
  <si>
    <t>Arantxa Sánchez Vicario</t>
  </si>
  <si>
    <t>1–6, 7–6(7–3), 6–4</t>
  </si>
  <si>
    <t>6–1, 7–6(7–5), 7–5</t>
  </si>
  <si>
    <t>Michael Stich</t>
  </si>
  <si>
    <t>Helena Suková</t>
  </si>
  <si>
    <t>6–4, 6–4, 6–3</t>
  </si>
  <si>
    <t>Cédric Pioline</t>
  </si>
  <si>
    <t>YUG</t>
  </si>
  <si>
    <t>Yugoslavia</t>
  </si>
  <si>
    <t>Stefan Edberg</t>
  </si>
  <si>
    <t>SWE</t>
  </si>
  <si>
    <t>Sweden</t>
  </si>
  <si>
    <t>3–6, 6–4, 7–6(7–5), 6–2</t>
  </si>
  <si>
    <t>7–6(7–1), 6–1</t>
  </si>
  <si>
    <t>Martina Navratilova</t>
  </si>
  <si>
    <t>6–2, 6–4, 6–0</t>
  </si>
  <si>
    <t>Jim Courier</t>
  </si>
  <si>
    <t>Gabriela Sabatini</t>
  </si>
  <si>
    <t>6–2, 7–6(7–4)</t>
  </si>
  <si>
    <t>6–4, 6–3, 6–2</t>
  </si>
  <si>
    <t>3–6, 7–5, 6–1</t>
  </si>
  <si>
    <t>Boris Becker</t>
  </si>
  <si>
    <t>7–6(7–2), 1–6, 6–3, 7–6(7–4)</t>
  </si>
  <si>
    <t>Ivan Lendl</t>
  </si>
  <si>
    <t>TCH</t>
  </si>
  <si>
    <t>Czechoslovakia</t>
  </si>
  <si>
    <t>6–3, 3–6, 6–1</t>
  </si>
  <si>
    <t>Mats Wilander</t>
  </si>
  <si>
    <t>6–4, 4–6, 6–3, 5–7, 6–4</t>
  </si>
  <si>
    <t>7–6(7–4), 6–1</t>
  </si>
  <si>
    <t>6–7(7–9), 6–0, 7–6(7–4), 6–4</t>
  </si>
  <si>
    <t>6–3, 6–2</t>
  </si>
  <si>
    <t>6–4, 6–2, 6–0</t>
  </si>
  <si>
    <t>Miloslav Mečíř</t>
  </si>
  <si>
    <t>Hana Mandlíková</t>
  </si>
  <si>
    <t>7–6(7–3), 1–6, 7–6(7–2)</t>
  </si>
  <si>
    <t>7–6(7–1), 6–3, 6–4</t>
  </si>
  <si>
    <t>John McEnroe</t>
  </si>
  <si>
    <t>4–6, 6–4, 6–4</t>
  </si>
  <si>
    <t>Chris Evert</t>
  </si>
  <si>
    <t>6–3, 6–4, 6–1</t>
  </si>
  <si>
    <t>Jimmy Connors</t>
  </si>
  <si>
    <t>6–3, 6–7(2–7), 7–5, 6–0</t>
  </si>
  <si>
    <t>6–3, 6–2, 4–6, 6–4</t>
  </si>
  <si>
    <t>Tracy Austin</t>
  </si>
  <si>
    <t>1–6, 7–6(7–4), 7–6(7–1)</t>
  </si>
  <si>
    <t>Martina Navratilova[g]</t>
  </si>
  <si>
    <t>4–6, 6–2, 6–4, 6–3</t>
  </si>
  <si>
    <t>Björn Borg</t>
  </si>
  <si>
    <t>5–7, 6–1, 6–1</t>
  </si>
  <si>
    <t>7–6(7–4), 6–1, 6–7(5–7), 5–7, 6–4</t>
  </si>
  <si>
    <t>7–5, 6–3, 6–3</t>
  </si>
  <si>
    <t>Vitas Gerulaitis</t>
  </si>
  <si>
    <t>Pam Shriver</t>
  </si>
  <si>
    <t>6–4, 6–2, 6–2</t>
  </si>
  <si>
    <t>7–6(7–3), 6–2</t>
  </si>
  <si>
    <t>Wendy Turnbull</t>
  </si>
  <si>
    <t>Guillermo Vilas</t>
  </si>
  <si>
    <t>2–6, 6–3, 7–6(7–4), 6–0</t>
  </si>
  <si>
    <t>Evonne Goolagong</t>
  </si>
  <si>
    <t>6–4, 3–6, 7–6(11–9), 6–4</t>
  </si>
  <si>
    <t>5–7, 6–4, 6–2</t>
  </si>
  <si>
    <t>Manuel Orantes</t>
  </si>
  <si>
    <t>Billie Jean King</t>
  </si>
  <si>
    <t>3–6, 6–3, 7–5</t>
  </si>
  <si>
    <t>6–1, 6–0, 6–1</t>
  </si>
  <si>
    <t>Ken Rosewall</t>
  </si>
  <si>
    <t>Margaret Court</t>
  </si>
  <si>
    <t>7–6(5–2), 5–7, 6–2</t>
  </si>
  <si>
    <t>John Newcombe</t>
  </si>
  <si>
    <t>6–4, 1–6, 4–6, 6–2, 6–3</t>
  </si>
  <si>
    <t>Jan Kodeš</t>
  </si>
  <si>
    <t>Kerry Melville</t>
  </si>
  <si>
    <t>Ilie Năstase</t>
  </si>
  <si>
    <t>ROM</t>
  </si>
  <si>
    <t>Romania</t>
  </si>
  <si>
    <t>3–6, 6–3, 6–7(1–5), 6–4, 6–3</t>
  </si>
  <si>
    <t>Arthur Ashe</t>
  </si>
  <si>
    <t>6–4, 7–6(5–2)</t>
  </si>
  <si>
    <t>Rosemary Casals</t>
  </si>
  <si>
    <t>Stan Smith</t>
  </si>
  <si>
    <t>3–6, 6–3, 6–2, 7–6(5–3)</t>
  </si>
  <si>
    <t>6–2, 2–6, 6–1</t>
  </si>
  <si>
    <t>2–6, 6–4, 7–6(5–2), 6–3</t>
  </si>
  <si>
    <t>Tony Roche</t>
  </si>
  <si>
    <t>6–2, 6–2</t>
  </si>
  <si>
    <t>Nancy Richey</t>
  </si>
  <si>
    <t>Rod Laver</t>
  </si>
  <si>
    <t>7–9, 6–1, 6–2, 6–2</t>
  </si>
  <si>
    <t>Virginia Wade</t>
  </si>
  <si>
    <t>6–4, 6–2</t>
  </si>
  <si>
    <t>14–12, 5–7, 6–3, 3–6, 6–3</t>
  </si>
  <si>
    <t>Tom Okker</t>
  </si>
  <si>
    <t>NED</t>
  </si>
  <si>
    <t>Netherlands</t>
  </si>
  <si>
    <t>11–9, 6–4</t>
  </si>
  <si>
    <t>Ann Haydon Jones</t>
  </si>
  <si>
    <t>6–4, 6–4, 8–6</t>
  </si>
  <si>
    <t>Clark Graebner</t>
  </si>
  <si>
    <t>Maria Bueno</t>
  </si>
  <si>
    <t>BRA</t>
  </si>
  <si>
    <t>Brazil</t>
  </si>
  <si>
    <t>Fred Stolle</t>
  </si>
  <si>
    <t>4–6, 12–10, 6–3, 6–4</t>
  </si>
  <si>
    <t>8–6, 7–5</t>
  </si>
  <si>
    <t>Billie Jean Moffitt</t>
  </si>
  <si>
    <t>Manuel Santana</t>
  </si>
  <si>
    <t>6–2, 7–9, 7–5, 6–1</t>
  </si>
  <si>
    <t>Cliff Drysdale</t>
  </si>
  <si>
    <t>6–1, 6–0</t>
  </si>
  <si>
    <t>Carole Caldwell Graebner</t>
  </si>
  <si>
    <t>Roy Emerson</t>
  </si>
  <si>
    <t>6–4, 6–2, 6–4</t>
  </si>
  <si>
    <t>Margaret Smith</t>
  </si>
  <si>
    <t>Rafael Osuna</t>
  </si>
  <si>
    <t>MEX</t>
  </si>
  <si>
    <t>Mexico</t>
  </si>
  <si>
    <t>7–5, 6–4, 6–2</t>
  </si>
  <si>
    <t>Frank Froehling</t>
  </si>
  <si>
    <t>9–7, 6–4</t>
  </si>
  <si>
    <t>Darlene Hard</t>
  </si>
  <si>
    <t>6–2, 6–4, 5–7, 6–4</t>
  </si>
  <si>
    <t>6–3, 6–4</t>
  </si>
  <si>
    <t>Ann Haydon</t>
  </si>
  <si>
    <t>7–5, 6–3, 6–2</t>
  </si>
  <si>
    <t>6–4, 10–12, 6–4</t>
  </si>
  <si>
    <t>Neale Fraser</t>
  </si>
  <si>
    <t>6–4, 6–4, 9–7</t>
  </si>
  <si>
    <t>6–1, 6–4</t>
  </si>
  <si>
    <t>Christine Truman</t>
  </si>
  <si>
    <t>6–3, 5–7, 6–2, 6–4</t>
  </si>
  <si>
    <t>Alex Olmedo</t>
  </si>
  <si>
    <t>Althea Gibson</t>
  </si>
  <si>
    <t>3–6, 6–1, 6–2</t>
  </si>
  <si>
    <t>Ashley Cooper</t>
  </si>
  <si>
    <t>6–2, 3–6, 4–6, 10–8, 8–6</t>
  </si>
  <si>
    <t>Malcolm Anderson</t>
  </si>
  <si>
    <t>Louise Brough</t>
  </si>
  <si>
    <t>10–8, 7–5, 6–4</t>
  </si>
  <si>
    <t>Shirley Fry</t>
  </si>
  <si>
    <t>4–6, 6–2, 6–3, 6–3</t>
  </si>
  <si>
    <t>Lew Hoad</t>
  </si>
  <si>
    <t>Doris Hart</t>
  </si>
  <si>
    <t>Patricia Ward Hales</t>
  </si>
  <si>
    <t>Tony Trabert</t>
  </si>
  <si>
    <t>9–7, 6–3, 6–3</t>
  </si>
  <si>
    <t>6–8, 6–1, 8–6</t>
  </si>
  <si>
    <t>Vic Seixas</t>
  </si>
  <si>
    <t>3–6, 6–2, 6–4, 6–4</t>
  </si>
  <si>
    <t>Rex Hartwig</t>
  </si>
  <si>
    <t>Maureen Connolly</t>
  </si>
  <si>
    <t>6–3, 6–2, 6–3</t>
  </si>
  <si>
    <t>Frank Sedgman</t>
  </si>
  <si>
    <t>6–1, 6–2, 6–3</t>
  </si>
  <si>
    <t>Gardnar Mulloy</t>
  </si>
  <si>
    <t>6–3, 1–6, 6–4</t>
  </si>
  <si>
    <t>6–4, 6–1, 6–1</t>
  </si>
  <si>
    <t>Margaret Osborne</t>
  </si>
  <si>
    <t>Arthur Larsen</t>
  </si>
  <si>
    <t>6–3, 4–6, 5–7, 6–4, 6–3</t>
  </si>
  <si>
    <t>Herbert Flam</t>
  </si>
  <si>
    <t>Pancho Gonzales</t>
  </si>
  <si>
    <t>16–18, 2–6, 6–1, 6–2, 6–4</t>
  </si>
  <si>
    <t>Ted Schroeder</t>
  </si>
  <si>
    <t>4–6, 6–4, 15–13</t>
  </si>
  <si>
    <t>6–2, 6–3, 14–12</t>
  </si>
  <si>
    <t>Eric Sturgess</t>
  </si>
  <si>
    <t>8–6, 4–6, 6–1</t>
  </si>
  <si>
    <t>Jack Kramer</t>
  </si>
  <si>
    <t>4–6, 2–6, 6–1, 6–0, 6–3</t>
  </si>
  <si>
    <t>Frank Parker</t>
  </si>
  <si>
    <t>Pauline Betz</t>
  </si>
  <si>
    <t>11–9, 6–3</t>
  </si>
  <si>
    <t>9–7, 6–3, 6–0</t>
  </si>
  <si>
    <t>Tom Brown</t>
  </si>
  <si>
    <t>Sarah Palfrey Cooke</t>
  </si>
  <si>
    <t>3–6, 8–6, 6–4</t>
  </si>
  <si>
    <t>14–12, 6–1, 6–2</t>
  </si>
  <si>
    <t>Bill Talbert</t>
  </si>
  <si>
    <t>6–3, 8–6</t>
  </si>
  <si>
    <t>6–4, 3–6, 6–3, 6–3</t>
  </si>
  <si>
    <t>6–3, 5–7, 6–3</t>
  </si>
  <si>
    <t>Joseph Hunt</t>
  </si>
  <si>
    <t>6–3, 6–8, 10–8, 6–0</t>
  </si>
  <si>
    <t>4–6, 6–1, 6–4</t>
  </si>
  <si>
    <t>8–6, 7–5, 3–6, 4–6, 6–2</t>
  </si>
  <si>
    <t>7–5, 6–2</t>
  </si>
  <si>
    <t>Bobby Riggs</t>
  </si>
  <si>
    <t>5–7, 6–1, 6–3, 6–3</t>
  </si>
  <si>
    <t>Frank Kovacs</t>
  </si>
  <si>
    <t>Alice Marble</t>
  </si>
  <si>
    <t>Helen Jacobs</t>
  </si>
  <si>
    <t>Don McNeill</t>
  </si>
  <si>
    <t>4–6, 6–8, 6–3, 6–3, 7–5</t>
  </si>
  <si>
    <t>6–0, 8–10, 6–4</t>
  </si>
  <si>
    <t>Welby Van Horn</t>
  </si>
  <si>
    <t>6–0, 6–3</t>
  </si>
  <si>
    <t>Nancye Wynne Bolton</t>
  </si>
  <si>
    <t>Don Budge</t>
  </si>
  <si>
    <t>6–3, 6–8, 6–2, 6–1</t>
  </si>
  <si>
    <t>Gene Mako</t>
  </si>
  <si>
    <t>Anita Lizana</t>
  </si>
  <si>
    <t>CHI</t>
  </si>
  <si>
    <t>Chile</t>
  </si>
  <si>
    <t>Jadwiga Jędrzejowska</t>
  </si>
  <si>
    <t>POL</t>
  </si>
  <si>
    <t>Poland</t>
  </si>
  <si>
    <t>6–1, 7–9, 6–1, 3–6, 6–1</t>
  </si>
  <si>
    <t>Gottfried von Cramm</t>
  </si>
  <si>
    <t>4–6, 6–3, 6–2</t>
  </si>
  <si>
    <t>Fred Perry</t>
  </si>
  <si>
    <t>2–6, 6–2, 8–6, 1–6, 10–8</t>
  </si>
  <si>
    <t>Wilmer Allison</t>
  </si>
  <si>
    <t>6–2, 6–2, 6–3</t>
  </si>
  <si>
    <t>Sidney Wood</t>
  </si>
  <si>
    <t>6–4, 6–3, 3–6, 1–6, 8–6</t>
  </si>
  <si>
    <t>8–6, 3–6, 3–0, retired</t>
  </si>
  <si>
    <t>Helen Wills Moody</t>
  </si>
  <si>
    <t>6–3, 11–13, 4–6, 6–0, 6–1</t>
  </si>
  <si>
    <t>Jack Crawford</t>
  </si>
  <si>
    <t>Carolin Babcock</t>
  </si>
  <si>
    <t>Ellsworth Vines</t>
  </si>
  <si>
    <t>Henri Cochet</t>
  </si>
  <si>
    <t>Helen Wills</t>
  </si>
  <si>
    <t>6–4, 6–1</t>
  </si>
  <si>
    <t>Eileen Bennett</t>
  </si>
  <si>
    <t>7–9, 6–3, 9–7, 7–5</t>
  </si>
  <si>
    <t>George Lott</t>
  </si>
  <si>
    <t>Betty Nuthall</t>
  </si>
  <si>
    <t>Anna McCune Harper</t>
  </si>
  <si>
    <t>John Doeg</t>
  </si>
  <si>
    <t>10–8, 1–6, 6–4, 16–14</t>
  </si>
  <si>
    <t>Frank Shields</t>
  </si>
  <si>
    <t>Phoebe Holcroft Watson</t>
  </si>
  <si>
    <t>Bill Tilden</t>
  </si>
  <si>
    <t>3–6, 6–3, 4–6, 6–2, 6–4</t>
  </si>
  <si>
    <t>Francis Hunter</t>
  </si>
  <si>
    <t>4–6, 6–4, 3–6, 7–5, 6–3</t>
  </si>
  <si>
    <t>René Lacoste</t>
  </si>
  <si>
    <t>11–9, 6–3, 11–9</t>
  </si>
  <si>
    <t>Molla Mallory</t>
  </si>
  <si>
    <t>4–6, 6–4, 9–7</t>
  </si>
  <si>
    <t>Elizabeth Ryan</t>
  </si>
  <si>
    <t>6–4, 6–0, 6–4</t>
  </si>
  <si>
    <t>Jean Borotra</t>
  </si>
  <si>
    <t>3–6, 6–0, 6–2</t>
  </si>
  <si>
    <t>Kitty McKane Godfree</t>
  </si>
  <si>
    <t>4–6, 11–9, 6–3, 4–6, 6–3</t>
  </si>
  <si>
    <t>Bill Johnston</t>
  </si>
  <si>
    <t>6–1, 9–7, 6–2</t>
  </si>
  <si>
    <t>6–4, 6–1, 6–4</t>
  </si>
  <si>
    <t>4–6, 3–6, 6–2, 6–3, 6–4</t>
  </si>
  <si>
    <t>4–6, 6–4, 6–2</t>
  </si>
  <si>
    <t>Mary Browne</t>
  </si>
  <si>
    <t>6–1, 6–3, 6–1</t>
  </si>
  <si>
    <t>Wallace Johnson</t>
  </si>
  <si>
    <t>Marion Zinderstein</t>
  </si>
  <si>
    <t>6–1, 1–6, 7–5, 5–7, 6–3</t>
  </si>
  <si>
    <t>Hazel Hotchkiss Wightman</t>
  </si>
  <si>
    <t>6–1, 6–2</t>
  </si>
  <si>
    <t>NOR</t>
  </si>
  <si>
    <t>Norway</t>
  </si>
  <si>
    <t>Eleanor Goss</t>
  </si>
  <si>
    <t>Robert Lindley Murray</t>
  </si>
  <si>
    <t>6–3, 6–1, 7–5</t>
  </si>
  <si>
    <t>4–6, 6–0, 6–2</t>
  </si>
  <si>
    <t>Marion Vanderhoef</t>
  </si>
  <si>
    <t>5–7, 8–6, 6–3, 6–3</t>
  </si>
  <si>
    <t>Nathaniel Niles</t>
  </si>
  <si>
    <t>6–0, 6–1</t>
  </si>
  <si>
    <t>Louise Hammond Raymond</t>
  </si>
  <si>
    <t>Richard Norris Williams</t>
  </si>
  <si>
    <t>4–6, 6–4, 0–6, 6–2, 6–4</t>
  </si>
  <si>
    <t>4–6, 6–2, 6–0</t>
  </si>
  <si>
    <t>1–6, 6–0, 7–5, 10–8</t>
  </si>
  <si>
    <t>Maurice McLoughlin</t>
  </si>
  <si>
    <t>6–2, 1–6, 6–1</t>
  </si>
  <si>
    <t>Marie Wagner</t>
  </si>
  <si>
    <t>6–3, 8–6, 10–8</t>
  </si>
  <si>
    <t>6–2, 7–5</t>
  </si>
  <si>
    <t>Dorothy Green</t>
  </si>
  <si>
    <t>6–4, 5–7, 6–3, 6–1</t>
  </si>
  <si>
    <t>Eleonora Sears</t>
  </si>
  <si>
    <t>3–6, 2–6, 6–2, 6–4, 6–2</t>
  </si>
  <si>
    <t>8–10, 6–1, 9–7</t>
  </si>
  <si>
    <t>Florence Sutton</t>
  </si>
  <si>
    <t>William Larned</t>
  </si>
  <si>
    <t>6–4, 6–4, 6–2</t>
  </si>
  <si>
    <t>6–1, 5–7, 6–0, 6–8, 6–1</t>
  </si>
  <si>
    <t>Tom Bundy</t>
  </si>
  <si>
    <t>Maud Barger-Wallach</t>
  </si>
  <si>
    <t>6–1, 6–2, 5–7, 1–6, 6–1</t>
  </si>
  <si>
    <t>William Clothier</t>
  </si>
  <si>
    <t>6–3, 1–6, 6–3</t>
  </si>
  <si>
    <t>Evelyn Sears</t>
  </si>
  <si>
    <t>6–1, 6–2, 8–6</t>
  </si>
  <si>
    <t>Beals Wright</t>
  </si>
  <si>
    <t>Carrie Neely</t>
  </si>
  <si>
    <t>6–2, 6–2, 6–4</t>
  </si>
  <si>
    <t>Robert LeRoy</t>
  </si>
  <si>
    <t>Helen Homans</t>
  </si>
  <si>
    <t>6–3, 6–0, 6–4</t>
  </si>
  <si>
    <t>Elisabeth Moore</t>
  </si>
  <si>
    <t>6–4, 5–7, 6–1</t>
  </si>
  <si>
    <t>6–2, 6–1, 11–9</t>
  </si>
  <si>
    <t>Holcombe Ward</t>
  </si>
  <si>
    <t>May Sutton</t>
  </si>
  <si>
    <t>10–8, 6–4, 9–7</t>
  </si>
  <si>
    <t>7–5, 8–6</t>
  </si>
  <si>
    <t>Marion Jones</t>
  </si>
  <si>
    <t>Laurence Doherty</t>
  </si>
  <si>
    <t>6–0, 6–3, 10–8</t>
  </si>
  <si>
    <t>6–1, 1–0, retired</t>
  </si>
  <si>
    <t>4–6, 6–2, 6–4, 8–6</t>
  </si>
  <si>
    <t>Reginald Doherty</t>
  </si>
  <si>
    <t>6–4, 3–6, 7–5, 2–6, 6–2</t>
  </si>
  <si>
    <t>Myrtle McAteer</t>
  </si>
  <si>
    <t>6–2, 6–8, 6–4, 6–4</t>
  </si>
  <si>
    <t>6–2, 6–2, 6–0</t>
  </si>
  <si>
    <t>Edith Parker</t>
  </si>
  <si>
    <t>Malcolm Whitman</t>
  </si>
  <si>
    <t>6–4, 1–6, 6–2, 6–2</t>
  </si>
  <si>
    <t>6–1, 6–1, 7–5</t>
  </si>
  <si>
    <t>Maud Banks</t>
  </si>
  <si>
    <t>6–1, 6–2, 3–6, 7–5</t>
  </si>
  <si>
    <t>Jahial Parmly Paret</t>
  </si>
  <si>
    <t>Juliette Atkinson</t>
  </si>
  <si>
    <t>6–3, 5–7, 6–4, 2–6, 7–5</t>
  </si>
  <si>
    <t>3–6, 6–2, 6–2, 6–1</t>
  </si>
  <si>
    <t>Dwight Davis</t>
  </si>
  <si>
    <t>6–3, 6–3, 4–6, 3–6, 6–3</t>
  </si>
  <si>
    <t>Robert Wrenn</t>
  </si>
  <si>
    <t>4–6, 8–6, 6–3, 2–6, 6–2</t>
  </si>
  <si>
    <t>Wilberforce Eaves</t>
  </si>
  <si>
    <t>6–4, 4–6, 6–2, 6–2</t>
  </si>
  <si>
    <t>7–5, 3–6, 6–0, 1–6, 6–1</t>
  </si>
  <si>
    <t>Frederick Hovey</t>
  </si>
  <si>
    <t>6–4, 6–2, 6–1</t>
  </si>
  <si>
    <t>Helen Hellwig</t>
  </si>
  <si>
    <t>6–3, 6–2, 6–4</t>
  </si>
  <si>
    <t>7–5, 3–6, 6–0, 3–6, 6–3</t>
  </si>
  <si>
    <t>Aline Terry</t>
  </si>
  <si>
    <t>6–8, 6–1, 6–4, 6–4</t>
  </si>
  <si>
    <t>Manliffe Goodbody</t>
  </si>
  <si>
    <t>Augusta Schultz</t>
  </si>
  <si>
    <t>6–4, 3–6, 6–4, 6–4</t>
  </si>
  <si>
    <t>Mabel Cahill</t>
  </si>
  <si>
    <t>5–7, 6–3, 6–4, 4–6, 6–2</t>
  </si>
  <si>
    <t>Oliver Campbell</t>
  </si>
  <si>
    <t>7–5, 3–6, 6–3, 7–5</t>
  </si>
  <si>
    <t>6–4, 6–1, 4–6, 6–3</t>
  </si>
  <si>
    <t>Ellen Roosevelt</t>
  </si>
  <si>
    <t>2–6, 7–5, 7–9, 6–1, 6–2</t>
  </si>
  <si>
    <t>Clarence Hobart</t>
  </si>
  <si>
    <t>Bertha Townsend</t>
  </si>
  <si>
    <t>6–2, 4–6, 6–3, 6–1</t>
  </si>
  <si>
    <t>Henry Slocum</t>
  </si>
  <si>
    <t>Lida Voorhees</t>
  </si>
  <si>
    <t>6–3, 6–1, 4–6, 6–2</t>
  </si>
  <si>
    <t>Quincy Shaw</t>
  </si>
  <si>
    <t>6–3, 6–5</t>
  </si>
  <si>
    <t>Ellen Hansell</t>
  </si>
  <si>
    <t>6–4, 6–1, 6–0</t>
  </si>
  <si>
    <t>Howard Taylor</t>
  </si>
  <si>
    <t>Laura Knight</t>
  </si>
  <si>
    <t>Richard Sears</t>
  </si>
  <si>
    <t>6–1, 6–3, 6–2</t>
  </si>
  <si>
    <t>4–6, 6–1, 6–3, 6–4</t>
  </si>
  <si>
    <t>Robert Livingston Beeckman</t>
  </si>
  <si>
    <t>6–3, 4–6, 6–0, 6–3</t>
  </si>
  <si>
    <t>Godfrey Brinley</t>
  </si>
  <si>
    <t>6–0, 1–6, 6–0, 6–2</t>
  </si>
  <si>
    <t>6–2, 6–0, 9–7</t>
  </si>
  <si>
    <t>James Dwight</t>
  </si>
  <si>
    <t>6–1, 6–4, 6–0</t>
  </si>
  <si>
    <t>Clarence Clark</t>
  </si>
  <si>
    <t>6–0, 6–3, 6–2</t>
  </si>
  <si>
    <t>William Glyn</t>
  </si>
  <si>
    <t>WinRate(normalized)</t>
    <phoneticPr fontId="7" type="noConversion"/>
  </si>
  <si>
    <t>NumOfGameWon(normalized)</t>
    <phoneticPr fontId="6" type="noConversion"/>
  </si>
  <si>
    <t>NumOfGameLoss(normalized)</t>
    <phoneticPr fontId="6" type="noConversion"/>
  </si>
  <si>
    <t>Champion Times</t>
    <phoneticPr fontId="6" type="noConversion"/>
  </si>
  <si>
    <t>Top Players</t>
    <phoneticPr fontId="6" type="noConversion"/>
  </si>
  <si>
    <t>Runner-up Times</t>
    <phoneticPr fontId="6" type="noConversion"/>
  </si>
  <si>
    <t>Bill Tilden</t>
    <phoneticPr fontId="6" type="noConversion"/>
  </si>
  <si>
    <t>Chris Evert</t>
    <phoneticPr fontId="6" type="noConversion"/>
  </si>
  <si>
    <t>Helen Wills</t>
    <phoneticPr fontId="6" type="noConversion"/>
  </si>
  <si>
    <t>Jimmy Connors</t>
    <phoneticPr fontId="6" type="noConversion"/>
  </si>
  <si>
    <t>Margaret Court</t>
    <phoneticPr fontId="6" type="noConversion"/>
  </si>
  <si>
    <t>Molla Mallory</t>
    <phoneticPr fontId="6" type="noConversion"/>
  </si>
  <si>
    <t>Pete Sampras</t>
    <phoneticPr fontId="6" type="noConversion"/>
  </si>
  <si>
    <t>Richard Sears</t>
    <phoneticPr fontId="6" type="noConversion"/>
  </si>
  <si>
    <t>Roger Federer</t>
    <phoneticPr fontId="6" type="noConversion"/>
  </si>
  <si>
    <t>Serena Williams</t>
    <phoneticPr fontId="6" type="noConversion"/>
  </si>
  <si>
    <t>Steffi Graf</t>
    <phoneticPr fontId="6" type="noConversion"/>
  </si>
  <si>
    <t>William Larned</t>
    <phoneticPr fontId="6" type="noConversion"/>
  </si>
  <si>
    <t>6–3, 6–0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</si>
</sst>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rgb="FFFF0000"/>
      <name val="等线"/>
      <family val="2"/>
      <scheme val="minor"/>
    </font>
    <font>
      <b/>
      <sz val="10"/>
      <color rgb="FFFF0000"/>
      <name val="等线"/>
      <family val="2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/>
    <xf numFmtId="10" fontId="0" fillId="0" borderId="1" xfId="0" applyNumberForma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3" borderId="1" xfId="0" applyFont="1" applyFill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2" borderId="2" xfId="0" applyFont="1" applyFill="1" applyBorder="1"/>
    <xf numFmtId="0" fontId="5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0" fontId="3" fillId="3" borderId="1" xfId="0" applyNumberFormat="1" applyFont="1" applyFill="1" applyBorder="1"/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9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2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3"/>
  <sheetViews>
    <sheetView tabSelected="1" zoomScale="125" zoomScaleNormal="10" workbookViewId="0">
      <pane xSplit="2" ySplit="1" topLeftCell="C2" activePane="bottomRight" state="frozen"/>
      <selection pane="topRight"/>
      <selection pane="bottomLeft"/>
      <selection pane="bottomRight" activeCell="H7" sqref="H7"/>
    </sheetView>
  </sheetViews>
  <sheetFormatPr baseColWidth="10" defaultColWidth="8.83203125" defaultRowHeight="15"/>
  <cols>
    <col min="1" max="1" width="5" customWidth="1"/>
    <col min="2" max="2" width="8.33203125" customWidth="1"/>
    <col min="3" max="3" width="22.5" customWidth="1"/>
    <col min="4" max="4" width="18.1640625" customWidth="1"/>
    <col min="5" max="5" width="15.6640625" customWidth="1"/>
    <col min="6" max="6" width="13.33203125" customWidth="1"/>
    <col min="7" max="7" width="4.6640625" customWidth="1"/>
    <col min="8" max="8" width="27.33203125" customWidth="1"/>
    <col min="9" max="9" width="7.5" customWidth="1"/>
    <col min="10" max="10" width="6.83203125" customWidth="1"/>
    <col min="11" max="11" width="13.5" style="2" customWidth="1"/>
    <col min="12" max="12" width="8" customWidth="1"/>
    <col min="13" max="13" width="7.5" customWidth="1"/>
    <col min="14" max="14" width="13.5" style="3" customWidth="1"/>
    <col min="15" max="15" width="7.6640625" customWidth="1"/>
    <col min="16" max="16" width="7.1640625" customWidth="1"/>
    <col min="17" max="17" width="13.5" style="3" customWidth="1"/>
    <col min="18" max="18" width="7.6640625" customWidth="1"/>
    <col min="19" max="19" width="7.1640625" customWidth="1"/>
    <col min="20" max="20" width="13.5" style="3" customWidth="1"/>
    <col min="21" max="21" width="7.6640625" customWidth="1"/>
    <col min="22" max="22" width="7.1640625" customWidth="1"/>
    <col min="23" max="23" width="13.5" style="3" customWidth="1"/>
    <col min="24" max="24" width="14.1640625" customWidth="1"/>
    <col min="25" max="25" width="15.83203125" customWidth="1"/>
    <col min="26" max="26" width="12.33203125" style="4" customWidth="1"/>
    <col min="27" max="27" width="23.33203125" customWidth="1"/>
    <col min="28" max="28" width="18.5" customWidth="1"/>
    <col min="29" max="29" width="16.1640625" customWidth="1"/>
    <col min="30" max="30" width="15" customWidth="1"/>
    <col min="31" max="31" width="27.33203125" style="25" customWidth="1"/>
    <col min="32" max="32" width="30.83203125" style="25" customWidth="1"/>
    <col min="33" max="33" width="20.83203125" style="25" bestFit="1" customWidth="1"/>
    <col min="34" max="34" width="8.83203125" customWidth="1"/>
  </cols>
  <sheetData>
    <row r="1" spans="1:36" s="1" customFormat="1">
      <c r="A1" s="6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10" t="s">
        <v>5</v>
      </c>
      <c r="G1" s="10" t="s">
        <v>6</v>
      </c>
      <c r="H1" s="6" t="s">
        <v>7</v>
      </c>
      <c r="I1" s="12" t="s">
        <v>8</v>
      </c>
      <c r="J1" s="12" t="s">
        <v>9</v>
      </c>
      <c r="K1" s="13" t="s">
        <v>10</v>
      </c>
      <c r="L1" s="12" t="s">
        <v>11</v>
      </c>
      <c r="M1" s="12" t="s">
        <v>12</v>
      </c>
      <c r="N1" s="15" t="s">
        <v>13</v>
      </c>
      <c r="O1" s="12" t="s">
        <v>14</v>
      </c>
      <c r="P1" s="12" t="s">
        <v>15</v>
      </c>
      <c r="Q1" s="15" t="s">
        <v>16</v>
      </c>
      <c r="R1" s="12" t="s">
        <v>17</v>
      </c>
      <c r="S1" s="12" t="s">
        <v>18</v>
      </c>
      <c r="T1" s="15" t="s">
        <v>19</v>
      </c>
      <c r="U1" s="12" t="s">
        <v>20</v>
      </c>
      <c r="V1" s="17" t="s">
        <v>21</v>
      </c>
      <c r="W1" s="18" t="s">
        <v>22</v>
      </c>
      <c r="X1" s="19" t="s">
        <v>23</v>
      </c>
      <c r="Y1" s="22" t="s">
        <v>24</v>
      </c>
      <c r="Z1" s="23" t="s">
        <v>25</v>
      </c>
      <c r="AA1" s="7" t="s">
        <v>26</v>
      </c>
      <c r="AB1" s="7" t="s">
        <v>27</v>
      </c>
      <c r="AC1" s="9" t="s">
        <v>28</v>
      </c>
      <c r="AD1" s="10" t="s">
        <v>29</v>
      </c>
      <c r="AE1" s="26" t="s">
        <v>550</v>
      </c>
      <c r="AF1" s="26" t="s">
        <v>551</v>
      </c>
      <c r="AG1" s="26" t="s">
        <v>549</v>
      </c>
      <c r="AH1" s="28"/>
      <c r="AI1" s="28"/>
      <c r="AJ1" s="28"/>
    </row>
    <row r="2" spans="1:36">
      <c r="A2" s="8">
        <v>2021</v>
      </c>
      <c r="B2" s="8" t="s">
        <v>30</v>
      </c>
      <c r="C2" s="8" t="s">
        <v>31</v>
      </c>
      <c r="D2" s="8" t="s">
        <v>32</v>
      </c>
      <c r="E2" s="11" t="s">
        <v>33</v>
      </c>
      <c r="F2" s="8"/>
      <c r="G2" s="8"/>
      <c r="H2" s="8" t="s">
        <v>34</v>
      </c>
      <c r="I2" s="11">
        <v>6</v>
      </c>
      <c r="J2" s="11">
        <v>4</v>
      </c>
      <c r="K2" s="14">
        <f>I2-J2</f>
        <v>2</v>
      </c>
      <c r="L2" s="11">
        <v>6</v>
      </c>
      <c r="M2" s="11">
        <v>3</v>
      </c>
      <c r="N2" s="16">
        <f>L2-M2</f>
        <v>3</v>
      </c>
      <c r="O2" s="11"/>
      <c r="P2" s="11"/>
      <c r="Q2" s="16">
        <f>O2-P2</f>
        <v>0</v>
      </c>
      <c r="R2" s="11"/>
      <c r="S2" s="11"/>
      <c r="T2" s="16">
        <f>R2-S2</f>
        <v>0</v>
      </c>
      <c r="U2" s="11"/>
      <c r="V2" s="20"/>
      <c r="W2" s="21">
        <f>U2-V2</f>
        <v>0</v>
      </c>
      <c r="X2" s="20">
        <f t="shared" ref="X2:X65" si="0">I2+L2+O2+R2+U2</f>
        <v>12</v>
      </c>
      <c r="Y2" s="20">
        <f t="shared" ref="Y2:Y65" si="1">J2+M2+P2+S2+V2</f>
        <v>7</v>
      </c>
      <c r="Z2" s="24">
        <f>X2/(X2+Y2)</f>
        <v>0.63157894736842102</v>
      </c>
      <c r="AA2" s="8" t="s">
        <v>35</v>
      </c>
      <c r="AB2" s="8" t="s">
        <v>36</v>
      </c>
      <c r="AC2" s="11" t="s">
        <v>37</v>
      </c>
      <c r="AD2" s="8"/>
      <c r="AE2" s="25">
        <v>0.17241379310344829</v>
      </c>
      <c r="AF2" s="25">
        <v>0.19354838709677419</v>
      </c>
      <c r="AG2" s="25">
        <v>0.37784760408483831</v>
      </c>
      <c r="AH2" s="27"/>
    </row>
    <row r="3" spans="1:36">
      <c r="A3" s="8">
        <v>2021</v>
      </c>
      <c r="B3" s="8" t="s">
        <v>38</v>
      </c>
      <c r="C3" s="8" t="s">
        <v>39</v>
      </c>
      <c r="D3" s="8" t="s">
        <v>40</v>
      </c>
      <c r="E3" s="11" t="s">
        <v>41</v>
      </c>
      <c r="F3" s="8"/>
      <c r="G3" s="8"/>
      <c r="H3" s="8" t="s">
        <v>42</v>
      </c>
      <c r="I3" s="11">
        <v>6</v>
      </c>
      <c r="J3" s="11">
        <v>4</v>
      </c>
      <c r="K3" s="14">
        <f t="shared" ref="K3:K66" si="2">I3-J3</f>
        <v>2</v>
      </c>
      <c r="L3" s="11">
        <v>6</v>
      </c>
      <c r="M3" s="11">
        <v>4</v>
      </c>
      <c r="N3" s="16">
        <f t="shared" ref="N3:N66" si="3">L3-M3</f>
        <v>2</v>
      </c>
      <c r="O3" s="11">
        <v>6</v>
      </c>
      <c r="P3" s="11">
        <v>4</v>
      </c>
      <c r="Q3" s="16">
        <f>O3-P3</f>
        <v>2</v>
      </c>
      <c r="R3" s="11"/>
      <c r="S3" s="11"/>
      <c r="T3" s="16">
        <f>R3-S3</f>
        <v>0</v>
      </c>
      <c r="U3" s="11"/>
      <c r="V3" s="20"/>
      <c r="W3" s="21">
        <f t="shared" ref="W3:W66" si="4">U3-V3</f>
        <v>0</v>
      </c>
      <c r="X3" s="20">
        <f t="shared" si="0"/>
        <v>18</v>
      </c>
      <c r="Y3" s="20">
        <f t="shared" si="1"/>
        <v>12</v>
      </c>
      <c r="Z3" s="24">
        <f t="shared" ref="Z3:Z66" si="5">X3/(X3+Y3)</f>
        <v>0.6</v>
      </c>
      <c r="AA3" s="8" t="s">
        <v>43</v>
      </c>
      <c r="AB3" s="8" t="s">
        <v>44</v>
      </c>
      <c r="AC3" s="11" t="s">
        <v>45</v>
      </c>
      <c r="AD3" s="8"/>
      <c r="AE3" s="25">
        <v>0.37931034482758624</v>
      </c>
      <c r="AF3" s="25">
        <v>0.35483870967741937</v>
      </c>
      <c r="AG3" s="25">
        <v>0.31044776119402917</v>
      </c>
      <c r="AH3" s="27"/>
    </row>
    <row r="4" spans="1:36">
      <c r="A4" s="8">
        <v>2020</v>
      </c>
      <c r="B4" s="8" t="s">
        <v>30</v>
      </c>
      <c r="C4" s="8" t="s">
        <v>46</v>
      </c>
      <c r="D4" s="8" t="s">
        <v>47</v>
      </c>
      <c r="E4" s="11" t="s">
        <v>48</v>
      </c>
      <c r="F4" s="8"/>
      <c r="G4" s="8"/>
      <c r="H4" s="8" t="s">
        <v>49</v>
      </c>
      <c r="I4" s="11">
        <v>1</v>
      </c>
      <c r="J4" s="11">
        <v>6</v>
      </c>
      <c r="K4" s="14">
        <f t="shared" si="2"/>
        <v>-5</v>
      </c>
      <c r="L4" s="11">
        <v>6</v>
      </c>
      <c r="M4" s="11">
        <v>3</v>
      </c>
      <c r="N4" s="16">
        <f t="shared" si="3"/>
        <v>3</v>
      </c>
      <c r="O4" s="11">
        <v>6</v>
      </c>
      <c r="P4" s="11">
        <v>3</v>
      </c>
      <c r="Q4" s="16">
        <f t="shared" ref="Q4:Q67" si="6">O4-P4</f>
        <v>3</v>
      </c>
      <c r="R4" s="11"/>
      <c r="S4" s="11"/>
      <c r="T4" s="16">
        <f t="shared" ref="T4:T67" si="7">R4-S4</f>
        <v>0</v>
      </c>
      <c r="U4" s="11"/>
      <c r="V4" s="20"/>
      <c r="W4" s="21">
        <f t="shared" si="4"/>
        <v>0</v>
      </c>
      <c r="X4" s="20">
        <f t="shared" si="0"/>
        <v>13</v>
      </c>
      <c r="Y4" s="20">
        <f t="shared" si="1"/>
        <v>12</v>
      </c>
      <c r="Z4" s="24">
        <f t="shared" si="5"/>
        <v>0.52</v>
      </c>
      <c r="AA4" s="8" t="s">
        <v>50</v>
      </c>
      <c r="AB4" s="8" t="s">
        <v>51</v>
      </c>
      <c r="AC4" s="11" t="s">
        <v>52</v>
      </c>
      <c r="AD4" s="8"/>
      <c r="AE4" s="25">
        <v>0.20689655172413796</v>
      </c>
      <c r="AF4" s="25">
        <v>0.35483870967741937</v>
      </c>
      <c r="AG4" s="25">
        <v>0.13970149253731268</v>
      </c>
      <c r="AH4" s="27"/>
    </row>
    <row r="5" spans="1:36">
      <c r="A5" s="8">
        <v>2020</v>
      </c>
      <c r="B5" s="8" t="s">
        <v>38</v>
      </c>
      <c r="C5" s="8" t="s">
        <v>53</v>
      </c>
      <c r="D5" s="8" t="s">
        <v>54</v>
      </c>
      <c r="E5" s="11" t="s">
        <v>55</v>
      </c>
      <c r="F5" s="8"/>
      <c r="G5" s="8"/>
      <c r="H5" s="8" t="s">
        <v>56</v>
      </c>
      <c r="I5" s="11">
        <v>2</v>
      </c>
      <c r="J5" s="11">
        <v>6</v>
      </c>
      <c r="K5" s="14">
        <f t="shared" si="2"/>
        <v>-4</v>
      </c>
      <c r="L5" s="11">
        <v>4</v>
      </c>
      <c r="M5" s="11">
        <v>6</v>
      </c>
      <c r="N5" s="16">
        <f t="shared" si="3"/>
        <v>-2</v>
      </c>
      <c r="O5" s="11">
        <v>6</v>
      </c>
      <c r="P5" s="11">
        <v>4</v>
      </c>
      <c r="Q5" s="16">
        <f t="shared" si="6"/>
        <v>2</v>
      </c>
      <c r="R5" s="11">
        <v>6</v>
      </c>
      <c r="S5" s="11">
        <v>3</v>
      </c>
      <c r="T5" s="16">
        <f t="shared" si="7"/>
        <v>3</v>
      </c>
      <c r="U5" s="11">
        <v>7</v>
      </c>
      <c r="V5" s="20">
        <v>6</v>
      </c>
      <c r="W5" s="21">
        <f t="shared" si="4"/>
        <v>1</v>
      </c>
      <c r="X5" s="20">
        <f t="shared" si="0"/>
        <v>25</v>
      </c>
      <c r="Y5" s="20">
        <f t="shared" si="1"/>
        <v>25</v>
      </c>
      <c r="Z5" s="24">
        <f t="shared" si="5"/>
        <v>0.5</v>
      </c>
      <c r="AA5" s="8" t="s">
        <v>57</v>
      </c>
      <c r="AB5" s="8" t="s">
        <v>58</v>
      </c>
      <c r="AC5" s="11" t="s">
        <v>59</v>
      </c>
      <c r="AD5" s="8"/>
      <c r="AE5" s="25">
        <v>0.6206896551724137</v>
      </c>
      <c r="AF5" s="25">
        <v>0.77419354838709675</v>
      </c>
      <c r="AG5" s="25">
        <v>9.7014925373133498E-2</v>
      </c>
      <c r="AH5" s="27"/>
    </row>
    <row r="6" spans="1:36">
      <c r="A6" s="8">
        <v>2019</v>
      </c>
      <c r="B6" s="8" t="s">
        <v>30</v>
      </c>
      <c r="C6" s="8" t="s">
        <v>60</v>
      </c>
      <c r="D6" s="8" t="s">
        <v>36</v>
      </c>
      <c r="E6" s="11" t="s">
        <v>37</v>
      </c>
      <c r="F6" s="8"/>
      <c r="G6" s="8"/>
      <c r="H6" s="8" t="s">
        <v>61</v>
      </c>
      <c r="I6" s="11">
        <v>6</v>
      </c>
      <c r="J6" s="11">
        <v>3</v>
      </c>
      <c r="K6" s="14">
        <f t="shared" si="2"/>
        <v>3</v>
      </c>
      <c r="L6" s="11">
        <v>7</v>
      </c>
      <c r="M6" s="11">
        <v>5</v>
      </c>
      <c r="N6" s="16">
        <f t="shared" si="3"/>
        <v>2</v>
      </c>
      <c r="O6" s="11"/>
      <c r="P6" s="11"/>
      <c r="Q6" s="16">
        <f t="shared" si="6"/>
        <v>0</v>
      </c>
      <c r="R6" s="11"/>
      <c r="S6" s="11"/>
      <c r="T6" s="16">
        <f t="shared" si="7"/>
        <v>0</v>
      </c>
      <c r="U6" s="11"/>
      <c r="V6" s="20"/>
      <c r="W6" s="21">
        <f t="shared" si="4"/>
        <v>0</v>
      </c>
      <c r="X6" s="20">
        <f t="shared" si="0"/>
        <v>13</v>
      </c>
      <c r="Y6" s="20">
        <f t="shared" si="1"/>
        <v>8</v>
      </c>
      <c r="Z6" s="24">
        <f t="shared" si="5"/>
        <v>0.61904761904761907</v>
      </c>
      <c r="AA6" s="8" t="s">
        <v>62</v>
      </c>
      <c r="AB6" s="8" t="s">
        <v>63</v>
      </c>
      <c r="AC6" s="11" t="s">
        <v>64</v>
      </c>
      <c r="AD6" s="8"/>
      <c r="AE6" s="25">
        <v>0.20689655172413796</v>
      </c>
      <c r="AF6" s="25">
        <v>0.22580645161290322</v>
      </c>
      <c r="AG6" s="25">
        <v>0.35110163468372357</v>
      </c>
      <c r="AH6" s="27"/>
    </row>
    <row r="7" spans="1:36">
      <c r="A7" s="8">
        <v>2019</v>
      </c>
      <c r="B7" s="8" t="s">
        <v>38</v>
      </c>
      <c r="C7" s="8" t="s">
        <v>65</v>
      </c>
      <c r="D7" s="8" t="s">
        <v>66</v>
      </c>
      <c r="E7" s="11" t="s">
        <v>67</v>
      </c>
      <c r="F7" s="8"/>
      <c r="G7" s="8"/>
      <c r="H7" s="8" t="s">
        <v>68</v>
      </c>
      <c r="I7" s="11">
        <v>7</v>
      </c>
      <c r="J7" s="11">
        <v>5</v>
      </c>
      <c r="K7" s="14">
        <f t="shared" si="2"/>
        <v>2</v>
      </c>
      <c r="L7" s="11">
        <v>6</v>
      </c>
      <c r="M7" s="11">
        <v>3</v>
      </c>
      <c r="N7" s="16">
        <f t="shared" si="3"/>
        <v>3</v>
      </c>
      <c r="O7" s="11">
        <v>5</v>
      </c>
      <c r="P7" s="11">
        <v>7</v>
      </c>
      <c r="Q7" s="16">
        <f t="shared" si="6"/>
        <v>-2</v>
      </c>
      <c r="R7" s="11">
        <v>4</v>
      </c>
      <c r="S7" s="11">
        <v>6</v>
      </c>
      <c r="T7" s="16">
        <f t="shared" si="7"/>
        <v>-2</v>
      </c>
      <c r="U7" s="11">
        <v>6</v>
      </c>
      <c r="V7" s="20">
        <v>4</v>
      </c>
      <c r="W7" s="21">
        <f t="shared" si="4"/>
        <v>2</v>
      </c>
      <c r="X7" s="20">
        <f t="shared" si="0"/>
        <v>28</v>
      </c>
      <c r="Y7" s="20">
        <f t="shared" si="1"/>
        <v>25</v>
      </c>
      <c r="Z7" s="24">
        <f t="shared" si="5"/>
        <v>0.52830188679245282</v>
      </c>
      <c r="AA7" s="8" t="s">
        <v>39</v>
      </c>
      <c r="AB7" s="8" t="s">
        <v>40</v>
      </c>
      <c r="AC7" s="11" t="s">
        <v>41</v>
      </c>
      <c r="AD7" s="8"/>
      <c r="AE7" s="25">
        <v>0.72413793103448265</v>
      </c>
      <c r="AF7" s="25">
        <v>0.77419354838709675</v>
      </c>
      <c r="AG7" s="25">
        <v>0.15742044494508567</v>
      </c>
      <c r="AH7" s="27"/>
    </row>
    <row r="8" spans="1:36">
      <c r="A8" s="8">
        <v>2018</v>
      </c>
      <c r="B8" s="8" t="s">
        <v>30</v>
      </c>
      <c r="C8" s="8" t="s">
        <v>46</v>
      </c>
      <c r="D8" s="8" t="s">
        <v>47</v>
      </c>
      <c r="E8" s="11" t="s">
        <v>48</v>
      </c>
      <c r="F8" s="8"/>
      <c r="G8" s="8"/>
      <c r="H8" s="8" t="s">
        <v>69</v>
      </c>
      <c r="I8" s="11">
        <v>6</v>
      </c>
      <c r="J8" s="11">
        <v>2</v>
      </c>
      <c r="K8" s="14">
        <f t="shared" si="2"/>
        <v>4</v>
      </c>
      <c r="L8" s="11">
        <v>6</v>
      </c>
      <c r="M8" s="11">
        <v>4</v>
      </c>
      <c r="N8" s="16">
        <f t="shared" si="3"/>
        <v>2</v>
      </c>
      <c r="O8" s="11"/>
      <c r="P8" s="11"/>
      <c r="Q8" s="16">
        <f t="shared" si="6"/>
        <v>0</v>
      </c>
      <c r="R8" s="11"/>
      <c r="S8" s="11"/>
      <c r="T8" s="16">
        <f t="shared" si="7"/>
        <v>0</v>
      </c>
      <c r="U8" s="11"/>
      <c r="V8" s="20"/>
      <c r="W8" s="21">
        <f t="shared" si="4"/>
        <v>0</v>
      </c>
      <c r="X8" s="20">
        <f t="shared" si="0"/>
        <v>12</v>
      </c>
      <c r="Y8" s="20">
        <f t="shared" si="1"/>
        <v>6</v>
      </c>
      <c r="Z8" s="24">
        <f t="shared" si="5"/>
        <v>0.66666666666666663</v>
      </c>
      <c r="AA8" s="8" t="s">
        <v>62</v>
      </c>
      <c r="AB8" s="8" t="s">
        <v>63</v>
      </c>
      <c r="AC8" s="11" t="s">
        <v>64</v>
      </c>
      <c r="AD8" s="8"/>
      <c r="AE8" s="25">
        <v>0.17241379310344829</v>
      </c>
      <c r="AF8" s="25">
        <v>0.16129032258064516</v>
      </c>
      <c r="AG8" s="25">
        <v>0.45273631840796036</v>
      </c>
      <c r="AH8" s="27"/>
    </row>
    <row r="9" spans="1:36">
      <c r="A9" s="8">
        <v>2018</v>
      </c>
      <c r="B9" s="8" t="s">
        <v>38</v>
      </c>
      <c r="C9" s="8" t="s">
        <v>43</v>
      </c>
      <c r="D9" s="8" t="s">
        <v>44</v>
      </c>
      <c r="E9" s="11" t="s">
        <v>45</v>
      </c>
      <c r="F9" s="8"/>
      <c r="G9" s="8"/>
      <c r="H9" s="8" t="s">
        <v>70</v>
      </c>
      <c r="I9" s="11">
        <v>6</v>
      </c>
      <c r="J9" s="11">
        <v>3</v>
      </c>
      <c r="K9" s="14">
        <f t="shared" si="2"/>
        <v>3</v>
      </c>
      <c r="L9" s="11">
        <v>7</v>
      </c>
      <c r="M9" s="11">
        <v>6</v>
      </c>
      <c r="N9" s="16">
        <f t="shared" si="3"/>
        <v>1</v>
      </c>
      <c r="O9" s="11">
        <v>6</v>
      </c>
      <c r="P9" s="11">
        <v>3</v>
      </c>
      <c r="Q9" s="16">
        <f t="shared" si="6"/>
        <v>3</v>
      </c>
      <c r="R9" s="11"/>
      <c r="S9" s="11"/>
      <c r="T9" s="16">
        <f t="shared" si="7"/>
        <v>0</v>
      </c>
      <c r="U9" s="11"/>
      <c r="V9" s="20"/>
      <c r="W9" s="21">
        <f t="shared" si="4"/>
        <v>0</v>
      </c>
      <c r="X9" s="20">
        <f t="shared" si="0"/>
        <v>19</v>
      </c>
      <c r="Y9" s="20">
        <f t="shared" si="1"/>
        <v>12</v>
      </c>
      <c r="Z9" s="24">
        <f t="shared" si="5"/>
        <v>0.61290322580645162</v>
      </c>
      <c r="AA9" s="8" t="s">
        <v>71</v>
      </c>
      <c r="AB9" s="8" t="s">
        <v>72</v>
      </c>
      <c r="AC9" s="11" t="s">
        <v>73</v>
      </c>
      <c r="AD9" s="8"/>
      <c r="AE9" s="25">
        <v>0.41379310344827586</v>
      </c>
      <c r="AF9" s="25">
        <v>0.35483870967741937</v>
      </c>
      <c r="AG9" s="25">
        <v>0.3379874819451133</v>
      </c>
      <c r="AH9" s="27"/>
    </row>
    <row r="10" spans="1:36">
      <c r="A10" s="8">
        <v>2017</v>
      </c>
      <c r="B10" s="8" t="s">
        <v>30</v>
      </c>
      <c r="C10" s="8" t="s">
        <v>74</v>
      </c>
      <c r="D10" s="8" t="s">
        <v>63</v>
      </c>
      <c r="E10" s="11" t="s">
        <v>64</v>
      </c>
      <c r="F10" s="8"/>
      <c r="G10" s="8"/>
      <c r="H10" s="8" t="s">
        <v>567</v>
      </c>
      <c r="I10" s="11">
        <v>6</v>
      </c>
      <c r="J10" s="11">
        <v>3</v>
      </c>
      <c r="K10" s="14">
        <f t="shared" si="2"/>
        <v>3</v>
      </c>
      <c r="L10" s="11">
        <v>6</v>
      </c>
      <c r="M10" s="11">
        <v>0</v>
      </c>
      <c r="N10" s="16">
        <f t="shared" si="3"/>
        <v>6</v>
      </c>
      <c r="O10" s="11"/>
      <c r="P10" s="11"/>
      <c r="Q10" s="16">
        <f t="shared" si="6"/>
        <v>0</v>
      </c>
      <c r="R10" s="11"/>
      <c r="S10" s="11"/>
      <c r="T10" s="16">
        <f t="shared" si="7"/>
        <v>0</v>
      </c>
      <c r="U10" s="11"/>
      <c r="V10" s="20"/>
      <c r="W10" s="21">
        <f t="shared" si="4"/>
        <v>0</v>
      </c>
      <c r="X10" s="20">
        <f t="shared" si="0"/>
        <v>12</v>
      </c>
      <c r="Y10" s="20">
        <f t="shared" si="1"/>
        <v>3</v>
      </c>
      <c r="Z10" s="24">
        <f t="shared" si="5"/>
        <v>0.8</v>
      </c>
      <c r="AA10" s="8" t="s">
        <v>76</v>
      </c>
      <c r="AB10" s="8" t="s">
        <v>63</v>
      </c>
      <c r="AC10" s="11" t="s">
        <v>64</v>
      </c>
      <c r="AD10" s="8"/>
      <c r="AE10" s="25">
        <v>0.17241379310344829</v>
      </c>
      <c r="AF10" s="25">
        <v>6.4516129032258063E-2</v>
      </c>
      <c r="AG10" s="25">
        <v>0.73731343283582096</v>
      </c>
      <c r="AH10" s="27"/>
    </row>
    <row r="11" spans="1:36">
      <c r="A11" s="8">
        <v>2017</v>
      </c>
      <c r="B11" s="8" t="s">
        <v>38</v>
      </c>
      <c r="C11" s="8" t="s">
        <v>65</v>
      </c>
      <c r="D11" s="8" t="s">
        <v>66</v>
      </c>
      <c r="E11" s="11" t="s">
        <v>67</v>
      </c>
      <c r="F11" s="8"/>
      <c r="G11" s="8"/>
      <c r="H11" s="8" t="s">
        <v>77</v>
      </c>
      <c r="I11" s="11">
        <v>6</v>
      </c>
      <c r="J11" s="11">
        <v>3</v>
      </c>
      <c r="K11" s="14">
        <f t="shared" si="2"/>
        <v>3</v>
      </c>
      <c r="L11" s="11">
        <v>6</v>
      </c>
      <c r="M11" s="11">
        <v>3</v>
      </c>
      <c r="N11" s="16">
        <f t="shared" si="3"/>
        <v>3</v>
      </c>
      <c r="O11" s="11">
        <v>6</v>
      </c>
      <c r="P11" s="11">
        <v>4</v>
      </c>
      <c r="Q11" s="16">
        <f t="shared" si="6"/>
        <v>2</v>
      </c>
      <c r="R11" s="11"/>
      <c r="S11" s="11"/>
      <c r="T11" s="16">
        <f t="shared" si="7"/>
        <v>0</v>
      </c>
      <c r="U11" s="11"/>
      <c r="V11" s="20"/>
      <c r="W11" s="21">
        <f t="shared" si="4"/>
        <v>0</v>
      </c>
      <c r="X11" s="20">
        <f t="shared" si="0"/>
        <v>18</v>
      </c>
      <c r="Y11" s="20">
        <f t="shared" si="1"/>
        <v>10</v>
      </c>
      <c r="Z11" s="24">
        <f t="shared" si="5"/>
        <v>0.6428571428571429</v>
      </c>
      <c r="AA11" s="8" t="s">
        <v>78</v>
      </c>
      <c r="AB11" s="8" t="s">
        <v>79</v>
      </c>
      <c r="AC11" s="11" t="s">
        <v>80</v>
      </c>
      <c r="AD11" s="8"/>
      <c r="AE11" s="25">
        <v>0.37931034482758624</v>
      </c>
      <c r="AF11" s="25">
        <v>0.29032258064516125</v>
      </c>
      <c r="AG11" s="25">
        <v>0.40191897654584208</v>
      </c>
      <c r="AH11" s="27"/>
    </row>
    <row r="12" spans="1:36">
      <c r="A12" s="8">
        <v>2016</v>
      </c>
      <c r="B12" s="8" t="s">
        <v>30</v>
      </c>
      <c r="C12" s="8" t="s">
        <v>81</v>
      </c>
      <c r="D12" s="8" t="s">
        <v>58</v>
      </c>
      <c r="E12" s="11" t="s">
        <v>59</v>
      </c>
      <c r="F12" s="8"/>
      <c r="G12" s="8"/>
      <c r="H12" s="8" t="s">
        <v>82</v>
      </c>
      <c r="I12" s="11">
        <v>6</v>
      </c>
      <c r="J12" s="11">
        <v>3</v>
      </c>
      <c r="K12" s="14">
        <f t="shared" si="2"/>
        <v>3</v>
      </c>
      <c r="L12" s="11">
        <v>4</v>
      </c>
      <c r="M12" s="11">
        <v>6</v>
      </c>
      <c r="N12" s="16">
        <f t="shared" si="3"/>
        <v>-2</v>
      </c>
      <c r="O12" s="11">
        <v>6</v>
      </c>
      <c r="P12" s="11">
        <v>4</v>
      </c>
      <c r="Q12" s="16">
        <f t="shared" si="6"/>
        <v>2</v>
      </c>
      <c r="R12" s="11"/>
      <c r="S12" s="11"/>
      <c r="T12" s="16">
        <f t="shared" si="7"/>
        <v>0</v>
      </c>
      <c r="U12" s="11"/>
      <c r="V12" s="20"/>
      <c r="W12" s="21">
        <f t="shared" si="4"/>
        <v>0</v>
      </c>
      <c r="X12" s="20">
        <f t="shared" si="0"/>
        <v>16</v>
      </c>
      <c r="Y12" s="20">
        <f t="shared" si="1"/>
        <v>13</v>
      </c>
      <c r="Z12" s="24">
        <f t="shared" si="5"/>
        <v>0.55172413793103448</v>
      </c>
      <c r="AA12" s="8" t="s">
        <v>83</v>
      </c>
      <c r="AB12" s="8" t="s">
        <v>84</v>
      </c>
      <c r="AC12" s="11" t="s">
        <v>85</v>
      </c>
      <c r="AD12" s="8"/>
      <c r="AE12" s="25">
        <v>0.31034482758620691</v>
      </c>
      <c r="AF12" s="25">
        <v>0.38709677419354838</v>
      </c>
      <c r="AG12" s="25">
        <v>0.20741121976325105</v>
      </c>
      <c r="AH12" s="27"/>
    </row>
    <row r="13" spans="1:36">
      <c r="A13" s="8">
        <v>2016</v>
      </c>
      <c r="B13" s="8" t="s">
        <v>38</v>
      </c>
      <c r="C13" s="8" t="s">
        <v>86</v>
      </c>
      <c r="D13" s="8" t="s">
        <v>87</v>
      </c>
      <c r="E13" s="11" t="s">
        <v>88</v>
      </c>
      <c r="F13" s="8"/>
      <c r="G13" s="8"/>
      <c r="H13" s="8" t="s">
        <v>89</v>
      </c>
      <c r="I13" s="11">
        <v>6</v>
      </c>
      <c r="J13" s="11">
        <v>7</v>
      </c>
      <c r="K13" s="14">
        <f t="shared" si="2"/>
        <v>-1</v>
      </c>
      <c r="L13" s="11">
        <v>6</v>
      </c>
      <c r="M13" s="11">
        <v>4</v>
      </c>
      <c r="N13" s="16">
        <f t="shared" si="3"/>
        <v>2</v>
      </c>
      <c r="O13" s="11">
        <v>7</v>
      </c>
      <c r="P13" s="11">
        <v>5</v>
      </c>
      <c r="Q13" s="16">
        <f t="shared" si="6"/>
        <v>2</v>
      </c>
      <c r="R13" s="11">
        <v>6</v>
      </c>
      <c r="S13" s="11">
        <v>3</v>
      </c>
      <c r="T13" s="16">
        <f t="shared" si="7"/>
        <v>3</v>
      </c>
      <c r="U13" s="11"/>
      <c r="V13" s="20"/>
      <c r="W13" s="21">
        <f t="shared" si="4"/>
        <v>0</v>
      </c>
      <c r="X13" s="20">
        <f t="shared" si="0"/>
        <v>25</v>
      </c>
      <c r="Y13" s="20">
        <f t="shared" si="1"/>
        <v>19</v>
      </c>
      <c r="Z13" s="24">
        <f t="shared" si="5"/>
        <v>0.56818181818181823</v>
      </c>
      <c r="AA13" s="8" t="s">
        <v>43</v>
      </c>
      <c r="AB13" s="8" t="s">
        <v>44</v>
      </c>
      <c r="AC13" s="11" t="s">
        <v>45</v>
      </c>
      <c r="AD13" s="8"/>
      <c r="AE13" s="25">
        <v>0.6206896551724137</v>
      </c>
      <c r="AF13" s="25">
        <v>0.58064516129032262</v>
      </c>
      <c r="AG13" s="25">
        <v>0.24253731343283469</v>
      </c>
      <c r="AH13" s="27"/>
    </row>
    <row r="14" spans="1:36">
      <c r="A14" s="8">
        <v>2015</v>
      </c>
      <c r="B14" s="8" t="s">
        <v>30</v>
      </c>
      <c r="C14" s="8" t="s">
        <v>90</v>
      </c>
      <c r="D14" s="8" t="s">
        <v>91</v>
      </c>
      <c r="E14" s="11" t="s">
        <v>92</v>
      </c>
      <c r="F14" s="8"/>
      <c r="G14" s="8"/>
      <c r="H14" s="8" t="s">
        <v>93</v>
      </c>
      <c r="I14" s="11">
        <v>7</v>
      </c>
      <c r="J14" s="11">
        <v>6</v>
      </c>
      <c r="K14" s="14">
        <f t="shared" si="2"/>
        <v>1</v>
      </c>
      <c r="L14" s="11">
        <v>6</v>
      </c>
      <c r="M14" s="11">
        <v>2</v>
      </c>
      <c r="N14" s="16">
        <f t="shared" si="3"/>
        <v>4</v>
      </c>
      <c r="O14" s="11"/>
      <c r="P14" s="11"/>
      <c r="Q14" s="16">
        <f t="shared" si="6"/>
        <v>0</v>
      </c>
      <c r="R14" s="11"/>
      <c r="S14" s="11"/>
      <c r="T14" s="16">
        <f t="shared" si="7"/>
        <v>0</v>
      </c>
      <c r="U14" s="11"/>
      <c r="V14" s="20"/>
      <c r="W14" s="21">
        <f t="shared" si="4"/>
        <v>0</v>
      </c>
      <c r="X14" s="20">
        <f t="shared" si="0"/>
        <v>13</v>
      </c>
      <c r="Y14" s="20">
        <f t="shared" si="1"/>
        <v>8</v>
      </c>
      <c r="Z14" s="24">
        <f t="shared" si="5"/>
        <v>0.61904761904761907</v>
      </c>
      <c r="AA14" s="8" t="s">
        <v>94</v>
      </c>
      <c r="AB14" s="8" t="s">
        <v>91</v>
      </c>
      <c r="AC14" s="11" t="s">
        <v>92</v>
      </c>
      <c r="AD14" s="8"/>
      <c r="AE14" s="25">
        <v>0.20689655172413796</v>
      </c>
      <c r="AF14" s="25">
        <v>0.22580645161290322</v>
      </c>
      <c r="AG14" s="25">
        <v>0.35110163468372357</v>
      </c>
    </row>
    <row r="15" spans="1:36">
      <c r="A15" s="8">
        <v>2015</v>
      </c>
      <c r="B15" s="8" t="s">
        <v>38</v>
      </c>
      <c r="C15" s="8" t="s">
        <v>43</v>
      </c>
      <c r="D15" s="8" t="s">
        <v>44</v>
      </c>
      <c r="E15" s="11" t="s">
        <v>45</v>
      </c>
      <c r="F15" s="8"/>
      <c r="G15" s="8"/>
      <c r="H15" s="8" t="s">
        <v>95</v>
      </c>
      <c r="I15" s="11">
        <v>6</v>
      </c>
      <c r="J15" s="11">
        <v>4</v>
      </c>
      <c r="K15" s="14">
        <f t="shared" si="2"/>
        <v>2</v>
      </c>
      <c r="L15" s="11">
        <v>5</v>
      </c>
      <c r="M15" s="11">
        <v>7</v>
      </c>
      <c r="N15" s="16">
        <f t="shared" si="3"/>
        <v>-2</v>
      </c>
      <c r="O15" s="11">
        <v>6</v>
      </c>
      <c r="P15" s="11">
        <v>4</v>
      </c>
      <c r="Q15" s="16">
        <f t="shared" si="6"/>
        <v>2</v>
      </c>
      <c r="R15" s="11">
        <v>6</v>
      </c>
      <c r="S15" s="11">
        <v>4</v>
      </c>
      <c r="T15" s="16">
        <f t="shared" si="7"/>
        <v>2</v>
      </c>
      <c r="U15" s="11"/>
      <c r="V15" s="20"/>
      <c r="W15" s="21">
        <f t="shared" si="4"/>
        <v>0</v>
      </c>
      <c r="X15" s="20">
        <f t="shared" si="0"/>
        <v>23</v>
      </c>
      <c r="Y15" s="20">
        <f t="shared" si="1"/>
        <v>19</v>
      </c>
      <c r="Z15" s="24">
        <f t="shared" si="5"/>
        <v>0.54761904761904767</v>
      </c>
      <c r="AA15" s="8" t="s">
        <v>96</v>
      </c>
      <c r="AB15" s="8" t="s">
        <v>87</v>
      </c>
      <c r="AC15" s="11" t="s">
        <v>88</v>
      </c>
      <c r="AD15" s="8"/>
      <c r="AE15" s="25">
        <v>0.55172413793103448</v>
      </c>
      <c r="AF15" s="25">
        <v>0.58064516129032262</v>
      </c>
      <c r="AG15" s="25">
        <v>0.19864960909737051</v>
      </c>
    </row>
    <row r="16" spans="1:36">
      <c r="A16" s="8">
        <v>2014</v>
      </c>
      <c r="B16" s="8" t="s">
        <v>30</v>
      </c>
      <c r="C16" s="8" t="s">
        <v>62</v>
      </c>
      <c r="D16" s="8" t="s">
        <v>63</v>
      </c>
      <c r="E16" s="11" t="s">
        <v>64</v>
      </c>
      <c r="F16" s="8"/>
      <c r="G16" s="8"/>
      <c r="H16" s="8" t="s">
        <v>97</v>
      </c>
      <c r="I16" s="11">
        <v>6</v>
      </c>
      <c r="J16" s="11">
        <v>3</v>
      </c>
      <c r="K16" s="14">
        <f t="shared" si="2"/>
        <v>3</v>
      </c>
      <c r="L16" s="11">
        <v>6</v>
      </c>
      <c r="M16" s="11">
        <v>3</v>
      </c>
      <c r="N16" s="16">
        <f t="shared" si="3"/>
        <v>3</v>
      </c>
      <c r="O16" s="11"/>
      <c r="P16" s="11"/>
      <c r="Q16" s="16">
        <f t="shared" si="6"/>
        <v>0</v>
      </c>
      <c r="R16" s="11"/>
      <c r="S16" s="11"/>
      <c r="T16" s="16">
        <f t="shared" si="7"/>
        <v>0</v>
      </c>
      <c r="U16" s="11"/>
      <c r="V16" s="20"/>
      <c r="W16" s="21">
        <f t="shared" si="4"/>
        <v>0</v>
      </c>
      <c r="X16" s="20">
        <f t="shared" si="0"/>
        <v>12</v>
      </c>
      <c r="Y16" s="20">
        <f t="shared" si="1"/>
        <v>6</v>
      </c>
      <c r="Z16" s="24">
        <f t="shared" si="5"/>
        <v>0.66666666666666663</v>
      </c>
      <c r="AA16" s="8" t="s">
        <v>98</v>
      </c>
      <c r="AB16" s="8" t="s">
        <v>99</v>
      </c>
      <c r="AC16" s="11" t="s">
        <v>100</v>
      </c>
      <c r="AD16" s="8"/>
      <c r="AE16" s="25">
        <v>0.17241379310344829</v>
      </c>
      <c r="AF16" s="25">
        <v>0.16129032258064516</v>
      </c>
      <c r="AG16" s="25">
        <v>0.45273631840796036</v>
      </c>
    </row>
    <row r="17" spans="1:33">
      <c r="A17" s="8">
        <v>2014</v>
      </c>
      <c r="B17" s="8" t="s">
        <v>38</v>
      </c>
      <c r="C17" s="8" t="s">
        <v>101</v>
      </c>
      <c r="D17" s="8" t="s">
        <v>102</v>
      </c>
      <c r="E17" s="11" t="s">
        <v>103</v>
      </c>
      <c r="F17" s="8"/>
      <c r="G17" s="8"/>
      <c r="H17" s="8" t="s">
        <v>104</v>
      </c>
      <c r="I17" s="11">
        <v>6</v>
      </c>
      <c r="J17" s="11">
        <v>3</v>
      </c>
      <c r="K17" s="14">
        <f t="shared" si="2"/>
        <v>3</v>
      </c>
      <c r="L17" s="11">
        <v>6</v>
      </c>
      <c r="M17" s="11">
        <v>3</v>
      </c>
      <c r="N17" s="16">
        <f t="shared" si="3"/>
        <v>3</v>
      </c>
      <c r="O17" s="11">
        <v>6</v>
      </c>
      <c r="P17" s="11">
        <v>3</v>
      </c>
      <c r="Q17" s="16">
        <f t="shared" si="6"/>
        <v>3</v>
      </c>
      <c r="R17" s="11"/>
      <c r="S17" s="11"/>
      <c r="T17" s="16">
        <f t="shared" si="7"/>
        <v>0</v>
      </c>
      <c r="U17" s="11"/>
      <c r="V17" s="20"/>
      <c r="W17" s="21">
        <f t="shared" si="4"/>
        <v>0</v>
      </c>
      <c r="X17" s="20">
        <f t="shared" si="0"/>
        <v>18</v>
      </c>
      <c r="Y17" s="20">
        <f t="shared" si="1"/>
        <v>9</v>
      </c>
      <c r="Z17" s="24">
        <f t="shared" si="5"/>
        <v>0.66666666666666663</v>
      </c>
      <c r="AA17" s="8" t="s">
        <v>105</v>
      </c>
      <c r="AB17" s="8" t="s">
        <v>47</v>
      </c>
      <c r="AC17" s="11" t="s">
        <v>48</v>
      </c>
      <c r="AD17" s="8"/>
      <c r="AE17" s="25">
        <v>0.37931034482758624</v>
      </c>
      <c r="AF17" s="25">
        <v>0.25806451612903225</v>
      </c>
      <c r="AG17" s="25">
        <v>0.45273631840796036</v>
      </c>
    </row>
    <row r="18" spans="1:33">
      <c r="A18" s="8">
        <v>2013</v>
      </c>
      <c r="B18" s="8" t="s">
        <v>30</v>
      </c>
      <c r="C18" s="8" t="s">
        <v>62</v>
      </c>
      <c r="D18" s="8" t="s">
        <v>63</v>
      </c>
      <c r="E18" s="11" t="s">
        <v>64</v>
      </c>
      <c r="F18" s="8"/>
      <c r="G18" s="8"/>
      <c r="H18" s="8" t="s">
        <v>106</v>
      </c>
      <c r="I18" s="11">
        <v>7</v>
      </c>
      <c r="J18" s="11">
        <v>5</v>
      </c>
      <c r="K18" s="14">
        <f t="shared" si="2"/>
        <v>2</v>
      </c>
      <c r="L18" s="11">
        <v>6</v>
      </c>
      <c r="M18" s="11">
        <v>7</v>
      </c>
      <c r="N18" s="16">
        <f t="shared" si="3"/>
        <v>-1</v>
      </c>
      <c r="O18" s="11">
        <v>6</v>
      </c>
      <c r="P18" s="11">
        <v>1</v>
      </c>
      <c r="Q18" s="16">
        <f t="shared" si="6"/>
        <v>5</v>
      </c>
      <c r="R18" s="11"/>
      <c r="S18" s="11"/>
      <c r="T18" s="16">
        <f t="shared" si="7"/>
        <v>0</v>
      </c>
      <c r="U18" s="11"/>
      <c r="V18" s="20"/>
      <c r="W18" s="21">
        <f t="shared" si="4"/>
        <v>0</v>
      </c>
      <c r="X18" s="20">
        <f t="shared" si="0"/>
        <v>19</v>
      </c>
      <c r="Y18" s="20">
        <f t="shared" si="1"/>
        <v>13</v>
      </c>
      <c r="Z18" s="24">
        <f t="shared" si="5"/>
        <v>0.59375</v>
      </c>
      <c r="AA18" s="8" t="s">
        <v>50</v>
      </c>
      <c r="AB18" s="8" t="s">
        <v>51</v>
      </c>
      <c r="AC18" s="11" t="s">
        <v>52</v>
      </c>
      <c r="AD18" s="8"/>
      <c r="AE18" s="25">
        <v>0.41379310344827586</v>
      </c>
      <c r="AF18" s="25">
        <v>0.38709677419354838</v>
      </c>
      <c r="AG18" s="25">
        <v>0.29710820895522316</v>
      </c>
    </row>
    <row r="19" spans="1:33">
      <c r="A19" s="8">
        <v>2013</v>
      </c>
      <c r="B19" s="8" t="s">
        <v>38</v>
      </c>
      <c r="C19" s="8" t="s">
        <v>65</v>
      </c>
      <c r="D19" s="8" t="s">
        <v>66</v>
      </c>
      <c r="E19" s="11" t="s">
        <v>67</v>
      </c>
      <c r="F19" s="8"/>
      <c r="G19" s="8"/>
      <c r="H19" s="8" t="s">
        <v>107</v>
      </c>
      <c r="I19" s="11">
        <v>6</v>
      </c>
      <c r="J19" s="11">
        <v>2</v>
      </c>
      <c r="K19" s="14">
        <f t="shared" si="2"/>
        <v>4</v>
      </c>
      <c r="L19" s="11">
        <v>3</v>
      </c>
      <c r="M19" s="11">
        <v>6</v>
      </c>
      <c r="N19" s="16">
        <f t="shared" si="3"/>
        <v>-3</v>
      </c>
      <c r="O19" s="11">
        <v>6</v>
      </c>
      <c r="P19" s="11">
        <v>4</v>
      </c>
      <c r="Q19" s="16">
        <f t="shared" si="6"/>
        <v>2</v>
      </c>
      <c r="R19" s="11">
        <v>6</v>
      </c>
      <c r="S19" s="11">
        <v>1</v>
      </c>
      <c r="T19" s="16">
        <f t="shared" si="7"/>
        <v>5</v>
      </c>
      <c r="U19" s="11"/>
      <c r="V19" s="20"/>
      <c r="W19" s="21">
        <f t="shared" si="4"/>
        <v>0</v>
      </c>
      <c r="X19" s="20">
        <f t="shared" si="0"/>
        <v>21</v>
      </c>
      <c r="Y19" s="20">
        <f t="shared" si="1"/>
        <v>13</v>
      </c>
      <c r="Z19" s="24">
        <f t="shared" si="5"/>
        <v>0.61764705882352944</v>
      </c>
      <c r="AA19" s="8" t="s">
        <v>43</v>
      </c>
      <c r="AB19" s="8" t="s">
        <v>44</v>
      </c>
      <c r="AC19" s="11" t="s">
        <v>45</v>
      </c>
      <c r="AD19" s="8"/>
      <c r="AE19" s="25">
        <v>0.48275862068965519</v>
      </c>
      <c r="AF19" s="25">
        <v>0.38709677419354838</v>
      </c>
      <c r="AG19" s="25">
        <v>0.34811237928006877</v>
      </c>
    </row>
    <row r="20" spans="1:33">
      <c r="A20" s="8">
        <v>2012</v>
      </c>
      <c r="B20" s="8" t="s">
        <v>30</v>
      </c>
      <c r="C20" s="8" t="s">
        <v>62</v>
      </c>
      <c r="D20" s="8" t="s">
        <v>63</v>
      </c>
      <c r="E20" s="11" t="s">
        <v>64</v>
      </c>
      <c r="F20" s="8"/>
      <c r="G20" s="8"/>
      <c r="H20" s="8" t="s">
        <v>108</v>
      </c>
      <c r="I20" s="11">
        <v>6</v>
      </c>
      <c r="J20" s="11">
        <v>2</v>
      </c>
      <c r="K20" s="14">
        <f t="shared" si="2"/>
        <v>4</v>
      </c>
      <c r="L20" s="11">
        <v>2</v>
      </c>
      <c r="M20" s="11">
        <v>6</v>
      </c>
      <c r="N20" s="16">
        <f t="shared" si="3"/>
        <v>-4</v>
      </c>
      <c r="O20" s="11">
        <v>7</v>
      </c>
      <c r="P20" s="11">
        <v>5</v>
      </c>
      <c r="Q20" s="16">
        <f t="shared" si="6"/>
        <v>2</v>
      </c>
      <c r="R20" s="11"/>
      <c r="S20" s="11"/>
      <c r="T20" s="16">
        <f t="shared" si="7"/>
        <v>0</v>
      </c>
      <c r="U20" s="11"/>
      <c r="V20" s="20"/>
      <c r="W20" s="21">
        <f t="shared" si="4"/>
        <v>0</v>
      </c>
      <c r="X20" s="20">
        <f t="shared" si="0"/>
        <v>15</v>
      </c>
      <c r="Y20" s="20">
        <f t="shared" si="1"/>
        <v>13</v>
      </c>
      <c r="Z20" s="24">
        <f t="shared" si="5"/>
        <v>0.5357142857142857</v>
      </c>
      <c r="AA20" s="8" t="s">
        <v>50</v>
      </c>
      <c r="AB20" s="8" t="s">
        <v>51</v>
      </c>
      <c r="AC20" s="11" t="s">
        <v>52</v>
      </c>
      <c r="AD20" s="8"/>
      <c r="AE20" s="25">
        <v>0.27586206896551729</v>
      </c>
      <c r="AF20" s="25">
        <v>0.38709677419354838</v>
      </c>
      <c r="AG20" s="25">
        <v>0.17324093816631125</v>
      </c>
    </row>
    <row r="21" spans="1:33">
      <c r="A21" s="8">
        <v>2012</v>
      </c>
      <c r="B21" s="8" t="s">
        <v>38</v>
      </c>
      <c r="C21" s="8" t="s">
        <v>109</v>
      </c>
      <c r="D21" s="8" t="s">
        <v>32</v>
      </c>
      <c r="E21" s="11" t="s">
        <v>33</v>
      </c>
      <c r="F21" s="8"/>
      <c r="G21" s="8"/>
      <c r="H21" s="8" t="s">
        <v>110</v>
      </c>
      <c r="I21" s="11">
        <v>7</v>
      </c>
      <c r="J21" s="11">
        <v>6</v>
      </c>
      <c r="K21" s="14">
        <f t="shared" si="2"/>
        <v>1</v>
      </c>
      <c r="L21" s="11">
        <v>7</v>
      </c>
      <c r="M21" s="11">
        <v>5</v>
      </c>
      <c r="N21" s="16">
        <f t="shared" si="3"/>
        <v>2</v>
      </c>
      <c r="O21" s="11">
        <v>2</v>
      </c>
      <c r="P21" s="11">
        <v>6</v>
      </c>
      <c r="Q21" s="16">
        <f t="shared" si="6"/>
        <v>-4</v>
      </c>
      <c r="R21" s="11">
        <v>3</v>
      </c>
      <c r="S21" s="11">
        <v>6</v>
      </c>
      <c r="T21" s="16">
        <f t="shared" si="7"/>
        <v>-3</v>
      </c>
      <c r="U21" s="11">
        <v>6</v>
      </c>
      <c r="V21" s="20">
        <v>2</v>
      </c>
      <c r="W21" s="21">
        <f t="shared" si="4"/>
        <v>4</v>
      </c>
      <c r="X21" s="20">
        <f t="shared" si="0"/>
        <v>25</v>
      </c>
      <c r="Y21" s="20">
        <f t="shared" si="1"/>
        <v>25</v>
      </c>
      <c r="Z21" s="24">
        <f t="shared" si="5"/>
        <v>0.5</v>
      </c>
      <c r="AA21" s="8" t="s">
        <v>43</v>
      </c>
      <c r="AB21" s="8" t="s">
        <v>44</v>
      </c>
      <c r="AC21" s="11" t="s">
        <v>45</v>
      </c>
      <c r="AD21" s="8"/>
      <c r="AE21" s="25">
        <v>0.6206896551724137</v>
      </c>
      <c r="AF21" s="25">
        <v>0.77419354838709675</v>
      </c>
      <c r="AG21" s="25">
        <v>9.7014925373133498E-2</v>
      </c>
    </row>
    <row r="22" spans="1:33">
      <c r="A22" s="8">
        <v>2011</v>
      </c>
      <c r="B22" s="8" t="s">
        <v>30</v>
      </c>
      <c r="C22" s="8" t="s">
        <v>111</v>
      </c>
      <c r="D22" s="8" t="s">
        <v>112</v>
      </c>
      <c r="E22" s="11" t="s">
        <v>113</v>
      </c>
      <c r="F22" s="8"/>
      <c r="G22" s="8"/>
      <c r="H22" s="8" t="s">
        <v>114</v>
      </c>
      <c r="I22" s="11">
        <v>6</v>
      </c>
      <c r="J22" s="11">
        <v>2</v>
      </c>
      <c r="K22" s="14">
        <f t="shared" si="2"/>
        <v>4</v>
      </c>
      <c r="L22" s="11">
        <v>6</v>
      </c>
      <c r="M22" s="11">
        <v>3</v>
      </c>
      <c r="N22" s="16">
        <f t="shared" si="3"/>
        <v>3</v>
      </c>
      <c r="O22" s="11"/>
      <c r="P22" s="11"/>
      <c r="Q22" s="16">
        <f t="shared" si="6"/>
        <v>0</v>
      </c>
      <c r="R22" s="11"/>
      <c r="S22" s="11"/>
      <c r="T22" s="16">
        <f t="shared" si="7"/>
        <v>0</v>
      </c>
      <c r="U22" s="11"/>
      <c r="V22" s="20"/>
      <c r="W22" s="21">
        <f t="shared" si="4"/>
        <v>0</v>
      </c>
      <c r="X22" s="20">
        <f t="shared" si="0"/>
        <v>12</v>
      </c>
      <c r="Y22" s="20">
        <f t="shared" si="1"/>
        <v>5</v>
      </c>
      <c r="Z22" s="24">
        <f t="shared" si="5"/>
        <v>0.70588235294117652</v>
      </c>
      <c r="AA22" s="8" t="s">
        <v>62</v>
      </c>
      <c r="AB22" s="8" t="s">
        <v>63</v>
      </c>
      <c r="AC22" s="11" t="s">
        <v>64</v>
      </c>
      <c r="AD22" s="8"/>
      <c r="AE22" s="25">
        <v>0.17241379310344829</v>
      </c>
      <c r="AF22" s="25">
        <v>0.12903225806451613</v>
      </c>
      <c r="AG22" s="25">
        <v>0.53643546971027278</v>
      </c>
    </row>
    <row r="23" spans="1:33">
      <c r="A23" s="8">
        <v>2011</v>
      </c>
      <c r="B23" s="8" t="s">
        <v>38</v>
      </c>
      <c r="C23" s="8" t="s">
        <v>43</v>
      </c>
      <c r="D23" s="8" t="s">
        <v>44</v>
      </c>
      <c r="E23" s="11" t="s">
        <v>45</v>
      </c>
      <c r="F23" s="8"/>
      <c r="G23" s="8"/>
      <c r="H23" s="8" t="s">
        <v>115</v>
      </c>
      <c r="I23" s="11">
        <v>6</v>
      </c>
      <c r="J23" s="11">
        <v>2</v>
      </c>
      <c r="K23" s="14">
        <f t="shared" si="2"/>
        <v>4</v>
      </c>
      <c r="L23" s="11">
        <v>6</v>
      </c>
      <c r="M23" s="11">
        <v>4</v>
      </c>
      <c r="N23" s="16">
        <f t="shared" si="3"/>
        <v>2</v>
      </c>
      <c r="O23" s="11">
        <v>6</v>
      </c>
      <c r="P23" s="11">
        <v>7</v>
      </c>
      <c r="Q23" s="16">
        <f t="shared" si="6"/>
        <v>-1</v>
      </c>
      <c r="R23" s="11">
        <v>6</v>
      </c>
      <c r="S23" s="11">
        <v>1</v>
      </c>
      <c r="T23" s="16">
        <f t="shared" si="7"/>
        <v>5</v>
      </c>
      <c r="U23" s="11"/>
      <c r="V23" s="20"/>
      <c r="W23" s="21">
        <f t="shared" si="4"/>
        <v>0</v>
      </c>
      <c r="X23" s="20">
        <f t="shared" si="0"/>
        <v>24</v>
      </c>
      <c r="Y23" s="20">
        <f t="shared" si="1"/>
        <v>14</v>
      </c>
      <c r="Z23" s="24">
        <f t="shared" si="5"/>
        <v>0.63157894736842102</v>
      </c>
      <c r="AA23" s="8" t="s">
        <v>65</v>
      </c>
      <c r="AB23" s="8" t="s">
        <v>66</v>
      </c>
      <c r="AC23" s="11" t="s">
        <v>67</v>
      </c>
      <c r="AD23" s="8"/>
      <c r="AE23" s="25">
        <v>0.5862068965517242</v>
      </c>
      <c r="AF23" s="25">
        <v>0.41935483870967738</v>
      </c>
      <c r="AG23" s="25">
        <v>0.37784760408483831</v>
      </c>
    </row>
    <row r="24" spans="1:33">
      <c r="A24" s="8">
        <v>2010</v>
      </c>
      <c r="B24" s="8" t="s">
        <v>30</v>
      </c>
      <c r="C24" s="8" t="s">
        <v>116</v>
      </c>
      <c r="D24" s="8" t="s">
        <v>117</v>
      </c>
      <c r="E24" s="11" t="s">
        <v>118</v>
      </c>
      <c r="F24" s="8"/>
      <c r="G24" s="8"/>
      <c r="H24" s="8" t="s">
        <v>119</v>
      </c>
      <c r="I24" s="11">
        <v>6</v>
      </c>
      <c r="J24" s="11">
        <v>2</v>
      </c>
      <c r="K24" s="14">
        <f t="shared" si="2"/>
        <v>4</v>
      </c>
      <c r="L24" s="11">
        <v>6</v>
      </c>
      <c r="M24" s="11">
        <v>1</v>
      </c>
      <c r="N24" s="16">
        <f t="shared" si="3"/>
        <v>5</v>
      </c>
      <c r="O24" s="11"/>
      <c r="P24" s="11"/>
      <c r="Q24" s="16">
        <f t="shared" si="6"/>
        <v>0</v>
      </c>
      <c r="R24" s="11"/>
      <c r="S24" s="11"/>
      <c r="T24" s="16">
        <f t="shared" si="7"/>
        <v>0</v>
      </c>
      <c r="U24" s="11"/>
      <c r="V24" s="20"/>
      <c r="W24" s="21">
        <f t="shared" si="4"/>
        <v>0</v>
      </c>
      <c r="X24" s="20">
        <f t="shared" si="0"/>
        <v>12</v>
      </c>
      <c r="Y24" s="20">
        <f t="shared" si="1"/>
        <v>3</v>
      </c>
      <c r="Z24" s="24">
        <f t="shared" si="5"/>
        <v>0.8</v>
      </c>
      <c r="AA24" s="8" t="s">
        <v>120</v>
      </c>
      <c r="AB24" s="8" t="s">
        <v>40</v>
      </c>
      <c r="AC24" s="11" t="s">
        <v>41</v>
      </c>
      <c r="AD24" s="8"/>
      <c r="AE24" s="25">
        <v>0.17241379310344829</v>
      </c>
      <c r="AF24" s="25">
        <v>6.4516129032258063E-2</v>
      </c>
      <c r="AG24" s="25">
        <v>0.73731343283582096</v>
      </c>
    </row>
    <row r="25" spans="1:33">
      <c r="A25" s="8">
        <v>2010</v>
      </c>
      <c r="B25" s="8" t="s">
        <v>38</v>
      </c>
      <c r="C25" s="8" t="s">
        <v>65</v>
      </c>
      <c r="D25" s="8" t="s">
        <v>66</v>
      </c>
      <c r="E25" s="11" t="s">
        <v>67</v>
      </c>
      <c r="F25" s="8"/>
      <c r="G25" s="8"/>
      <c r="H25" s="8" t="s">
        <v>121</v>
      </c>
      <c r="I25" s="11">
        <v>6</v>
      </c>
      <c r="J25" s="11">
        <v>4</v>
      </c>
      <c r="K25" s="14">
        <f t="shared" si="2"/>
        <v>2</v>
      </c>
      <c r="L25" s="11">
        <v>5</v>
      </c>
      <c r="M25" s="11">
        <v>7</v>
      </c>
      <c r="N25" s="16">
        <f t="shared" si="3"/>
        <v>-2</v>
      </c>
      <c r="O25" s="11">
        <v>6</v>
      </c>
      <c r="P25" s="11">
        <v>4</v>
      </c>
      <c r="Q25" s="16">
        <f t="shared" si="6"/>
        <v>2</v>
      </c>
      <c r="R25" s="11">
        <v>6</v>
      </c>
      <c r="S25" s="11">
        <v>2</v>
      </c>
      <c r="T25" s="16">
        <f t="shared" si="7"/>
        <v>4</v>
      </c>
      <c r="U25" s="11"/>
      <c r="V25" s="20"/>
      <c r="W25" s="21">
        <f t="shared" si="4"/>
        <v>0</v>
      </c>
      <c r="X25" s="20">
        <f t="shared" si="0"/>
        <v>23</v>
      </c>
      <c r="Y25" s="20">
        <f t="shared" si="1"/>
        <v>17</v>
      </c>
      <c r="Z25" s="24">
        <f t="shared" si="5"/>
        <v>0.57499999999999996</v>
      </c>
      <c r="AA25" s="8" t="s">
        <v>43</v>
      </c>
      <c r="AB25" s="8" t="s">
        <v>44</v>
      </c>
      <c r="AC25" s="11" t="s">
        <v>45</v>
      </c>
      <c r="AD25" s="8"/>
      <c r="AE25" s="25">
        <v>0.55172413793103448</v>
      </c>
      <c r="AF25" s="25">
        <v>0.5161290322580645</v>
      </c>
      <c r="AG25" s="25">
        <v>0.25708955223880514</v>
      </c>
    </row>
    <row r="26" spans="1:33">
      <c r="A26" s="8">
        <v>2009</v>
      </c>
      <c r="B26" s="8" t="s">
        <v>30</v>
      </c>
      <c r="C26" s="8" t="s">
        <v>116</v>
      </c>
      <c r="D26" s="8" t="s">
        <v>117</v>
      </c>
      <c r="E26" s="11" t="s">
        <v>118</v>
      </c>
      <c r="F26" s="8"/>
      <c r="G26" s="8"/>
      <c r="H26" s="8" t="s">
        <v>122</v>
      </c>
      <c r="I26" s="11">
        <v>7</v>
      </c>
      <c r="J26" s="11">
        <v>5</v>
      </c>
      <c r="K26" s="14">
        <f t="shared" si="2"/>
        <v>2</v>
      </c>
      <c r="L26" s="11">
        <v>6</v>
      </c>
      <c r="M26" s="11">
        <v>3</v>
      </c>
      <c r="N26" s="16">
        <f t="shared" si="3"/>
        <v>3</v>
      </c>
      <c r="O26" s="11"/>
      <c r="P26" s="11"/>
      <c r="Q26" s="16">
        <f t="shared" si="6"/>
        <v>0</v>
      </c>
      <c r="R26" s="11"/>
      <c r="S26" s="11"/>
      <c r="T26" s="16">
        <f t="shared" si="7"/>
        <v>0</v>
      </c>
      <c r="U26" s="11"/>
      <c r="V26" s="20"/>
      <c r="W26" s="21">
        <f t="shared" si="4"/>
        <v>0</v>
      </c>
      <c r="X26" s="20">
        <f t="shared" si="0"/>
        <v>13</v>
      </c>
      <c r="Y26" s="20">
        <f t="shared" si="1"/>
        <v>8</v>
      </c>
      <c r="Z26" s="24">
        <f t="shared" si="5"/>
        <v>0.61904761904761907</v>
      </c>
      <c r="AA26" s="8" t="s">
        <v>98</v>
      </c>
      <c r="AB26" s="8" t="s">
        <v>99</v>
      </c>
      <c r="AC26" s="11" t="s">
        <v>100</v>
      </c>
      <c r="AD26" s="8"/>
      <c r="AE26" s="25">
        <v>0.20689655172413796</v>
      </c>
      <c r="AF26" s="25">
        <v>0.22580645161290322</v>
      </c>
      <c r="AG26" s="25">
        <v>0.35110163468372357</v>
      </c>
    </row>
    <row r="27" spans="1:33">
      <c r="A27" s="8">
        <v>2009</v>
      </c>
      <c r="B27" s="8" t="s">
        <v>38</v>
      </c>
      <c r="C27" s="8" t="s">
        <v>71</v>
      </c>
      <c r="D27" s="8" t="s">
        <v>72</v>
      </c>
      <c r="E27" s="11" t="s">
        <v>73</v>
      </c>
      <c r="F27" s="8"/>
      <c r="G27" s="8"/>
      <c r="H27" s="8" t="s">
        <v>123</v>
      </c>
      <c r="I27" s="11">
        <v>3</v>
      </c>
      <c r="J27" s="11">
        <v>6</v>
      </c>
      <c r="K27" s="14">
        <f t="shared" si="2"/>
        <v>-3</v>
      </c>
      <c r="L27" s="11">
        <v>7</v>
      </c>
      <c r="M27" s="11">
        <v>6</v>
      </c>
      <c r="N27" s="16">
        <f t="shared" si="3"/>
        <v>1</v>
      </c>
      <c r="O27" s="11">
        <v>4</v>
      </c>
      <c r="P27" s="11">
        <v>6</v>
      </c>
      <c r="Q27" s="16">
        <f t="shared" si="6"/>
        <v>-2</v>
      </c>
      <c r="R27" s="11">
        <v>7</v>
      </c>
      <c r="S27" s="11">
        <v>6</v>
      </c>
      <c r="T27" s="16">
        <f t="shared" si="7"/>
        <v>1</v>
      </c>
      <c r="U27" s="11">
        <v>6</v>
      </c>
      <c r="V27" s="20">
        <v>2</v>
      </c>
      <c r="W27" s="21">
        <f t="shared" si="4"/>
        <v>4</v>
      </c>
      <c r="X27" s="20">
        <f t="shared" si="0"/>
        <v>27</v>
      </c>
      <c r="Y27" s="20">
        <f t="shared" si="1"/>
        <v>26</v>
      </c>
      <c r="Z27" s="24">
        <f t="shared" si="5"/>
        <v>0.50943396226415094</v>
      </c>
      <c r="AA27" s="8" t="s">
        <v>96</v>
      </c>
      <c r="AB27" s="8" t="s">
        <v>87</v>
      </c>
      <c r="AC27" s="11" t="s">
        <v>88</v>
      </c>
      <c r="AD27" s="8"/>
      <c r="AE27" s="25">
        <v>0.68965517241379315</v>
      </c>
      <c r="AF27" s="25">
        <v>0.80645161290322576</v>
      </c>
      <c r="AG27" s="25">
        <v>0.11715009856378422</v>
      </c>
    </row>
    <row r="28" spans="1:33">
      <c r="A28" s="8">
        <v>2008</v>
      </c>
      <c r="B28" s="8" t="s">
        <v>30</v>
      </c>
      <c r="C28" s="8" t="s">
        <v>62</v>
      </c>
      <c r="D28" s="8" t="s">
        <v>63</v>
      </c>
      <c r="E28" s="11" t="s">
        <v>64</v>
      </c>
      <c r="F28" s="8"/>
      <c r="G28" s="8"/>
      <c r="H28" s="8" t="s">
        <v>124</v>
      </c>
      <c r="I28" s="11">
        <v>6</v>
      </c>
      <c r="J28" s="11">
        <v>4</v>
      </c>
      <c r="K28" s="14">
        <f t="shared" si="2"/>
        <v>2</v>
      </c>
      <c r="L28" s="11">
        <v>7</v>
      </c>
      <c r="M28" s="11">
        <v>5</v>
      </c>
      <c r="N28" s="16">
        <f t="shared" si="3"/>
        <v>2</v>
      </c>
      <c r="O28" s="11"/>
      <c r="P28" s="11"/>
      <c r="Q28" s="16">
        <f t="shared" si="6"/>
        <v>0</v>
      </c>
      <c r="R28" s="11"/>
      <c r="S28" s="11"/>
      <c r="T28" s="16">
        <f t="shared" si="7"/>
        <v>0</v>
      </c>
      <c r="U28" s="11"/>
      <c r="V28" s="20"/>
      <c r="W28" s="21">
        <f t="shared" si="4"/>
        <v>0</v>
      </c>
      <c r="X28" s="20">
        <f t="shared" si="0"/>
        <v>13</v>
      </c>
      <c r="Y28" s="20">
        <f t="shared" si="1"/>
        <v>9</v>
      </c>
      <c r="Z28" s="24">
        <f t="shared" si="5"/>
        <v>0.59090909090909094</v>
      </c>
      <c r="AA28" s="8" t="s">
        <v>125</v>
      </c>
      <c r="AB28" s="8" t="s">
        <v>44</v>
      </c>
      <c r="AC28" s="11" t="s">
        <v>45</v>
      </c>
      <c r="AD28" s="8"/>
      <c r="AE28" s="25">
        <v>0.20689655172413796</v>
      </c>
      <c r="AF28" s="25">
        <v>0.25806451612903225</v>
      </c>
      <c r="AG28" s="25">
        <v>0.29104477611940271</v>
      </c>
    </row>
    <row r="29" spans="1:33">
      <c r="A29" s="8">
        <v>2008</v>
      </c>
      <c r="B29" s="8" t="s">
        <v>38</v>
      </c>
      <c r="C29" s="8" t="s">
        <v>96</v>
      </c>
      <c r="D29" s="8" t="s">
        <v>87</v>
      </c>
      <c r="E29" s="11" t="s">
        <v>88</v>
      </c>
      <c r="F29" s="8"/>
      <c r="G29" s="8"/>
      <c r="H29" s="8" t="s">
        <v>126</v>
      </c>
      <c r="I29" s="11">
        <v>6</v>
      </c>
      <c r="J29" s="11">
        <v>2</v>
      </c>
      <c r="K29" s="14">
        <f t="shared" si="2"/>
        <v>4</v>
      </c>
      <c r="L29" s="11">
        <v>7</v>
      </c>
      <c r="M29" s="11">
        <v>5</v>
      </c>
      <c r="N29" s="16">
        <f t="shared" si="3"/>
        <v>2</v>
      </c>
      <c r="O29" s="11">
        <v>6</v>
      </c>
      <c r="P29" s="11">
        <v>2</v>
      </c>
      <c r="Q29" s="16">
        <f t="shared" si="6"/>
        <v>4</v>
      </c>
      <c r="R29" s="11"/>
      <c r="S29" s="11"/>
      <c r="T29" s="16">
        <f t="shared" si="7"/>
        <v>0</v>
      </c>
      <c r="U29" s="11"/>
      <c r="V29" s="20"/>
      <c r="W29" s="21">
        <f t="shared" si="4"/>
        <v>0</v>
      </c>
      <c r="X29" s="20">
        <f t="shared" si="0"/>
        <v>19</v>
      </c>
      <c r="Y29" s="20">
        <f t="shared" si="1"/>
        <v>9</v>
      </c>
      <c r="Z29" s="24">
        <f t="shared" si="5"/>
        <v>0.6785714285714286</v>
      </c>
      <c r="AA29" s="8" t="s">
        <v>109</v>
      </c>
      <c r="AB29" s="8" t="s">
        <v>32</v>
      </c>
      <c r="AC29" s="11" t="s">
        <v>33</v>
      </c>
      <c r="AD29" s="8"/>
      <c r="AE29" s="25">
        <v>0.41379310344827586</v>
      </c>
      <c r="AF29" s="25">
        <v>0.25806451612903225</v>
      </c>
      <c r="AG29" s="25">
        <v>0.47814498933901983</v>
      </c>
    </row>
    <row r="30" spans="1:33">
      <c r="A30" s="8">
        <v>2007</v>
      </c>
      <c r="B30" s="8" t="s">
        <v>30</v>
      </c>
      <c r="C30" s="8" t="s">
        <v>127</v>
      </c>
      <c r="D30" s="8" t="s">
        <v>117</v>
      </c>
      <c r="E30" s="11" t="s">
        <v>118</v>
      </c>
      <c r="F30" s="8"/>
      <c r="G30" s="8"/>
      <c r="H30" s="8" t="s">
        <v>128</v>
      </c>
      <c r="I30" s="11">
        <v>6</v>
      </c>
      <c r="J30" s="11">
        <v>1</v>
      </c>
      <c r="K30" s="14">
        <f t="shared" si="2"/>
        <v>5</v>
      </c>
      <c r="L30" s="11">
        <v>6</v>
      </c>
      <c r="M30" s="11">
        <v>3</v>
      </c>
      <c r="N30" s="16">
        <f t="shared" si="3"/>
        <v>3</v>
      </c>
      <c r="O30" s="11"/>
      <c r="P30" s="11"/>
      <c r="Q30" s="16">
        <f t="shared" si="6"/>
        <v>0</v>
      </c>
      <c r="R30" s="11"/>
      <c r="S30" s="11"/>
      <c r="T30" s="16">
        <f t="shared" si="7"/>
        <v>0</v>
      </c>
      <c r="U30" s="11"/>
      <c r="V30" s="20"/>
      <c r="W30" s="21">
        <f t="shared" si="4"/>
        <v>0</v>
      </c>
      <c r="X30" s="20">
        <f t="shared" si="0"/>
        <v>12</v>
      </c>
      <c r="Y30" s="20">
        <f t="shared" si="1"/>
        <v>4</v>
      </c>
      <c r="Z30" s="24">
        <f t="shared" si="5"/>
        <v>0.75</v>
      </c>
      <c r="AA30" s="8" t="s">
        <v>129</v>
      </c>
      <c r="AB30" s="8" t="s">
        <v>40</v>
      </c>
      <c r="AC30" s="11" t="s">
        <v>41</v>
      </c>
      <c r="AD30" s="8"/>
      <c r="AE30" s="25">
        <v>0.17241379310344829</v>
      </c>
      <c r="AF30" s="25">
        <v>9.6774193548387094E-2</v>
      </c>
      <c r="AG30" s="25">
        <v>0.6305970149253729</v>
      </c>
    </row>
    <row r="31" spans="1:33">
      <c r="A31" s="8">
        <v>2007</v>
      </c>
      <c r="B31" s="8" t="s">
        <v>38</v>
      </c>
      <c r="C31" s="8" t="s">
        <v>96</v>
      </c>
      <c r="D31" s="8" t="s">
        <v>87</v>
      </c>
      <c r="E31" s="11" t="s">
        <v>88</v>
      </c>
      <c r="F31" s="8"/>
      <c r="G31" s="8"/>
      <c r="H31" s="8" t="s">
        <v>130</v>
      </c>
      <c r="I31" s="11">
        <v>7</v>
      </c>
      <c r="J31" s="11">
        <v>6</v>
      </c>
      <c r="K31" s="14">
        <f t="shared" si="2"/>
        <v>1</v>
      </c>
      <c r="L31" s="11">
        <v>7</v>
      </c>
      <c r="M31" s="11">
        <v>6</v>
      </c>
      <c r="N31" s="16">
        <f t="shared" si="3"/>
        <v>1</v>
      </c>
      <c r="O31" s="11">
        <v>6</v>
      </c>
      <c r="P31" s="11">
        <v>4</v>
      </c>
      <c r="Q31" s="16">
        <f t="shared" si="6"/>
        <v>2</v>
      </c>
      <c r="R31" s="11"/>
      <c r="S31" s="11"/>
      <c r="T31" s="16">
        <f t="shared" si="7"/>
        <v>0</v>
      </c>
      <c r="U31" s="11"/>
      <c r="V31" s="20"/>
      <c r="W31" s="21">
        <f t="shared" si="4"/>
        <v>0</v>
      </c>
      <c r="X31" s="20">
        <f t="shared" si="0"/>
        <v>20</v>
      </c>
      <c r="Y31" s="20">
        <f t="shared" si="1"/>
        <v>16</v>
      </c>
      <c r="Z31" s="24">
        <f t="shared" si="5"/>
        <v>0.55555555555555558</v>
      </c>
      <c r="AA31" s="8" t="s">
        <v>43</v>
      </c>
      <c r="AB31" s="8" t="s">
        <v>44</v>
      </c>
      <c r="AC31" s="11" t="s">
        <v>45</v>
      </c>
      <c r="AD31" s="8"/>
      <c r="AE31" s="25">
        <v>0.44827586206896558</v>
      </c>
      <c r="AF31" s="25">
        <v>0.4838709677419355</v>
      </c>
      <c r="AG31" s="25">
        <v>0.21558872305140986</v>
      </c>
    </row>
    <row r="32" spans="1:33">
      <c r="A32" s="8">
        <v>2006</v>
      </c>
      <c r="B32" s="8" t="s">
        <v>30</v>
      </c>
      <c r="C32" s="8" t="s">
        <v>131</v>
      </c>
      <c r="D32" s="8" t="s">
        <v>40</v>
      </c>
      <c r="E32" s="11" t="s">
        <v>41</v>
      </c>
      <c r="F32" s="8"/>
      <c r="G32" s="8"/>
      <c r="H32" s="8" t="s">
        <v>132</v>
      </c>
      <c r="I32" s="11">
        <v>6</v>
      </c>
      <c r="J32" s="11">
        <v>4</v>
      </c>
      <c r="K32" s="14">
        <f t="shared" si="2"/>
        <v>2</v>
      </c>
      <c r="L32" s="11">
        <v>6</v>
      </c>
      <c r="M32" s="11">
        <v>4</v>
      </c>
      <c r="N32" s="16">
        <f t="shared" si="3"/>
        <v>2</v>
      </c>
      <c r="O32" s="11"/>
      <c r="P32" s="11"/>
      <c r="Q32" s="16">
        <f t="shared" si="6"/>
        <v>0</v>
      </c>
      <c r="R32" s="11"/>
      <c r="S32" s="11"/>
      <c r="T32" s="16">
        <f t="shared" si="7"/>
        <v>0</v>
      </c>
      <c r="U32" s="11"/>
      <c r="V32" s="20"/>
      <c r="W32" s="21">
        <f t="shared" si="4"/>
        <v>0</v>
      </c>
      <c r="X32" s="20">
        <f t="shared" si="0"/>
        <v>12</v>
      </c>
      <c r="Y32" s="20">
        <f t="shared" si="1"/>
        <v>8</v>
      </c>
      <c r="Z32" s="24">
        <f t="shared" si="5"/>
        <v>0.6</v>
      </c>
      <c r="AA32" s="8" t="s">
        <v>127</v>
      </c>
      <c r="AB32" s="8" t="s">
        <v>117</v>
      </c>
      <c r="AC32" s="11" t="s">
        <v>118</v>
      </c>
      <c r="AD32" s="8"/>
      <c r="AE32" s="25">
        <v>0.17241379310344829</v>
      </c>
      <c r="AF32" s="25">
        <v>0.22580645161290322</v>
      </c>
      <c r="AG32" s="25">
        <v>0.31044776119402917</v>
      </c>
    </row>
    <row r="33" spans="1:33">
      <c r="A33" s="8">
        <v>2006</v>
      </c>
      <c r="B33" s="8" t="s">
        <v>38</v>
      </c>
      <c r="C33" s="8" t="s">
        <v>96</v>
      </c>
      <c r="D33" s="8" t="s">
        <v>87</v>
      </c>
      <c r="E33" s="11" t="s">
        <v>88</v>
      </c>
      <c r="F33" s="8"/>
      <c r="G33" s="8"/>
      <c r="H33" s="8" t="s">
        <v>133</v>
      </c>
      <c r="I33" s="11">
        <v>6</v>
      </c>
      <c r="J33" s="11">
        <v>2</v>
      </c>
      <c r="K33" s="14">
        <f t="shared" si="2"/>
        <v>4</v>
      </c>
      <c r="L33" s="11">
        <v>4</v>
      </c>
      <c r="M33" s="11">
        <v>6</v>
      </c>
      <c r="N33" s="16">
        <f t="shared" si="3"/>
        <v>-2</v>
      </c>
      <c r="O33" s="11">
        <v>7</v>
      </c>
      <c r="P33" s="11">
        <v>5</v>
      </c>
      <c r="Q33" s="16">
        <f t="shared" si="6"/>
        <v>2</v>
      </c>
      <c r="R33" s="11">
        <v>6</v>
      </c>
      <c r="S33" s="11">
        <v>1</v>
      </c>
      <c r="T33" s="16">
        <f t="shared" si="7"/>
        <v>5</v>
      </c>
      <c r="U33" s="11"/>
      <c r="V33" s="20"/>
      <c r="W33" s="21">
        <f t="shared" si="4"/>
        <v>0</v>
      </c>
      <c r="X33" s="20">
        <f t="shared" si="0"/>
        <v>23</v>
      </c>
      <c r="Y33" s="20">
        <f t="shared" si="1"/>
        <v>14</v>
      </c>
      <c r="Z33" s="24">
        <f t="shared" si="5"/>
        <v>0.6216216216216216</v>
      </c>
      <c r="AA33" s="8" t="s">
        <v>134</v>
      </c>
      <c r="AB33" s="8" t="s">
        <v>63</v>
      </c>
      <c r="AC33" s="11" t="s">
        <v>64</v>
      </c>
      <c r="AD33" s="8"/>
      <c r="AE33" s="25">
        <v>0.55172413793103448</v>
      </c>
      <c r="AF33" s="25">
        <v>0.41935483870967738</v>
      </c>
      <c r="AG33" s="25">
        <v>0.35659540137152124</v>
      </c>
    </row>
    <row r="34" spans="1:33">
      <c r="A34" s="8">
        <v>2005</v>
      </c>
      <c r="B34" s="8" t="s">
        <v>30</v>
      </c>
      <c r="C34" s="8" t="s">
        <v>116</v>
      </c>
      <c r="D34" s="8" t="s">
        <v>117</v>
      </c>
      <c r="E34" s="11" t="s">
        <v>118</v>
      </c>
      <c r="F34" s="8"/>
      <c r="G34" s="8"/>
      <c r="H34" s="8" t="s">
        <v>135</v>
      </c>
      <c r="I34" s="11">
        <v>6</v>
      </c>
      <c r="J34" s="11">
        <v>3</v>
      </c>
      <c r="K34" s="14">
        <f t="shared" si="2"/>
        <v>3</v>
      </c>
      <c r="L34" s="11">
        <v>6</v>
      </c>
      <c r="M34" s="11">
        <v>1</v>
      </c>
      <c r="N34" s="16">
        <f t="shared" si="3"/>
        <v>5</v>
      </c>
      <c r="O34" s="11"/>
      <c r="P34" s="11"/>
      <c r="Q34" s="16">
        <f t="shared" si="6"/>
        <v>0</v>
      </c>
      <c r="R34" s="11"/>
      <c r="S34" s="11"/>
      <c r="T34" s="16">
        <f t="shared" si="7"/>
        <v>0</v>
      </c>
      <c r="U34" s="11"/>
      <c r="V34" s="20"/>
      <c r="W34" s="21">
        <f t="shared" si="4"/>
        <v>0</v>
      </c>
      <c r="X34" s="20">
        <f t="shared" si="0"/>
        <v>12</v>
      </c>
      <c r="Y34" s="20">
        <f t="shared" si="1"/>
        <v>4</v>
      </c>
      <c r="Z34" s="24">
        <f t="shared" si="5"/>
        <v>0.75</v>
      </c>
      <c r="AA34" s="8" t="s">
        <v>136</v>
      </c>
      <c r="AB34" s="8" t="s">
        <v>137</v>
      </c>
      <c r="AC34" s="11" t="s">
        <v>138</v>
      </c>
      <c r="AD34" s="8"/>
      <c r="AE34" s="25">
        <v>0.17241379310344829</v>
      </c>
      <c r="AF34" s="25">
        <v>9.6774193548387094E-2</v>
      </c>
      <c r="AG34" s="25">
        <v>0.6305970149253729</v>
      </c>
    </row>
    <row r="35" spans="1:33">
      <c r="A35" s="8">
        <v>2005</v>
      </c>
      <c r="B35" s="8" t="s">
        <v>38</v>
      </c>
      <c r="C35" s="8" t="s">
        <v>96</v>
      </c>
      <c r="D35" s="8" t="s">
        <v>87</v>
      </c>
      <c r="E35" s="11" t="s">
        <v>88</v>
      </c>
      <c r="F35" s="8"/>
      <c r="G35" s="8"/>
      <c r="H35" s="8" t="s">
        <v>139</v>
      </c>
      <c r="I35" s="11">
        <v>6</v>
      </c>
      <c r="J35" s="11">
        <v>3</v>
      </c>
      <c r="K35" s="14">
        <f t="shared" si="2"/>
        <v>3</v>
      </c>
      <c r="L35" s="11">
        <v>2</v>
      </c>
      <c r="M35" s="11">
        <v>6</v>
      </c>
      <c r="N35" s="16">
        <f t="shared" si="3"/>
        <v>-4</v>
      </c>
      <c r="O35" s="11">
        <v>7</v>
      </c>
      <c r="P35" s="11">
        <v>6</v>
      </c>
      <c r="Q35" s="16">
        <f t="shared" si="6"/>
        <v>1</v>
      </c>
      <c r="R35" s="11">
        <v>6</v>
      </c>
      <c r="S35" s="11">
        <v>1</v>
      </c>
      <c r="T35" s="16">
        <f t="shared" si="7"/>
        <v>5</v>
      </c>
      <c r="U35" s="11"/>
      <c r="V35" s="20"/>
      <c r="W35" s="21">
        <f t="shared" si="4"/>
        <v>0</v>
      </c>
      <c r="X35" s="20">
        <f t="shared" si="0"/>
        <v>21</v>
      </c>
      <c r="Y35" s="20">
        <f t="shared" si="1"/>
        <v>16</v>
      </c>
      <c r="Z35" s="24">
        <f t="shared" si="5"/>
        <v>0.56756756756756754</v>
      </c>
      <c r="AA35" s="8" t="s">
        <v>140</v>
      </c>
      <c r="AB35" s="8" t="s">
        <v>63</v>
      </c>
      <c r="AC35" s="11" t="s">
        <v>64</v>
      </c>
      <c r="AD35" s="8"/>
      <c r="AE35" s="25">
        <v>0.48275862068965519</v>
      </c>
      <c r="AF35" s="25">
        <v>0.4838709677419355</v>
      </c>
      <c r="AG35" s="25">
        <v>0.24122630092779362</v>
      </c>
    </row>
    <row r="36" spans="1:33">
      <c r="A36" s="8">
        <v>2004</v>
      </c>
      <c r="B36" s="8" t="s">
        <v>30</v>
      </c>
      <c r="C36" s="8" t="s">
        <v>129</v>
      </c>
      <c r="D36" s="8" t="s">
        <v>40</v>
      </c>
      <c r="E36" s="11" t="s">
        <v>41</v>
      </c>
      <c r="F36" s="8"/>
      <c r="G36" s="8"/>
      <c r="H36" s="8" t="s">
        <v>61</v>
      </c>
      <c r="I36" s="11">
        <v>6</v>
      </c>
      <c r="J36" s="11">
        <v>3</v>
      </c>
      <c r="K36" s="14">
        <f t="shared" si="2"/>
        <v>3</v>
      </c>
      <c r="L36" s="11">
        <v>7</v>
      </c>
      <c r="M36" s="11">
        <v>5</v>
      </c>
      <c r="N36" s="16">
        <f t="shared" si="3"/>
        <v>2</v>
      </c>
      <c r="O36" s="11"/>
      <c r="P36" s="11"/>
      <c r="Q36" s="16">
        <f t="shared" si="6"/>
        <v>0</v>
      </c>
      <c r="R36" s="11"/>
      <c r="S36" s="11"/>
      <c r="T36" s="16">
        <f t="shared" si="7"/>
        <v>0</v>
      </c>
      <c r="U36" s="11"/>
      <c r="V36" s="20"/>
      <c r="W36" s="21">
        <f t="shared" si="4"/>
        <v>0</v>
      </c>
      <c r="X36" s="20">
        <f t="shared" si="0"/>
        <v>13</v>
      </c>
      <c r="Y36" s="20">
        <f t="shared" si="1"/>
        <v>8</v>
      </c>
      <c r="Z36" s="24">
        <f t="shared" si="5"/>
        <v>0.61904761904761907</v>
      </c>
      <c r="AA36" s="8" t="s">
        <v>141</v>
      </c>
      <c r="AB36" s="8" t="s">
        <v>40</v>
      </c>
      <c r="AC36" s="11" t="s">
        <v>41</v>
      </c>
      <c r="AD36" s="8"/>
      <c r="AE36" s="25">
        <v>0.20689655172413796</v>
      </c>
      <c r="AF36" s="25">
        <v>0.22580645161290322</v>
      </c>
      <c r="AG36" s="25">
        <v>0.35110163468372357</v>
      </c>
    </row>
    <row r="37" spans="1:33">
      <c r="A37" s="8">
        <v>2004</v>
      </c>
      <c r="B37" s="8" t="s">
        <v>38</v>
      </c>
      <c r="C37" s="8" t="s">
        <v>96</v>
      </c>
      <c r="D37" s="8" t="s">
        <v>87</v>
      </c>
      <c r="E37" s="11" t="s">
        <v>88</v>
      </c>
      <c r="F37" s="8"/>
      <c r="G37" s="8"/>
      <c r="H37" s="8" t="s">
        <v>142</v>
      </c>
      <c r="I37" s="11">
        <v>6</v>
      </c>
      <c r="J37" s="11">
        <v>0</v>
      </c>
      <c r="K37" s="14">
        <f t="shared" si="2"/>
        <v>6</v>
      </c>
      <c r="L37" s="11">
        <v>7</v>
      </c>
      <c r="M37" s="11">
        <v>6</v>
      </c>
      <c r="N37" s="16">
        <f t="shared" si="3"/>
        <v>1</v>
      </c>
      <c r="O37" s="11">
        <v>6</v>
      </c>
      <c r="P37" s="11">
        <v>0</v>
      </c>
      <c r="Q37" s="16">
        <f t="shared" si="6"/>
        <v>6</v>
      </c>
      <c r="R37" s="11"/>
      <c r="S37" s="11"/>
      <c r="T37" s="16">
        <f t="shared" si="7"/>
        <v>0</v>
      </c>
      <c r="U37" s="11"/>
      <c r="V37" s="20"/>
      <c r="W37" s="21">
        <f t="shared" si="4"/>
        <v>0</v>
      </c>
      <c r="X37" s="20">
        <f t="shared" si="0"/>
        <v>19</v>
      </c>
      <c r="Y37" s="20">
        <f t="shared" si="1"/>
        <v>6</v>
      </c>
      <c r="Z37" s="24">
        <f t="shared" si="5"/>
        <v>0.76</v>
      </c>
      <c r="AA37" s="8" t="s">
        <v>143</v>
      </c>
      <c r="AB37" s="8" t="s">
        <v>112</v>
      </c>
      <c r="AC37" s="11" t="s">
        <v>113</v>
      </c>
      <c r="AD37" s="8"/>
      <c r="AE37" s="25">
        <v>0.41379310344827586</v>
      </c>
      <c r="AF37" s="25">
        <v>0.16129032258064516</v>
      </c>
      <c r="AG37" s="25">
        <v>0.6519402985074626</v>
      </c>
    </row>
    <row r="38" spans="1:33">
      <c r="A38" s="8">
        <v>2003</v>
      </c>
      <c r="B38" s="8" t="s">
        <v>30</v>
      </c>
      <c r="C38" s="8" t="s">
        <v>127</v>
      </c>
      <c r="D38" s="8" t="s">
        <v>117</v>
      </c>
      <c r="E38" s="11" t="s">
        <v>118</v>
      </c>
      <c r="F38" s="8"/>
      <c r="G38" s="8"/>
      <c r="H38" s="8" t="s">
        <v>144</v>
      </c>
      <c r="I38" s="11">
        <v>7</v>
      </c>
      <c r="J38" s="11">
        <v>5</v>
      </c>
      <c r="K38" s="14">
        <f t="shared" si="2"/>
        <v>2</v>
      </c>
      <c r="L38" s="11">
        <v>6</v>
      </c>
      <c r="M38" s="11">
        <v>1</v>
      </c>
      <c r="N38" s="16">
        <f t="shared" si="3"/>
        <v>5</v>
      </c>
      <c r="O38" s="11"/>
      <c r="P38" s="11"/>
      <c r="Q38" s="16">
        <f t="shared" si="6"/>
        <v>0</v>
      </c>
      <c r="R38" s="11"/>
      <c r="S38" s="11"/>
      <c r="T38" s="16">
        <f t="shared" si="7"/>
        <v>0</v>
      </c>
      <c r="U38" s="11"/>
      <c r="V38" s="20"/>
      <c r="W38" s="21">
        <f t="shared" si="4"/>
        <v>0</v>
      </c>
      <c r="X38" s="20">
        <f t="shared" si="0"/>
        <v>13</v>
      </c>
      <c r="Y38" s="20">
        <f t="shared" si="1"/>
        <v>6</v>
      </c>
      <c r="Z38" s="24">
        <f t="shared" si="5"/>
        <v>0.68421052631578949</v>
      </c>
      <c r="AA38" s="8" t="s">
        <v>116</v>
      </c>
      <c r="AB38" s="8" t="s">
        <v>117</v>
      </c>
      <c r="AC38" s="11" t="s">
        <v>118</v>
      </c>
      <c r="AD38" s="8"/>
      <c r="AE38" s="25">
        <v>0.20689655172413796</v>
      </c>
      <c r="AF38" s="25">
        <v>0.16129032258064516</v>
      </c>
      <c r="AG38" s="25">
        <v>0.49018067556951961</v>
      </c>
    </row>
    <row r="39" spans="1:33">
      <c r="A39" s="8">
        <v>2003</v>
      </c>
      <c r="B39" s="8" t="s">
        <v>38</v>
      </c>
      <c r="C39" s="8" t="s">
        <v>134</v>
      </c>
      <c r="D39" s="8" t="s">
        <v>63</v>
      </c>
      <c r="E39" s="11" t="s">
        <v>64</v>
      </c>
      <c r="F39" s="8"/>
      <c r="G39" s="8"/>
      <c r="H39" s="8" t="s">
        <v>145</v>
      </c>
      <c r="I39" s="11">
        <v>6</v>
      </c>
      <c r="J39" s="11">
        <v>3</v>
      </c>
      <c r="K39" s="14">
        <f t="shared" si="2"/>
        <v>3</v>
      </c>
      <c r="L39" s="11">
        <v>7</v>
      </c>
      <c r="M39" s="11">
        <v>6</v>
      </c>
      <c r="N39" s="16">
        <f t="shared" si="3"/>
        <v>1</v>
      </c>
      <c r="O39" s="11">
        <v>6</v>
      </c>
      <c r="P39" s="11">
        <v>3</v>
      </c>
      <c r="Q39" s="16">
        <f t="shared" si="6"/>
        <v>3</v>
      </c>
      <c r="R39" s="11"/>
      <c r="S39" s="11"/>
      <c r="T39" s="16">
        <f t="shared" si="7"/>
        <v>0</v>
      </c>
      <c r="U39" s="11"/>
      <c r="V39" s="20"/>
      <c r="W39" s="21">
        <f t="shared" si="4"/>
        <v>0</v>
      </c>
      <c r="X39" s="20">
        <f t="shared" si="0"/>
        <v>19</v>
      </c>
      <c r="Y39" s="20">
        <f t="shared" si="1"/>
        <v>12</v>
      </c>
      <c r="Z39" s="24">
        <f t="shared" si="5"/>
        <v>0.61290322580645162</v>
      </c>
      <c r="AA39" s="8" t="s">
        <v>146</v>
      </c>
      <c r="AB39" s="8" t="s">
        <v>66</v>
      </c>
      <c r="AC39" s="11" t="s">
        <v>67</v>
      </c>
      <c r="AD39" s="8"/>
      <c r="AE39" s="25">
        <v>0.41379310344827586</v>
      </c>
      <c r="AF39" s="25">
        <v>0.35483870967741937</v>
      </c>
      <c r="AG39" s="25">
        <v>0.3379874819451133</v>
      </c>
    </row>
    <row r="40" spans="1:33">
      <c r="A40" s="8">
        <v>2002</v>
      </c>
      <c r="B40" s="8" t="s">
        <v>30</v>
      </c>
      <c r="C40" s="8" t="s">
        <v>62</v>
      </c>
      <c r="D40" s="8" t="s">
        <v>63</v>
      </c>
      <c r="E40" s="11" t="s">
        <v>64</v>
      </c>
      <c r="F40" s="8"/>
      <c r="G40" s="8"/>
      <c r="H40" s="8" t="s">
        <v>34</v>
      </c>
      <c r="I40" s="11">
        <v>6</v>
      </c>
      <c r="J40" s="11">
        <v>4</v>
      </c>
      <c r="K40" s="14">
        <f t="shared" si="2"/>
        <v>2</v>
      </c>
      <c r="L40" s="11">
        <v>6</v>
      </c>
      <c r="M40" s="11">
        <v>3</v>
      </c>
      <c r="N40" s="16">
        <f t="shared" si="3"/>
        <v>3</v>
      </c>
      <c r="O40" s="11"/>
      <c r="P40" s="11"/>
      <c r="Q40" s="16">
        <f t="shared" si="6"/>
        <v>0</v>
      </c>
      <c r="R40" s="11"/>
      <c r="S40" s="11"/>
      <c r="T40" s="16">
        <f t="shared" si="7"/>
        <v>0</v>
      </c>
      <c r="U40" s="11"/>
      <c r="V40" s="20"/>
      <c r="W40" s="21">
        <f t="shared" si="4"/>
        <v>0</v>
      </c>
      <c r="X40" s="20">
        <f t="shared" si="0"/>
        <v>12</v>
      </c>
      <c r="Y40" s="20">
        <f t="shared" si="1"/>
        <v>7</v>
      </c>
      <c r="Z40" s="24">
        <f t="shared" si="5"/>
        <v>0.63157894736842102</v>
      </c>
      <c r="AA40" s="8" t="s">
        <v>147</v>
      </c>
      <c r="AB40" s="8" t="s">
        <v>63</v>
      </c>
      <c r="AC40" s="11" t="s">
        <v>64</v>
      </c>
      <c r="AD40" s="8"/>
      <c r="AE40" s="25">
        <v>0.17241379310344829</v>
      </c>
      <c r="AF40" s="25">
        <v>0.19354838709677419</v>
      </c>
      <c r="AG40" s="25">
        <v>0.37784760408483831</v>
      </c>
    </row>
    <row r="41" spans="1:33">
      <c r="A41" s="8">
        <v>2002</v>
      </c>
      <c r="B41" s="8" t="s">
        <v>38</v>
      </c>
      <c r="C41" s="8" t="s">
        <v>148</v>
      </c>
      <c r="D41" s="8" t="s">
        <v>63</v>
      </c>
      <c r="E41" s="11" t="s">
        <v>64</v>
      </c>
      <c r="F41" s="8"/>
      <c r="G41" s="8"/>
      <c r="H41" s="8" t="s">
        <v>149</v>
      </c>
      <c r="I41" s="11">
        <v>6</v>
      </c>
      <c r="J41" s="11">
        <v>3</v>
      </c>
      <c r="K41" s="14">
        <f t="shared" si="2"/>
        <v>3</v>
      </c>
      <c r="L41" s="11">
        <v>6</v>
      </c>
      <c r="M41" s="11">
        <v>4</v>
      </c>
      <c r="N41" s="16">
        <f t="shared" si="3"/>
        <v>2</v>
      </c>
      <c r="O41" s="11">
        <v>5</v>
      </c>
      <c r="P41" s="11">
        <v>7</v>
      </c>
      <c r="Q41" s="16">
        <f t="shared" si="6"/>
        <v>-2</v>
      </c>
      <c r="R41" s="11">
        <v>6</v>
      </c>
      <c r="S41" s="11">
        <v>4</v>
      </c>
      <c r="T41" s="16">
        <f t="shared" si="7"/>
        <v>2</v>
      </c>
      <c r="U41" s="11"/>
      <c r="V41" s="20"/>
      <c r="W41" s="21">
        <f t="shared" si="4"/>
        <v>0</v>
      </c>
      <c r="X41" s="20">
        <f t="shared" si="0"/>
        <v>23</v>
      </c>
      <c r="Y41" s="20">
        <f t="shared" si="1"/>
        <v>18</v>
      </c>
      <c r="Z41" s="24">
        <f t="shared" si="5"/>
        <v>0.56097560975609762</v>
      </c>
      <c r="AA41" s="8" t="s">
        <v>140</v>
      </c>
      <c r="AB41" s="8" t="s">
        <v>63</v>
      </c>
      <c r="AC41" s="11" t="s">
        <v>64</v>
      </c>
      <c r="AD41" s="8"/>
      <c r="AE41" s="25">
        <v>0.55172413793103448</v>
      </c>
      <c r="AF41" s="25">
        <v>0.54838709677419351</v>
      </c>
      <c r="AG41" s="25">
        <v>0.22715689843465603</v>
      </c>
    </row>
    <row r="42" spans="1:33">
      <c r="A42" s="8">
        <v>2001</v>
      </c>
      <c r="B42" s="8" t="s">
        <v>30</v>
      </c>
      <c r="C42" s="8" t="s">
        <v>147</v>
      </c>
      <c r="D42" s="8" t="s">
        <v>63</v>
      </c>
      <c r="E42" s="11" t="s">
        <v>64</v>
      </c>
      <c r="F42" s="8"/>
      <c r="G42" s="8"/>
      <c r="H42" s="8" t="s">
        <v>69</v>
      </c>
      <c r="I42" s="11">
        <v>6</v>
      </c>
      <c r="J42" s="11">
        <v>2</v>
      </c>
      <c r="K42" s="14">
        <f t="shared" si="2"/>
        <v>4</v>
      </c>
      <c r="L42" s="11">
        <v>6</v>
      </c>
      <c r="M42" s="11">
        <v>4</v>
      </c>
      <c r="N42" s="16">
        <f t="shared" si="3"/>
        <v>2</v>
      </c>
      <c r="O42" s="11"/>
      <c r="P42" s="11"/>
      <c r="Q42" s="16">
        <f t="shared" si="6"/>
        <v>0</v>
      </c>
      <c r="R42" s="11"/>
      <c r="S42" s="11"/>
      <c r="T42" s="16">
        <f t="shared" si="7"/>
        <v>0</v>
      </c>
      <c r="U42" s="11"/>
      <c r="V42" s="20"/>
      <c r="W42" s="21">
        <f t="shared" si="4"/>
        <v>0</v>
      </c>
      <c r="X42" s="20">
        <f t="shared" si="0"/>
        <v>12</v>
      </c>
      <c r="Y42" s="20">
        <f t="shared" si="1"/>
        <v>6</v>
      </c>
      <c r="Z42" s="24">
        <f t="shared" si="5"/>
        <v>0.66666666666666663</v>
      </c>
      <c r="AA42" s="8" t="s">
        <v>62</v>
      </c>
      <c r="AB42" s="8" t="s">
        <v>63</v>
      </c>
      <c r="AC42" s="11" t="s">
        <v>64</v>
      </c>
      <c r="AD42" s="8"/>
      <c r="AE42" s="25">
        <v>0.17241379310344829</v>
      </c>
      <c r="AF42" s="25">
        <v>0.16129032258064516</v>
      </c>
      <c r="AG42" s="25">
        <v>0.45273631840796036</v>
      </c>
    </row>
    <row r="43" spans="1:33">
      <c r="A43" s="8">
        <v>2001</v>
      </c>
      <c r="B43" s="8" t="s">
        <v>38</v>
      </c>
      <c r="C43" s="8" t="s">
        <v>143</v>
      </c>
      <c r="D43" s="8" t="s">
        <v>112</v>
      </c>
      <c r="E43" s="11" t="s">
        <v>113</v>
      </c>
      <c r="F43" s="8"/>
      <c r="G43" s="8"/>
      <c r="H43" s="8" t="s">
        <v>150</v>
      </c>
      <c r="I43" s="11">
        <v>7</v>
      </c>
      <c r="J43" s="11">
        <v>6</v>
      </c>
      <c r="K43" s="14">
        <f t="shared" si="2"/>
        <v>1</v>
      </c>
      <c r="L43" s="11">
        <v>6</v>
      </c>
      <c r="M43" s="11">
        <v>1</v>
      </c>
      <c r="N43" s="16">
        <f t="shared" si="3"/>
        <v>5</v>
      </c>
      <c r="O43" s="11">
        <v>6</v>
      </c>
      <c r="P43" s="11">
        <v>1</v>
      </c>
      <c r="Q43" s="16">
        <f t="shared" si="6"/>
        <v>5</v>
      </c>
      <c r="R43" s="11"/>
      <c r="S43" s="11"/>
      <c r="T43" s="16">
        <f t="shared" si="7"/>
        <v>0</v>
      </c>
      <c r="U43" s="11"/>
      <c r="V43" s="20"/>
      <c r="W43" s="21">
        <f t="shared" si="4"/>
        <v>0</v>
      </c>
      <c r="X43" s="20">
        <f t="shared" si="0"/>
        <v>19</v>
      </c>
      <c r="Y43" s="20">
        <f t="shared" si="1"/>
        <v>8</v>
      </c>
      <c r="Z43" s="24">
        <f t="shared" si="5"/>
        <v>0.70370370370370372</v>
      </c>
      <c r="AA43" s="8" t="s">
        <v>148</v>
      </c>
      <c r="AB43" s="8" t="s">
        <v>63</v>
      </c>
      <c r="AC43" s="11" t="s">
        <v>64</v>
      </c>
      <c r="AD43" s="8"/>
      <c r="AE43" s="25">
        <v>0.41379310344827586</v>
      </c>
      <c r="AF43" s="25">
        <v>0.22580645161290322</v>
      </c>
      <c r="AG43" s="25">
        <v>0.53178551686014408</v>
      </c>
    </row>
    <row r="44" spans="1:33">
      <c r="A44" s="8">
        <v>2000</v>
      </c>
      <c r="B44" s="8" t="s">
        <v>30</v>
      </c>
      <c r="C44" s="8" t="s">
        <v>147</v>
      </c>
      <c r="D44" s="8" t="s">
        <v>63</v>
      </c>
      <c r="E44" s="11" t="s">
        <v>64</v>
      </c>
      <c r="F44" s="8"/>
      <c r="G44" s="8"/>
      <c r="H44" s="8" t="s">
        <v>124</v>
      </c>
      <c r="I44" s="11">
        <v>6</v>
      </c>
      <c r="J44" s="11">
        <v>4</v>
      </c>
      <c r="K44" s="14">
        <f t="shared" si="2"/>
        <v>2</v>
      </c>
      <c r="L44" s="11">
        <v>7</v>
      </c>
      <c r="M44" s="11">
        <v>5</v>
      </c>
      <c r="N44" s="16">
        <f t="shared" si="3"/>
        <v>2</v>
      </c>
      <c r="O44" s="11"/>
      <c r="P44" s="11"/>
      <c r="Q44" s="16">
        <f t="shared" si="6"/>
        <v>0</v>
      </c>
      <c r="R44" s="11"/>
      <c r="S44" s="11"/>
      <c r="T44" s="16">
        <f t="shared" si="7"/>
        <v>0</v>
      </c>
      <c r="U44" s="11"/>
      <c r="V44" s="20"/>
      <c r="W44" s="21">
        <f t="shared" si="4"/>
        <v>0</v>
      </c>
      <c r="X44" s="20">
        <f t="shared" si="0"/>
        <v>13</v>
      </c>
      <c r="Y44" s="20">
        <f t="shared" si="1"/>
        <v>9</v>
      </c>
      <c r="Z44" s="24">
        <f t="shared" si="5"/>
        <v>0.59090909090909094</v>
      </c>
      <c r="AA44" s="8" t="s">
        <v>151</v>
      </c>
      <c r="AB44" s="8" t="s">
        <v>63</v>
      </c>
      <c r="AC44" s="11" t="s">
        <v>64</v>
      </c>
      <c r="AD44" s="8"/>
      <c r="AE44" s="25">
        <v>0.20689655172413796</v>
      </c>
      <c r="AF44" s="25">
        <v>0.25806451612903225</v>
      </c>
      <c r="AG44" s="25">
        <v>0.29104477611940271</v>
      </c>
    </row>
    <row r="45" spans="1:33">
      <c r="A45" s="8">
        <v>2000</v>
      </c>
      <c r="B45" s="8" t="s">
        <v>38</v>
      </c>
      <c r="C45" s="8" t="s">
        <v>152</v>
      </c>
      <c r="D45" s="8" t="s">
        <v>40</v>
      </c>
      <c r="E45" s="11" t="s">
        <v>41</v>
      </c>
      <c r="F45" s="8"/>
      <c r="G45" s="8"/>
      <c r="H45" s="8" t="s">
        <v>153</v>
      </c>
      <c r="I45" s="11">
        <v>6</v>
      </c>
      <c r="J45" s="11">
        <v>4</v>
      </c>
      <c r="K45" s="14">
        <f t="shared" si="2"/>
        <v>2</v>
      </c>
      <c r="L45" s="11">
        <v>6</v>
      </c>
      <c r="M45" s="11">
        <v>3</v>
      </c>
      <c r="N45" s="16">
        <f t="shared" si="3"/>
        <v>3</v>
      </c>
      <c r="O45" s="11">
        <v>6</v>
      </c>
      <c r="P45" s="11">
        <v>3</v>
      </c>
      <c r="Q45" s="16">
        <f t="shared" si="6"/>
        <v>3</v>
      </c>
      <c r="R45" s="11"/>
      <c r="S45" s="11"/>
      <c r="T45" s="16">
        <f t="shared" si="7"/>
        <v>0</v>
      </c>
      <c r="U45" s="11"/>
      <c r="V45" s="20"/>
      <c r="W45" s="21">
        <f t="shared" si="4"/>
        <v>0</v>
      </c>
      <c r="X45" s="20">
        <f t="shared" si="0"/>
        <v>18</v>
      </c>
      <c r="Y45" s="20">
        <f t="shared" si="1"/>
        <v>10</v>
      </c>
      <c r="Z45" s="24">
        <f t="shared" si="5"/>
        <v>0.6428571428571429</v>
      </c>
      <c r="AA45" s="8" t="s">
        <v>148</v>
      </c>
      <c r="AB45" s="8" t="s">
        <v>63</v>
      </c>
      <c r="AC45" s="11" t="s">
        <v>64</v>
      </c>
      <c r="AD45" s="8"/>
      <c r="AE45" s="25">
        <v>0.37931034482758624</v>
      </c>
      <c r="AF45" s="25">
        <v>0.29032258064516125</v>
      </c>
      <c r="AG45" s="25">
        <v>0.40191897654584208</v>
      </c>
    </row>
    <row r="46" spans="1:33">
      <c r="A46" s="8">
        <v>1999</v>
      </c>
      <c r="B46" s="8" t="s">
        <v>30</v>
      </c>
      <c r="C46" s="8" t="s">
        <v>62</v>
      </c>
      <c r="D46" s="8" t="s">
        <v>63</v>
      </c>
      <c r="E46" s="11" t="s">
        <v>64</v>
      </c>
      <c r="F46" s="8"/>
      <c r="G46" s="8"/>
      <c r="H46" s="8" t="s">
        <v>154</v>
      </c>
      <c r="I46" s="11">
        <v>6</v>
      </c>
      <c r="J46" s="11">
        <v>3</v>
      </c>
      <c r="K46" s="14">
        <f t="shared" si="2"/>
        <v>3</v>
      </c>
      <c r="L46" s="11">
        <v>7</v>
      </c>
      <c r="M46" s="11">
        <v>6</v>
      </c>
      <c r="N46" s="16">
        <f t="shared" si="3"/>
        <v>1</v>
      </c>
      <c r="O46" s="11"/>
      <c r="P46" s="11"/>
      <c r="Q46" s="16">
        <f t="shared" si="6"/>
        <v>0</v>
      </c>
      <c r="R46" s="11"/>
      <c r="S46" s="11"/>
      <c r="T46" s="16">
        <f t="shared" si="7"/>
        <v>0</v>
      </c>
      <c r="U46" s="11"/>
      <c r="V46" s="20"/>
      <c r="W46" s="21">
        <f t="shared" si="4"/>
        <v>0</v>
      </c>
      <c r="X46" s="20">
        <f t="shared" si="0"/>
        <v>13</v>
      </c>
      <c r="Y46" s="20">
        <f t="shared" si="1"/>
        <v>9</v>
      </c>
      <c r="Z46" s="24">
        <f t="shared" si="5"/>
        <v>0.59090909090909094</v>
      </c>
      <c r="AA46" s="8" t="s">
        <v>155</v>
      </c>
      <c r="AB46" s="8" t="s">
        <v>87</v>
      </c>
      <c r="AC46" s="11" t="s">
        <v>88</v>
      </c>
      <c r="AD46" s="8"/>
      <c r="AE46" s="25">
        <v>0.20689655172413796</v>
      </c>
      <c r="AF46" s="25">
        <v>0.25806451612903225</v>
      </c>
      <c r="AG46" s="25">
        <v>0.29104477611940271</v>
      </c>
    </row>
    <row r="47" spans="1:33">
      <c r="A47" s="8">
        <v>1999</v>
      </c>
      <c r="B47" s="8" t="s">
        <v>38</v>
      </c>
      <c r="C47" s="8" t="s">
        <v>140</v>
      </c>
      <c r="D47" s="8" t="s">
        <v>63</v>
      </c>
      <c r="E47" s="11" t="s">
        <v>64</v>
      </c>
      <c r="F47" s="8"/>
      <c r="G47" s="8"/>
      <c r="H47" s="8" t="s">
        <v>156</v>
      </c>
      <c r="I47" s="11">
        <v>6</v>
      </c>
      <c r="J47" s="11">
        <v>4</v>
      </c>
      <c r="K47" s="14">
        <f t="shared" si="2"/>
        <v>2</v>
      </c>
      <c r="L47" s="11">
        <v>6</v>
      </c>
      <c r="M47" s="11">
        <v>7</v>
      </c>
      <c r="N47" s="16">
        <f t="shared" si="3"/>
        <v>-1</v>
      </c>
      <c r="O47" s="11">
        <v>6</v>
      </c>
      <c r="P47" s="11">
        <v>7</v>
      </c>
      <c r="Q47" s="16">
        <f t="shared" si="6"/>
        <v>-1</v>
      </c>
      <c r="R47" s="11">
        <v>6</v>
      </c>
      <c r="S47" s="11">
        <v>3</v>
      </c>
      <c r="T47" s="16">
        <f t="shared" si="7"/>
        <v>3</v>
      </c>
      <c r="U47" s="11">
        <v>6</v>
      </c>
      <c r="V47" s="20">
        <v>2</v>
      </c>
      <c r="W47" s="21">
        <f t="shared" si="4"/>
        <v>4</v>
      </c>
      <c r="X47" s="20">
        <f t="shared" si="0"/>
        <v>30</v>
      </c>
      <c r="Y47" s="20">
        <f t="shared" si="1"/>
        <v>23</v>
      </c>
      <c r="Z47" s="24">
        <f t="shared" si="5"/>
        <v>0.56603773584905659</v>
      </c>
      <c r="AA47" s="8" t="s">
        <v>157</v>
      </c>
      <c r="AB47" s="8" t="s">
        <v>63</v>
      </c>
      <c r="AC47" s="11" t="s">
        <v>64</v>
      </c>
      <c r="AD47" s="8"/>
      <c r="AE47" s="25">
        <v>0.7931034482758621</v>
      </c>
      <c r="AF47" s="25">
        <v>0.70967741935483875</v>
      </c>
      <c r="AG47" s="25">
        <v>0.23796113770768812</v>
      </c>
    </row>
    <row r="48" spans="1:33">
      <c r="A48" s="8">
        <v>1998</v>
      </c>
      <c r="B48" s="8" t="s">
        <v>30</v>
      </c>
      <c r="C48" s="8" t="s">
        <v>151</v>
      </c>
      <c r="D48" s="8" t="s">
        <v>63</v>
      </c>
      <c r="E48" s="11" t="s">
        <v>64</v>
      </c>
      <c r="F48" s="8"/>
      <c r="G48" s="8"/>
      <c r="H48" s="8" t="s">
        <v>61</v>
      </c>
      <c r="I48" s="11">
        <v>6</v>
      </c>
      <c r="J48" s="11">
        <v>3</v>
      </c>
      <c r="K48" s="14">
        <f t="shared" si="2"/>
        <v>3</v>
      </c>
      <c r="L48" s="11">
        <v>7</v>
      </c>
      <c r="M48" s="11">
        <v>5</v>
      </c>
      <c r="N48" s="16">
        <f t="shared" si="3"/>
        <v>2</v>
      </c>
      <c r="O48" s="11"/>
      <c r="P48" s="11"/>
      <c r="Q48" s="16">
        <f t="shared" si="6"/>
        <v>0</v>
      </c>
      <c r="R48" s="11"/>
      <c r="S48" s="11"/>
      <c r="T48" s="16">
        <f t="shared" si="7"/>
        <v>0</v>
      </c>
      <c r="U48" s="11"/>
      <c r="V48" s="20"/>
      <c r="W48" s="21">
        <f t="shared" si="4"/>
        <v>0</v>
      </c>
      <c r="X48" s="20">
        <f t="shared" si="0"/>
        <v>13</v>
      </c>
      <c r="Y48" s="20">
        <f t="shared" si="1"/>
        <v>8</v>
      </c>
      <c r="Z48" s="24">
        <f t="shared" si="5"/>
        <v>0.61904761904761907</v>
      </c>
      <c r="AA48" s="8" t="s">
        <v>155</v>
      </c>
      <c r="AB48" s="8" t="s">
        <v>87</v>
      </c>
      <c r="AC48" s="11" t="s">
        <v>88</v>
      </c>
      <c r="AD48" s="8"/>
      <c r="AE48" s="25">
        <v>0.20689655172413796</v>
      </c>
      <c r="AF48" s="25">
        <v>0.22580645161290322</v>
      </c>
      <c r="AG48" s="25">
        <v>0.35110163468372357</v>
      </c>
    </row>
    <row r="49" spans="1:33">
      <c r="A49" s="8">
        <v>1998</v>
      </c>
      <c r="B49" s="8" t="s">
        <v>38</v>
      </c>
      <c r="C49" s="8" t="s">
        <v>158</v>
      </c>
      <c r="D49" s="8" t="s">
        <v>112</v>
      </c>
      <c r="E49" s="11" t="s">
        <v>113</v>
      </c>
      <c r="F49" s="8"/>
      <c r="G49" s="8"/>
      <c r="H49" s="8" t="s">
        <v>159</v>
      </c>
      <c r="I49" s="11">
        <v>6</v>
      </c>
      <c r="J49" s="11">
        <v>3</v>
      </c>
      <c r="K49" s="14">
        <f t="shared" si="2"/>
        <v>3</v>
      </c>
      <c r="L49" s="11">
        <v>3</v>
      </c>
      <c r="M49" s="11">
        <v>6</v>
      </c>
      <c r="N49" s="16">
        <f t="shared" si="3"/>
        <v>-3</v>
      </c>
      <c r="O49" s="11">
        <v>6</v>
      </c>
      <c r="P49" s="11">
        <v>2</v>
      </c>
      <c r="Q49" s="16">
        <f t="shared" si="6"/>
        <v>4</v>
      </c>
      <c r="R49" s="11">
        <v>6</v>
      </c>
      <c r="S49" s="11">
        <v>0</v>
      </c>
      <c r="T49" s="16">
        <f t="shared" si="7"/>
        <v>6</v>
      </c>
      <c r="U49" s="11"/>
      <c r="V49" s="20"/>
      <c r="W49" s="21">
        <f t="shared" si="4"/>
        <v>0</v>
      </c>
      <c r="X49" s="20">
        <f t="shared" si="0"/>
        <v>21</v>
      </c>
      <c r="Y49" s="20">
        <f t="shared" si="1"/>
        <v>11</v>
      </c>
      <c r="Z49" s="24">
        <f t="shared" si="5"/>
        <v>0.65625</v>
      </c>
      <c r="AA49" s="8" t="s">
        <v>160</v>
      </c>
      <c r="AB49" s="8" t="s">
        <v>112</v>
      </c>
      <c r="AC49" s="11" t="s">
        <v>113</v>
      </c>
      <c r="AD49" s="8"/>
      <c r="AE49" s="25">
        <v>0.48275862068965519</v>
      </c>
      <c r="AF49" s="25">
        <v>0.32258064516129037</v>
      </c>
      <c r="AG49" s="25">
        <v>0.43050373134328324</v>
      </c>
    </row>
    <row r="50" spans="1:33">
      <c r="A50" s="8">
        <v>1997</v>
      </c>
      <c r="B50" s="8" t="s">
        <v>30</v>
      </c>
      <c r="C50" s="8" t="s">
        <v>155</v>
      </c>
      <c r="D50" s="8" t="s">
        <v>87</v>
      </c>
      <c r="E50" s="11" t="s">
        <v>88</v>
      </c>
      <c r="F50" s="8"/>
      <c r="G50" s="8"/>
      <c r="H50" s="8" t="s">
        <v>161</v>
      </c>
      <c r="I50" s="11">
        <v>6</v>
      </c>
      <c r="J50" s="11">
        <v>0</v>
      </c>
      <c r="K50" s="14">
        <f t="shared" si="2"/>
        <v>6</v>
      </c>
      <c r="L50" s="11">
        <v>6</v>
      </c>
      <c r="M50" s="11">
        <v>4</v>
      </c>
      <c r="N50" s="16">
        <f t="shared" si="3"/>
        <v>2</v>
      </c>
      <c r="O50" s="11"/>
      <c r="P50" s="11"/>
      <c r="Q50" s="16">
        <f t="shared" si="6"/>
        <v>0</v>
      </c>
      <c r="R50" s="11"/>
      <c r="S50" s="11"/>
      <c r="T50" s="16">
        <f t="shared" si="7"/>
        <v>0</v>
      </c>
      <c r="U50" s="11"/>
      <c r="V50" s="20"/>
      <c r="W50" s="21">
        <f t="shared" si="4"/>
        <v>0</v>
      </c>
      <c r="X50" s="20">
        <f t="shared" si="0"/>
        <v>12</v>
      </c>
      <c r="Y50" s="20">
        <f t="shared" si="1"/>
        <v>4</v>
      </c>
      <c r="Z50" s="24">
        <f t="shared" si="5"/>
        <v>0.75</v>
      </c>
      <c r="AA50" s="8" t="s">
        <v>147</v>
      </c>
      <c r="AB50" s="8" t="s">
        <v>63</v>
      </c>
      <c r="AC50" s="11" t="s">
        <v>64</v>
      </c>
      <c r="AD50" s="8"/>
      <c r="AE50" s="25">
        <v>0.17241379310344829</v>
      </c>
      <c r="AF50" s="25">
        <v>9.6774193548387094E-2</v>
      </c>
      <c r="AG50" s="25">
        <v>0.6305970149253729</v>
      </c>
    </row>
    <row r="51" spans="1:33">
      <c r="A51" s="8">
        <v>1997</v>
      </c>
      <c r="B51" s="8" t="s">
        <v>38</v>
      </c>
      <c r="C51" s="8" t="s">
        <v>158</v>
      </c>
      <c r="D51" s="8" t="s">
        <v>112</v>
      </c>
      <c r="E51" s="11" t="s">
        <v>113</v>
      </c>
      <c r="F51" s="8"/>
      <c r="G51" s="8"/>
      <c r="H51" s="8" t="s">
        <v>162</v>
      </c>
      <c r="I51" s="11">
        <v>6</v>
      </c>
      <c r="J51" s="11">
        <v>3</v>
      </c>
      <c r="K51" s="14">
        <f t="shared" si="2"/>
        <v>3</v>
      </c>
      <c r="L51" s="11">
        <v>6</v>
      </c>
      <c r="M51" s="11">
        <v>2</v>
      </c>
      <c r="N51" s="16">
        <f t="shared" si="3"/>
        <v>4</v>
      </c>
      <c r="O51" s="11">
        <v>4</v>
      </c>
      <c r="P51" s="11">
        <v>6</v>
      </c>
      <c r="Q51" s="16">
        <f t="shared" si="6"/>
        <v>-2</v>
      </c>
      <c r="R51" s="11">
        <v>7</v>
      </c>
      <c r="S51" s="11">
        <v>5</v>
      </c>
      <c r="T51" s="16">
        <f t="shared" si="7"/>
        <v>2</v>
      </c>
      <c r="U51" s="11"/>
      <c r="V51" s="20"/>
      <c r="W51" s="21">
        <f t="shared" si="4"/>
        <v>0</v>
      </c>
      <c r="X51" s="20">
        <f t="shared" si="0"/>
        <v>23</v>
      </c>
      <c r="Y51" s="20">
        <f t="shared" si="1"/>
        <v>16</v>
      </c>
      <c r="Z51" s="24">
        <f t="shared" si="5"/>
        <v>0.58974358974358976</v>
      </c>
      <c r="AA51" s="8" t="s">
        <v>163</v>
      </c>
      <c r="AB51" s="8" t="s">
        <v>32</v>
      </c>
      <c r="AC51" s="11" t="s">
        <v>33</v>
      </c>
      <c r="AD51" s="8"/>
      <c r="AE51" s="25">
        <v>0.55172413793103448</v>
      </c>
      <c r="AF51" s="25">
        <v>0.4838709677419355</v>
      </c>
      <c r="AG51" s="25">
        <v>0.28855721393034817</v>
      </c>
    </row>
    <row r="52" spans="1:33">
      <c r="A52" s="8">
        <v>1996</v>
      </c>
      <c r="B52" s="8" t="s">
        <v>30</v>
      </c>
      <c r="C52" s="8" t="s">
        <v>164</v>
      </c>
      <c r="D52" s="8" t="s">
        <v>58</v>
      </c>
      <c r="E52" s="11" t="s">
        <v>59</v>
      </c>
      <c r="F52" s="8"/>
      <c r="G52" s="8"/>
      <c r="H52" s="8" t="s">
        <v>165</v>
      </c>
      <c r="I52" s="11">
        <v>7</v>
      </c>
      <c r="J52" s="11">
        <v>5</v>
      </c>
      <c r="K52" s="14">
        <f t="shared" si="2"/>
        <v>2</v>
      </c>
      <c r="L52" s="11">
        <v>6</v>
      </c>
      <c r="M52" s="11">
        <v>4</v>
      </c>
      <c r="N52" s="16">
        <f t="shared" si="3"/>
        <v>2</v>
      </c>
      <c r="O52" s="11"/>
      <c r="P52" s="11"/>
      <c r="Q52" s="16">
        <f t="shared" si="6"/>
        <v>0</v>
      </c>
      <c r="R52" s="11"/>
      <c r="S52" s="11"/>
      <c r="T52" s="16">
        <f t="shared" si="7"/>
        <v>0</v>
      </c>
      <c r="U52" s="11"/>
      <c r="V52" s="20"/>
      <c r="W52" s="21">
        <f t="shared" si="4"/>
        <v>0</v>
      </c>
      <c r="X52" s="20">
        <f t="shared" si="0"/>
        <v>13</v>
      </c>
      <c r="Y52" s="20">
        <f t="shared" si="1"/>
        <v>9</v>
      </c>
      <c r="Z52" s="24">
        <f t="shared" si="5"/>
        <v>0.59090909090909094</v>
      </c>
      <c r="AA52" s="8" t="s">
        <v>166</v>
      </c>
      <c r="AB52" s="8" t="s">
        <v>63</v>
      </c>
      <c r="AC52" s="11" t="s">
        <v>64</v>
      </c>
      <c r="AD52" s="8"/>
      <c r="AE52" s="25">
        <v>0.20689655172413796</v>
      </c>
      <c r="AF52" s="25">
        <v>0.25806451612903225</v>
      </c>
      <c r="AG52" s="25">
        <v>0.29104477611940271</v>
      </c>
    </row>
    <row r="53" spans="1:33">
      <c r="A53" s="8">
        <v>1996</v>
      </c>
      <c r="B53" s="8" t="s">
        <v>38</v>
      </c>
      <c r="C53" s="8" t="s">
        <v>148</v>
      </c>
      <c r="D53" s="8" t="s">
        <v>63</v>
      </c>
      <c r="E53" s="11" t="s">
        <v>64</v>
      </c>
      <c r="F53" s="8"/>
      <c r="G53" s="8"/>
      <c r="H53" s="8" t="s">
        <v>167</v>
      </c>
      <c r="I53" s="11">
        <v>6</v>
      </c>
      <c r="J53" s="11">
        <v>1</v>
      </c>
      <c r="K53" s="14">
        <f t="shared" si="2"/>
        <v>5</v>
      </c>
      <c r="L53" s="11">
        <v>6</v>
      </c>
      <c r="M53" s="11">
        <v>4</v>
      </c>
      <c r="N53" s="16">
        <f t="shared" si="3"/>
        <v>2</v>
      </c>
      <c r="O53" s="11">
        <v>7</v>
      </c>
      <c r="P53" s="11">
        <v>6</v>
      </c>
      <c r="Q53" s="16">
        <f t="shared" si="6"/>
        <v>1</v>
      </c>
      <c r="R53" s="11"/>
      <c r="S53" s="11"/>
      <c r="T53" s="16">
        <f t="shared" si="7"/>
        <v>0</v>
      </c>
      <c r="U53" s="11"/>
      <c r="V53" s="20"/>
      <c r="W53" s="21">
        <f t="shared" si="4"/>
        <v>0</v>
      </c>
      <c r="X53" s="20">
        <f t="shared" si="0"/>
        <v>19</v>
      </c>
      <c r="Y53" s="20">
        <f t="shared" si="1"/>
        <v>11</v>
      </c>
      <c r="Z53" s="24">
        <f t="shared" si="5"/>
        <v>0.6333333333333333</v>
      </c>
      <c r="AA53" s="8" t="s">
        <v>168</v>
      </c>
      <c r="AB53" s="8" t="s">
        <v>63</v>
      </c>
      <c r="AC53" s="11" t="s">
        <v>64</v>
      </c>
      <c r="AD53" s="8"/>
      <c r="AE53" s="25">
        <v>0.41379310344827586</v>
      </c>
      <c r="AF53" s="25">
        <v>0.32258064516129037</v>
      </c>
      <c r="AG53" s="25">
        <v>0.38159203980099365</v>
      </c>
    </row>
    <row r="54" spans="1:33">
      <c r="A54" s="8">
        <v>1995</v>
      </c>
      <c r="B54" s="8" t="s">
        <v>30</v>
      </c>
      <c r="C54" s="8" t="s">
        <v>164</v>
      </c>
      <c r="D54" s="8" t="s">
        <v>58</v>
      </c>
      <c r="E54" s="11" t="s">
        <v>59</v>
      </c>
      <c r="F54" s="8"/>
      <c r="G54" s="8"/>
      <c r="H54" s="8" t="s">
        <v>169</v>
      </c>
      <c r="I54" s="11">
        <v>7</v>
      </c>
      <c r="J54" s="11">
        <v>6</v>
      </c>
      <c r="K54" s="14">
        <f t="shared" si="2"/>
        <v>1</v>
      </c>
      <c r="L54" s="11">
        <v>0</v>
      </c>
      <c r="M54" s="11">
        <v>6</v>
      </c>
      <c r="N54" s="16">
        <f t="shared" si="3"/>
        <v>-6</v>
      </c>
      <c r="O54" s="11">
        <v>6</v>
      </c>
      <c r="P54" s="11">
        <v>3</v>
      </c>
      <c r="Q54" s="16">
        <f t="shared" si="6"/>
        <v>3</v>
      </c>
      <c r="R54" s="11"/>
      <c r="S54" s="11"/>
      <c r="T54" s="16">
        <f t="shared" si="7"/>
        <v>0</v>
      </c>
      <c r="U54" s="11"/>
      <c r="V54" s="20"/>
      <c r="W54" s="21">
        <f t="shared" si="4"/>
        <v>0</v>
      </c>
      <c r="X54" s="20">
        <f t="shared" si="0"/>
        <v>13</v>
      </c>
      <c r="Y54" s="20">
        <f t="shared" si="1"/>
        <v>15</v>
      </c>
      <c r="Z54" s="24">
        <f t="shared" si="5"/>
        <v>0.4642857142857143</v>
      </c>
      <c r="AA54" s="8" t="s">
        <v>166</v>
      </c>
      <c r="AB54" s="8" t="s">
        <v>63</v>
      </c>
      <c r="AC54" s="11" t="s">
        <v>64</v>
      </c>
      <c r="AD54" s="8"/>
      <c r="AE54" s="25">
        <v>0.20689655172413796</v>
      </c>
      <c r="AF54" s="25">
        <v>0.45161290322580649</v>
      </c>
      <c r="AG54" s="25">
        <v>2.0788912579955854E-2</v>
      </c>
    </row>
    <row r="55" spans="1:33">
      <c r="A55" s="8">
        <v>1995</v>
      </c>
      <c r="B55" s="8" t="s">
        <v>38</v>
      </c>
      <c r="C55" s="8" t="s">
        <v>148</v>
      </c>
      <c r="D55" s="8" t="s">
        <v>63</v>
      </c>
      <c r="E55" s="11" t="s">
        <v>64</v>
      </c>
      <c r="F55" s="8"/>
      <c r="G55" s="8"/>
      <c r="H55" s="8" t="s">
        <v>170</v>
      </c>
      <c r="I55" s="11">
        <v>6</v>
      </c>
      <c r="J55" s="11">
        <v>4</v>
      </c>
      <c r="K55" s="14">
        <f t="shared" si="2"/>
        <v>2</v>
      </c>
      <c r="L55" s="11">
        <v>6</v>
      </c>
      <c r="M55" s="11">
        <v>3</v>
      </c>
      <c r="N55" s="16">
        <f t="shared" si="3"/>
        <v>3</v>
      </c>
      <c r="O55" s="11">
        <v>4</v>
      </c>
      <c r="P55" s="11">
        <v>6</v>
      </c>
      <c r="Q55" s="16">
        <f t="shared" si="6"/>
        <v>-2</v>
      </c>
      <c r="R55" s="11">
        <v>7</v>
      </c>
      <c r="S55" s="11">
        <v>5</v>
      </c>
      <c r="T55" s="16">
        <f t="shared" si="7"/>
        <v>2</v>
      </c>
      <c r="U55" s="11"/>
      <c r="V55" s="20"/>
      <c r="W55" s="21">
        <f t="shared" si="4"/>
        <v>0</v>
      </c>
      <c r="X55" s="20">
        <f t="shared" si="0"/>
        <v>23</v>
      </c>
      <c r="Y55" s="20">
        <f t="shared" si="1"/>
        <v>18</v>
      </c>
      <c r="Z55" s="24">
        <f t="shared" si="5"/>
        <v>0.56097560975609762</v>
      </c>
      <c r="AA55" s="8" t="s">
        <v>140</v>
      </c>
      <c r="AB55" s="8" t="s">
        <v>63</v>
      </c>
      <c r="AC55" s="11" t="s">
        <v>64</v>
      </c>
      <c r="AD55" s="8"/>
      <c r="AE55" s="25">
        <v>0.55172413793103448</v>
      </c>
      <c r="AF55" s="25">
        <v>0.54838709677419351</v>
      </c>
      <c r="AG55" s="25">
        <v>0.22715689843465603</v>
      </c>
    </row>
    <row r="56" spans="1:33">
      <c r="A56" s="8">
        <v>1994</v>
      </c>
      <c r="B56" s="8" t="s">
        <v>30</v>
      </c>
      <c r="C56" s="8" t="s">
        <v>171</v>
      </c>
      <c r="D56" s="8" t="s">
        <v>66</v>
      </c>
      <c r="E56" s="11" t="s">
        <v>67</v>
      </c>
      <c r="F56" s="8"/>
      <c r="G56" s="8"/>
      <c r="H56" s="8" t="s">
        <v>172</v>
      </c>
      <c r="I56" s="11">
        <v>1</v>
      </c>
      <c r="J56" s="11">
        <v>6</v>
      </c>
      <c r="K56" s="14">
        <f t="shared" si="2"/>
        <v>-5</v>
      </c>
      <c r="L56" s="11">
        <v>7</v>
      </c>
      <c r="M56" s="11">
        <v>6</v>
      </c>
      <c r="N56" s="16">
        <f t="shared" si="3"/>
        <v>1</v>
      </c>
      <c r="O56" s="11">
        <v>6</v>
      </c>
      <c r="P56" s="11">
        <v>4</v>
      </c>
      <c r="Q56" s="16">
        <f t="shared" si="6"/>
        <v>2</v>
      </c>
      <c r="R56" s="11"/>
      <c r="S56" s="11"/>
      <c r="T56" s="16">
        <f t="shared" si="7"/>
        <v>0</v>
      </c>
      <c r="U56" s="11"/>
      <c r="V56" s="20"/>
      <c r="W56" s="21">
        <f t="shared" si="4"/>
        <v>0</v>
      </c>
      <c r="X56" s="20">
        <f t="shared" si="0"/>
        <v>14</v>
      </c>
      <c r="Y56" s="20">
        <f t="shared" si="1"/>
        <v>16</v>
      </c>
      <c r="Z56" s="24">
        <f t="shared" si="5"/>
        <v>0.46666666666666667</v>
      </c>
      <c r="AA56" s="8" t="s">
        <v>164</v>
      </c>
      <c r="AB56" s="8" t="s">
        <v>58</v>
      </c>
      <c r="AC56" s="11" t="s">
        <v>59</v>
      </c>
      <c r="AD56" s="8"/>
      <c r="AE56" s="25">
        <v>0.24137931034482757</v>
      </c>
      <c r="AF56" s="25">
        <v>0.4838709677419355</v>
      </c>
      <c r="AG56" s="25">
        <v>2.5870646766169014E-2</v>
      </c>
    </row>
    <row r="57" spans="1:33">
      <c r="A57" s="8">
        <v>1994</v>
      </c>
      <c r="B57" s="8" t="s">
        <v>38</v>
      </c>
      <c r="C57" s="8" t="s">
        <v>140</v>
      </c>
      <c r="D57" s="8" t="s">
        <v>63</v>
      </c>
      <c r="E57" s="11" t="s">
        <v>64</v>
      </c>
      <c r="F57" s="8"/>
      <c r="G57" s="8"/>
      <c r="H57" s="8" t="s">
        <v>173</v>
      </c>
      <c r="I57" s="11">
        <v>6</v>
      </c>
      <c r="J57" s="11">
        <v>1</v>
      </c>
      <c r="K57" s="14">
        <f t="shared" si="2"/>
        <v>5</v>
      </c>
      <c r="L57" s="11">
        <v>7</v>
      </c>
      <c r="M57" s="11">
        <v>6</v>
      </c>
      <c r="N57" s="16">
        <f t="shared" si="3"/>
        <v>1</v>
      </c>
      <c r="O57" s="11">
        <v>7</v>
      </c>
      <c r="P57" s="11">
        <v>5</v>
      </c>
      <c r="Q57" s="16">
        <f t="shared" si="6"/>
        <v>2</v>
      </c>
      <c r="R57" s="11"/>
      <c r="S57" s="11"/>
      <c r="T57" s="16">
        <f t="shared" si="7"/>
        <v>0</v>
      </c>
      <c r="U57" s="11"/>
      <c r="V57" s="20"/>
      <c r="W57" s="21">
        <f t="shared" si="4"/>
        <v>0</v>
      </c>
      <c r="X57" s="20">
        <f t="shared" si="0"/>
        <v>20</v>
      </c>
      <c r="Y57" s="20">
        <f t="shared" si="1"/>
        <v>12</v>
      </c>
      <c r="Z57" s="24">
        <f t="shared" si="5"/>
        <v>0.625</v>
      </c>
      <c r="AA57" s="8" t="s">
        <v>174</v>
      </c>
      <c r="AB57" s="8" t="s">
        <v>58</v>
      </c>
      <c r="AC57" s="11" t="s">
        <v>59</v>
      </c>
      <c r="AD57" s="8"/>
      <c r="AE57" s="25">
        <v>0.44827586206896558</v>
      </c>
      <c r="AF57" s="25">
        <v>0.35483870967741937</v>
      </c>
      <c r="AG57" s="25">
        <v>0.3638059701492532</v>
      </c>
    </row>
    <row r="58" spans="1:33">
      <c r="A58" s="8">
        <v>1993</v>
      </c>
      <c r="B58" s="8" t="s">
        <v>30</v>
      </c>
      <c r="C58" s="8" t="s">
        <v>164</v>
      </c>
      <c r="D58" s="8" t="s">
        <v>58</v>
      </c>
      <c r="E58" s="11" t="s">
        <v>59</v>
      </c>
      <c r="F58" s="8"/>
      <c r="G58" s="8"/>
      <c r="H58" s="8" t="s">
        <v>97</v>
      </c>
      <c r="I58" s="11">
        <v>6</v>
      </c>
      <c r="J58" s="11">
        <v>3</v>
      </c>
      <c r="K58" s="14">
        <f t="shared" si="2"/>
        <v>3</v>
      </c>
      <c r="L58" s="11">
        <v>6</v>
      </c>
      <c r="M58" s="11">
        <v>3</v>
      </c>
      <c r="N58" s="16">
        <f t="shared" si="3"/>
        <v>3</v>
      </c>
      <c r="O58" s="11"/>
      <c r="P58" s="11"/>
      <c r="Q58" s="16">
        <f t="shared" si="6"/>
        <v>0</v>
      </c>
      <c r="R58" s="11"/>
      <c r="S58" s="11"/>
      <c r="T58" s="16">
        <f t="shared" si="7"/>
        <v>0</v>
      </c>
      <c r="U58" s="11"/>
      <c r="V58" s="20"/>
      <c r="W58" s="21">
        <f t="shared" si="4"/>
        <v>0</v>
      </c>
      <c r="X58" s="20">
        <f t="shared" si="0"/>
        <v>12</v>
      </c>
      <c r="Y58" s="20">
        <f t="shared" si="1"/>
        <v>6</v>
      </c>
      <c r="Z58" s="24">
        <f t="shared" si="5"/>
        <v>0.66666666666666663</v>
      </c>
      <c r="AA58" s="8" t="s">
        <v>175</v>
      </c>
      <c r="AB58" s="8" t="s">
        <v>84</v>
      </c>
      <c r="AC58" s="11" t="s">
        <v>85</v>
      </c>
      <c r="AD58" s="8"/>
      <c r="AE58" s="25">
        <v>0.17241379310344829</v>
      </c>
      <c r="AF58" s="25">
        <v>0.16129032258064516</v>
      </c>
      <c r="AG58" s="25">
        <v>0.45273631840796036</v>
      </c>
    </row>
    <row r="59" spans="1:33">
      <c r="A59" s="8">
        <v>1993</v>
      </c>
      <c r="B59" s="8" t="s">
        <v>38</v>
      </c>
      <c r="C59" s="8" t="s">
        <v>148</v>
      </c>
      <c r="D59" s="8" t="s">
        <v>63</v>
      </c>
      <c r="E59" s="11" t="s">
        <v>64</v>
      </c>
      <c r="F59" s="8"/>
      <c r="G59" s="8"/>
      <c r="H59" s="8" t="s">
        <v>176</v>
      </c>
      <c r="I59" s="11">
        <v>6</v>
      </c>
      <c r="J59" s="11">
        <v>4</v>
      </c>
      <c r="K59" s="14">
        <f t="shared" si="2"/>
        <v>2</v>
      </c>
      <c r="L59" s="11">
        <v>6</v>
      </c>
      <c r="M59" s="11">
        <v>4</v>
      </c>
      <c r="N59" s="16">
        <f t="shared" si="3"/>
        <v>2</v>
      </c>
      <c r="O59" s="11">
        <v>6</v>
      </c>
      <c r="P59" s="11">
        <v>3</v>
      </c>
      <c r="Q59" s="16">
        <f t="shared" si="6"/>
        <v>3</v>
      </c>
      <c r="R59" s="11"/>
      <c r="S59" s="11"/>
      <c r="T59" s="16">
        <f t="shared" si="7"/>
        <v>0</v>
      </c>
      <c r="U59" s="11"/>
      <c r="V59" s="20"/>
      <c r="W59" s="21">
        <f t="shared" si="4"/>
        <v>0</v>
      </c>
      <c r="X59" s="20">
        <f t="shared" si="0"/>
        <v>18</v>
      </c>
      <c r="Y59" s="20">
        <f t="shared" si="1"/>
        <v>11</v>
      </c>
      <c r="Z59" s="24">
        <f t="shared" si="5"/>
        <v>0.62068965517241381</v>
      </c>
      <c r="AA59" s="8" t="s">
        <v>177</v>
      </c>
      <c r="AB59" s="8" t="s">
        <v>137</v>
      </c>
      <c r="AC59" s="11" t="s">
        <v>138</v>
      </c>
      <c r="AD59" s="8"/>
      <c r="AE59" s="25">
        <v>0.37931034482758624</v>
      </c>
      <c r="AF59" s="25">
        <v>0.32258064516129037</v>
      </c>
      <c r="AG59" s="25">
        <v>0.35460627895007713</v>
      </c>
    </row>
    <row r="60" spans="1:33">
      <c r="A60" s="8">
        <v>1992</v>
      </c>
      <c r="B60" s="8" t="s">
        <v>30</v>
      </c>
      <c r="C60" s="8" t="s">
        <v>166</v>
      </c>
      <c r="D60" s="8" t="s">
        <v>178</v>
      </c>
      <c r="E60" s="11" t="s">
        <v>179</v>
      </c>
      <c r="F60" s="8"/>
      <c r="G60" s="8"/>
      <c r="H60" s="8" t="s">
        <v>97</v>
      </c>
      <c r="I60" s="11">
        <v>6</v>
      </c>
      <c r="J60" s="11">
        <v>3</v>
      </c>
      <c r="K60" s="14">
        <f t="shared" si="2"/>
        <v>3</v>
      </c>
      <c r="L60" s="11">
        <v>6</v>
      </c>
      <c r="M60" s="11">
        <v>3</v>
      </c>
      <c r="N60" s="16">
        <f t="shared" si="3"/>
        <v>3</v>
      </c>
      <c r="O60" s="11"/>
      <c r="P60" s="11"/>
      <c r="Q60" s="16">
        <f t="shared" si="6"/>
        <v>0</v>
      </c>
      <c r="R60" s="11"/>
      <c r="S60" s="11"/>
      <c r="T60" s="16">
        <f t="shared" si="7"/>
        <v>0</v>
      </c>
      <c r="U60" s="11"/>
      <c r="V60" s="20"/>
      <c r="W60" s="21">
        <f t="shared" si="4"/>
        <v>0</v>
      </c>
      <c r="X60" s="20">
        <f t="shared" si="0"/>
        <v>12</v>
      </c>
      <c r="Y60" s="20">
        <f t="shared" si="1"/>
        <v>6</v>
      </c>
      <c r="Z60" s="24">
        <f t="shared" si="5"/>
        <v>0.66666666666666663</v>
      </c>
      <c r="AA60" s="8" t="s">
        <v>171</v>
      </c>
      <c r="AB60" s="8" t="s">
        <v>66</v>
      </c>
      <c r="AC60" s="11" t="s">
        <v>67</v>
      </c>
      <c r="AD60" s="8"/>
      <c r="AE60" s="25">
        <v>0.17241379310344829</v>
      </c>
      <c r="AF60" s="25">
        <v>0.16129032258064516</v>
      </c>
      <c r="AG60" s="25">
        <v>0.45273631840796036</v>
      </c>
    </row>
    <row r="61" spans="1:33">
      <c r="A61" s="8">
        <v>1992</v>
      </c>
      <c r="B61" s="8" t="s">
        <v>38</v>
      </c>
      <c r="C61" s="8" t="s">
        <v>180</v>
      </c>
      <c r="D61" s="8" t="s">
        <v>181</v>
      </c>
      <c r="E61" s="11" t="s">
        <v>182</v>
      </c>
      <c r="F61" s="8"/>
      <c r="G61" s="8"/>
      <c r="H61" s="8" t="s">
        <v>183</v>
      </c>
      <c r="I61" s="11">
        <v>3</v>
      </c>
      <c r="J61" s="11">
        <v>6</v>
      </c>
      <c r="K61" s="14">
        <f t="shared" si="2"/>
        <v>-3</v>
      </c>
      <c r="L61" s="11">
        <v>6</v>
      </c>
      <c r="M61" s="11">
        <v>4</v>
      </c>
      <c r="N61" s="16">
        <f t="shared" si="3"/>
        <v>2</v>
      </c>
      <c r="O61" s="11">
        <v>7</v>
      </c>
      <c r="P61" s="11">
        <v>6</v>
      </c>
      <c r="Q61" s="16">
        <f t="shared" si="6"/>
        <v>1</v>
      </c>
      <c r="R61" s="11">
        <v>6</v>
      </c>
      <c r="S61" s="11">
        <v>2</v>
      </c>
      <c r="T61" s="16">
        <f t="shared" si="7"/>
        <v>4</v>
      </c>
      <c r="U61" s="11"/>
      <c r="V61" s="20"/>
      <c r="W61" s="21">
        <f t="shared" si="4"/>
        <v>0</v>
      </c>
      <c r="X61" s="20">
        <f t="shared" si="0"/>
        <v>22</v>
      </c>
      <c r="Y61" s="20">
        <f t="shared" si="1"/>
        <v>18</v>
      </c>
      <c r="Z61" s="24">
        <f t="shared" si="5"/>
        <v>0.55000000000000004</v>
      </c>
      <c r="AA61" s="8" t="s">
        <v>148</v>
      </c>
      <c r="AB61" s="8" t="s">
        <v>63</v>
      </c>
      <c r="AC61" s="11" t="s">
        <v>64</v>
      </c>
      <c r="AD61" s="8"/>
      <c r="AE61" s="25">
        <v>0.51724137931034475</v>
      </c>
      <c r="AF61" s="25">
        <v>0.54838709677419351</v>
      </c>
      <c r="AG61" s="25">
        <v>0.20373134328358156</v>
      </c>
    </row>
    <row r="62" spans="1:33">
      <c r="A62" s="8">
        <v>1991</v>
      </c>
      <c r="B62" s="8" t="s">
        <v>30</v>
      </c>
      <c r="C62" s="8" t="s">
        <v>166</v>
      </c>
      <c r="D62" s="8" t="s">
        <v>178</v>
      </c>
      <c r="E62" s="11" t="s">
        <v>179</v>
      </c>
      <c r="F62" s="8"/>
      <c r="G62" s="8"/>
      <c r="H62" s="8" t="s">
        <v>184</v>
      </c>
      <c r="I62" s="11">
        <v>7</v>
      </c>
      <c r="J62" s="11">
        <v>6</v>
      </c>
      <c r="K62" s="14">
        <f t="shared" si="2"/>
        <v>1</v>
      </c>
      <c r="L62" s="11">
        <v>6</v>
      </c>
      <c r="M62" s="11">
        <v>1</v>
      </c>
      <c r="N62" s="16">
        <f t="shared" si="3"/>
        <v>5</v>
      </c>
      <c r="O62" s="11"/>
      <c r="P62" s="11"/>
      <c r="Q62" s="16">
        <f t="shared" si="6"/>
        <v>0</v>
      </c>
      <c r="R62" s="11"/>
      <c r="S62" s="11"/>
      <c r="T62" s="16">
        <f t="shared" si="7"/>
        <v>0</v>
      </c>
      <c r="U62" s="11"/>
      <c r="V62" s="20"/>
      <c r="W62" s="21">
        <f t="shared" si="4"/>
        <v>0</v>
      </c>
      <c r="X62" s="20">
        <f t="shared" si="0"/>
        <v>13</v>
      </c>
      <c r="Y62" s="20">
        <f t="shared" si="1"/>
        <v>7</v>
      </c>
      <c r="Z62" s="24">
        <f t="shared" si="5"/>
        <v>0.65</v>
      </c>
      <c r="AA62" s="8" t="s">
        <v>185</v>
      </c>
      <c r="AB62" s="8" t="s">
        <v>63</v>
      </c>
      <c r="AC62" s="11" t="s">
        <v>64</v>
      </c>
      <c r="AD62" s="8"/>
      <c r="AE62" s="25">
        <v>0.20689655172413796</v>
      </c>
      <c r="AF62" s="25">
        <v>0.19354838709677419</v>
      </c>
      <c r="AG62" s="25">
        <v>0.41716417910447723</v>
      </c>
    </row>
    <row r="63" spans="1:33">
      <c r="A63" s="8">
        <v>1991</v>
      </c>
      <c r="B63" s="8" t="s">
        <v>38</v>
      </c>
      <c r="C63" s="8" t="s">
        <v>180</v>
      </c>
      <c r="D63" s="8" t="s">
        <v>181</v>
      </c>
      <c r="E63" s="11" t="s">
        <v>182</v>
      </c>
      <c r="F63" s="8"/>
      <c r="G63" s="8"/>
      <c r="H63" s="8" t="s">
        <v>186</v>
      </c>
      <c r="I63" s="11">
        <v>6</v>
      </c>
      <c r="J63" s="11">
        <v>2</v>
      </c>
      <c r="K63" s="14">
        <f t="shared" si="2"/>
        <v>4</v>
      </c>
      <c r="L63" s="11">
        <v>6</v>
      </c>
      <c r="M63" s="11">
        <v>4</v>
      </c>
      <c r="N63" s="16">
        <f t="shared" si="3"/>
        <v>2</v>
      </c>
      <c r="O63" s="11">
        <v>6</v>
      </c>
      <c r="P63" s="11">
        <v>0</v>
      </c>
      <c r="Q63" s="16">
        <f t="shared" si="6"/>
        <v>6</v>
      </c>
      <c r="R63" s="11"/>
      <c r="S63" s="11"/>
      <c r="T63" s="16">
        <f t="shared" si="7"/>
        <v>0</v>
      </c>
      <c r="U63" s="11"/>
      <c r="V63" s="20"/>
      <c r="W63" s="21">
        <f t="shared" si="4"/>
        <v>0</v>
      </c>
      <c r="X63" s="20">
        <f t="shared" si="0"/>
        <v>18</v>
      </c>
      <c r="Y63" s="20">
        <f t="shared" si="1"/>
        <v>6</v>
      </c>
      <c r="Z63" s="24">
        <f t="shared" si="5"/>
        <v>0.75</v>
      </c>
      <c r="AA63" s="8" t="s">
        <v>187</v>
      </c>
      <c r="AB63" s="8" t="s">
        <v>63</v>
      </c>
      <c r="AC63" s="11" t="s">
        <v>64</v>
      </c>
      <c r="AD63" s="8"/>
      <c r="AE63" s="25">
        <v>0.37931034482758624</v>
      </c>
      <c r="AF63" s="25">
        <v>0.16129032258064516</v>
      </c>
      <c r="AG63" s="25">
        <v>0.6305970149253729</v>
      </c>
    </row>
    <row r="64" spans="1:33">
      <c r="A64" s="8">
        <v>1990</v>
      </c>
      <c r="B64" s="8" t="s">
        <v>30</v>
      </c>
      <c r="C64" s="8" t="s">
        <v>188</v>
      </c>
      <c r="D64" s="8" t="s">
        <v>72</v>
      </c>
      <c r="E64" s="11" t="s">
        <v>73</v>
      </c>
      <c r="F64" s="8"/>
      <c r="G64" s="8"/>
      <c r="H64" s="8" t="s">
        <v>189</v>
      </c>
      <c r="I64" s="11">
        <v>6</v>
      </c>
      <c r="J64" s="11">
        <v>2</v>
      </c>
      <c r="K64" s="14">
        <f t="shared" si="2"/>
        <v>4</v>
      </c>
      <c r="L64" s="11">
        <v>7</v>
      </c>
      <c r="M64" s="11">
        <v>6</v>
      </c>
      <c r="N64" s="16">
        <f t="shared" si="3"/>
        <v>1</v>
      </c>
      <c r="O64" s="11"/>
      <c r="P64" s="11"/>
      <c r="Q64" s="16">
        <f t="shared" si="6"/>
        <v>0</v>
      </c>
      <c r="R64" s="11"/>
      <c r="S64" s="11"/>
      <c r="T64" s="16">
        <f t="shared" si="7"/>
        <v>0</v>
      </c>
      <c r="U64" s="11"/>
      <c r="V64" s="20"/>
      <c r="W64" s="21">
        <f t="shared" si="4"/>
        <v>0</v>
      </c>
      <c r="X64" s="20">
        <f t="shared" si="0"/>
        <v>13</v>
      </c>
      <c r="Y64" s="20">
        <f t="shared" si="1"/>
        <v>8</v>
      </c>
      <c r="Z64" s="24">
        <f t="shared" si="5"/>
        <v>0.61904761904761907</v>
      </c>
      <c r="AA64" s="8" t="s">
        <v>164</v>
      </c>
      <c r="AB64" s="8" t="s">
        <v>58</v>
      </c>
      <c r="AC64" s="11" t="s">
        <v>59</v>
      </c>
      <c r="AD64" s="8"/>
      <c r="AE64" s="25">
        <v>0.20689655172413796</v>
      </c>
      <c r="AF64" s="25">
        <v>0.22580645161290322</v>
      </c>
      <c r="AG64" s="25">
        <v>0.35110163468372357</v>
      </c>
    </row>
    <row r="65" spans="1:33">
      <c r="A65" s="8">
        <v>1990</v>
      </c>
      <c r="B65" s="8" t="s">
        <v>38</v>
      </c>
      <c r="C65" s="8" t="s">
        <v>148</v>
      </c>
      <c r="D65" s="8" t="s">
        <v>63</v>
      </c>
      <c r="E65" s="11" t="s">
        <v>64</v>
      </c>
      <c r="F65" s="8"/>
      <c r="G65" s="8"/>
      <c r="H65" s="8" t="s">
        <v>190</v>
      </c>
      <c r="I65" s="11">
        <v>6</v>
      </c>
      <c r="J65" s="11">
        <v>4</v>
      </c>
      <c r="K65" s="14">
        <f t="shared" si="2"/>
        <v>2</v>
      </c>
      <c r="L65" s="11">
        <v>6</v>
      </c>
      <c r="M65" s="11">
        <v>3</v>
      </c>
      <c r="N65" s="16">
        <f t="shared" si="3"/>
        <v>3</v>
      </c>
      <c r="O65" s="11">
        <v>6</v>
      </c>
      <c r="P65" s="11">
        <v>2</v>
      </c>
      <c r="Q65" s="16">
        <f t="shared" si="6"/>
        <v>4</v>
      </c>
      <c r="R65" s="11"/>
      <c r="S65" s="11"/>
      <c r="T65" s="16">
        <f t="shared" si="7"/>
        <v>0</v>
      </c>
      <c r="U65" s="11"/>
      <c r="V65" s="20"/>
      <c r="W65" s="21">
        <f t="shared" si="4"/>
        <v>0</v>
      </c>
      <c r="X65" s="20">
        <f t="shared" si="0"/>
        <v>18</v>
      </c>
      <c r="Y65" s="20">
        <f t="shared" si="1"/>
        <v>9</v>
      </c>
      <c r="Z65" s="24">
        <f t="shared" si="5"/>
        <v>0.66666666666666663</v>
      </c>
      <c r="AA65" s="8" t="s">
        <v>140</v>
      </c>
      <c r="AB65" s="8" t="s">
        <v>63</v>
      </c>
      <c r="AC65" s="11" t="s">
        <v>64</v>
      </c>
      <c r="AD65" s="8"/>
      <c r="AE65" s="25">
        <v>0.37931034482758624</v>
      </c>
      <c r="AF65" s="25">
        <v>0.25806451612903225</v>
      </c>
      <c r="AG65" s="25">
        <v>0.45273631840796036</v>
      </c>
    </row>
    <row r="66" spans="1:33">
      <c r="A66" s="8">
        <v>1989</v>
      </c>
      <c r="B66" s="8" t="s">
        <v>30</v>
      </c>
      <c r="C66" s="8" t="s">
        <v>164</v>
      </c>
      <c r="D66" s="8" t="s">
        <v>58</v>
      </c>
      <c r="E66" s="11" t="s">
        <v>59</v>
      </c>
      <c r="F66" s="8"/>
      <c r="G66" s="8"/>
      <c r="H66" s="8" t="s">
        <v>191</v>
      </c>
      <c r="I66" s="11">
        <v>3</v>
      </c>
      <c r="J66" s="11">
        <v>6</v>
      </c>
      <c r="K66" s="14">
        <f t="shared" si="2"/>
        <v>-3</v>
      </c>
      <c r="L66" s="11">
        <v>7</v>
      </c>
      <c r="M66" s="11">
        <v>5</v>
      </c>
      <c r="N66" s="16">
        <f t="shared" si="3"/>
        <v>2</v>
      </c>
      <c r="O66" s="11">
        <v>6</v>
      </c>
      <c r="P66" s="11">
        <v>1</v>
      </c>
      <c r="Q66" s="16">
        <f t="shared" si="6"/>
        <v>5</v>
      </c>
      <c r="R66" s="11"/>
      <c r="S66" s="11"/>
      <c r="T66" s="16">
        <f t="shared" si="7"/>
        <v>0</v>
      </c>
      <c r="U66" s="11"/>
      <c r="V66" s="20"/>
      <c r="W66" s="21">
        <f t="shared" si="4"/>
        <v>0</v>
      </c>
      <c r="X66" s="20">
        <f t="shared" ref="X66:X129" si="8">I66+L66+O66+R66+U66</f>
        <v>16</v>
      </c>
      <c r="Y66" s="20">
        <f t="shared" ref="Y66:Y129" si="9">J66+M66+P66+S66+V66</f>
        <v>12</v>
      </c>
      <c r="Z66" s="24">
        <f t="shared" si="5"/>
        <v>0.5714285714285714</v>
      </c>
      <c r="AA66" s="8" t="s">
        <v>185</v>
      </c>
      <c r="AB66" s="8" t="s">
        <v>63</v>
      </c>
      <c r="AC66" s="11" t="s">
        <v>64</v>
      </c>
      <c r="AD66" s="8"/>
      <c r="AE66" s="25">
        <v>0.31034482758620691</v>
      </c>
      <c r="AF66" s="25">
        <v>0.35483870967741937</v>
      </c>
      <c r="AG66" s="25">
        <v>0.24946695095948657</v>
      </c>
    </row>
    <row r="67" spans="1:33">
      <c r="A67" s="8">
        <v>1989</v>
      </c>
      <c r="B67" s="8" t="s">
        <v>38</v>
      </c>
      <c r="C67" s="8" t="s">
        <v>192</v>
      </c>
      <c r="D67" s="8" t="s">
        <v>58</v>
      </c>
      <c r="E67" s="11" t="s">
        <v>59</v>
      </c>
      <c r="F67" s="8"/>
      <c r="G67" s="8"/>
      <c r="H67" s="8" t="s">
        <v>193</v>
      </c>
      <c r="I67" s="11">
        <v>7</v>
      </c>
      <c r="J67" s="11">
        <v>6</v>
      </c>
      <c r="K67" s="14">
        <f t="shared" ref="K67:K130" si="10">I67-J67</f>
        <v>1</v>
      </c>
      <c r="L67" s="11">
        <v>1</v>
      </c>
      <c r="M67" s="11">
        <v>6</v>
      </c>
      <c r="N67" s="16">
        <f t="shared" ref="N67:N130" si="11">L67-M67</f>
        <v>-5</v>
      </c>
      <c r="O67" s="11">
        <v>6</v>
      </c>
      <c r="P67" s="11">
        <v>3</v>
      </c>
      <c r="Q67" s="16">
        <f t="shared" si="6"/>
        <v>3</v>
      </c>
      <c r="R67" s="11">
        <v>7</v>
      </c>
      <c r="S67" s="11">
        <v>6</v>
      </c>
      <c r="T67" s="16">
        <f t="shared" si="7"/>
        <v>1</v>
      </c>
      <c r="U67" s="11"/>
      <c r="V67" s="20"/>
      <c r="W67" s="21">
        <f t="shared" ref="W67:W130" si="12">U67-V67</f>
        <v>0</v>
      </c>
      <c r="X67" s="20">
        <f t="shared" si="8"/>
        <v>21</v>
      </c>
      <c r="Y67" s="20">
        <f t="shared" si="9"/>
        <v>21</v>
      </c>
      <c r="Z67" s="24">
        <f t="shared" ref="Z67:Z130" si="13">X67/(X67+Y67)</f>
        <v>0.5</v>
      </c>
      <c r="AA67" s="8" t="s">
        <v>194</v>
      </c>
      <c r="AB67" s="8" t="s">
        <v>195</v>
      </c>
      <c r="AC67" s="11" t="s">
        <v>196</v>
      </c>
      <c r="AD67" s="8"/>
      <c r="AE67" s="25">
        <v>0.48275862068965519</v>
      </c>
      <c r="AF67" s="25">
        <v>0.64516129032258063</v>
      </c>
      <c r="AG67" s="25">
        <v>9.7014925373133498E-2</v>
      </c>
    </row>
    <row r="68" spans="1:33">
      <c r="A68" s="8">
        <v>1988</v>
      </c>
      <c r="B68" s="8" t="s">
        <v>30</v>
      </c>
      <c r="C68" s="8" t="s">
        <v>164</v>
      </c>
      <c r="D68" s="8" t="s">
        <v>58</v>
      </c>
      <c r="E68" s="11" t="s">
        <v>59</v>
      </c>
      <c r="F68" s="8"/>
      <c r="G68" s="8"/>
      <c r="H68" s="8" t="s">
        <v>197</v>
      </c>
      <c r="I68" s="11">
        <v>6</v>
      </c>
      <c r="J68" s="11">
        <v>3</v>
      </c>
      <c r="K68" s="14">
        <f t="shared" si="10"/>
        <v>3</v>
      </c>
      <c r="L68" s="11">
        <v>3</v>
      </c>
      <c r="M68" s="11">
        <v>6</v>
      </c>
      <c r="N68" s="16">
        <f t="shared" si="11"/>
        <v>-3</v>
      </c>
      <c r="O68" s="11">
        <v>6</v>
      </c>
      <c r="P68" s="11">
        <v>1</v>
      </c>
      <c r="Q68" s="16">
        <f t="shared" ref="Q68:Q131" si="14">O68-P68</f>
        <v>5</v>
      </c>
      <c r="R68" s="11"/>
      <c r="S68" s="11"/>
      <c r="T68" s="16">
        <f t="shared" ref="T68:T131" si="15">R68-S68</f>
        <v>0</v>
      </c>
      <c r="U68" s="11"/>
      <c r="V68" s="20"/>
      <c r="W68" s="21">
        <f t="shared" si="12"/>
        <v>0</v>
      </c>
      <c r="X68" s="20">
        <f t="shared" si="8"/>
        <v>15</v>
      </c>
      <c r="Y68" s="20">
        <f t="shared" si="9"/>
        <v>10</v>
      </c>
      <c r="Z68" s="24">
        <f t="shared" si="13"/>
        <v>0.6</v>
      </c>
      <c r="AA68" s="8" t="s">
        <v>188</v>
      </c>
      <c r="AB68" s="8" t="s">
        <v>72</v>
      </c>
      <c r="AC68" s="11" t="s">
        <v>73</v>
      </c>
      <c r="AD68" s="8"/>
      <c r="AE68" s="25">
        <v>0.27586206896551729</v>
      </c>
      <c r="AF68" s="25">
        <v>0.29032258064516125</v>
      </c>
      <c r="AG68" s="25">
        <v>0.31044776119402917</v>
      </c>
    </row>
    <row r="69" spans="1:33">
      <c r="A69" s="8">
        <v>1988</v>
      </c>
      <c r="B69" s="8" t="s">
        <v>38</v>
      </c>
      <c r="C69" s="8" t="s">
        <v>198</v>
      </c>
      <c r="D69" s="8" t="s">
        <v>181</v>
      </c>
      <c r="E69" s="11" t="s">
        <v>182</v>
      </c>
      <c r="F69" s="8"/>
      <c r="G69" s="8"/>
      <c r="H69" s="8" t="s">
        <v>199</v>
      </c>
      <c r="I69" s="11">
        <v>6</v>
      </c>
      <c r="J69" s="11">
        <v>4</v>
      </c>
      <c r="K69" s="14">
        <f t="shared" si="10"/>
        <v>2</v>
      </c>
      <c r="L69" s="11">
        <v>4</v>
      </c>
      <c r="M69" s="11">
        <v>6</v>
      </c>
      <c r="N69" s="16">
        <f t="shared" si="11"/>
        <v>-2</v>
      </c>
      <c r="O69" s="11">
        <v>6</v>
      </c>
      <c r="P69" s="11">
        <v>3</v>
      </c>
      <c r="Q69" s="16">
        <f t="shared" si="14"/>
        <v>3</v>
      </c>
      <c r="R69" s="11">
        <v>5</v>
      </c>
      <c r="S69" s="11">
        <v>7</v>
      </c>
      <c r="T69" s="16">
        <f t="shared" si="15"/>
        <v>-2</v>
      </c>
      <c r="U69" s="11">
        <v>6</v>
      </c>
      <c r="V69" s="20">
        <v>4</v>
      </c>
      <c r="W69" s="21">
        <f t="shared" si="12"/>
        <v>2</v>
      </c>
      <c r="X69" s="20">
        <f t="shared" si="8"/>
        <v>27</v>
      </c>
      <c r="Y69" s="20">
        <f t="shared" si="9"/>
        <v>24</v>
      </c>
      <c r="Z69" s="24">
        <f t="shared" si="13"/>
        <v>0.52941176470588236</v>
      </c>
      <c r="AA69" s="8" t="s">
        <v>194</v>
      </c>
      <c r="AB69" s="8" t="s">
        <v>195</v>
      </c>
      <c r="AC69" s="11" t="s">
        <v>196</v>
      </c>
      <c r="AD69" s="8"/>
      <c r="AE69" s="25">
        <v>0.68965517241379315</v>
      </c>
      <c r="AF69" s="25">
        <v>0.74193548387096775</v>
      </c>
      <c r="AG69" s="25">
        <v>0.15978928884986676</v>
      </c>
    </row>
    <row r="70" spans="1:33">
      <c r="A70" s="8">
        <v>1987</v>
      </c>
      <c r="B70" s="8" t="s">
        <v>30</v>
      </c>
      <c r="C70" s="8" t="s">
        <v>185</v>
      </c>
      <c r="D70" s="8" t="s">
        <v>63</v>
      </c>
      <c r="E70" s="11" t="s">
        <v>64</v>
      </c>
      <c r="F70" s="8"/>
      <c r="G70" s="8"/>
      <c r="H70" s="8" t="s">
        <v>200</v>
      </c>
      <c r="I70" s="11">
        <v>7</v>
      </c>
      <c r="J70" s="11">
        <v>6</v>
      </c>
      <c r="K70" s="14">
        <f t="shared" si="10"/>
        <v>1</v>
      </c>
      <c r="L70" s="11">
        <v>6</v>
      </c>
      <c r="M70" s="11">
        <v>1</v>
      </c>
      <c r="N70" s="16">
        <f t="shared" si="11"/>
        <v>5</v>
      </c>
      <c r="O70" s="11"/>
      <c r="P70" s="11"/>
      <c r="Q70" s="16">
        <f t="shared" si="14"/>
        <v>0</v>
      </c>
      <c r="R70" s="11"/>
      <c r="S70" s="11"/>
      <c r="T70" s="16">
        <f t="shared" si="15"/>
        <v>0</v>
      </c>
      <c r="U70" s="11"/>
      <c r="V70" s="20"/>
      <c r="W70" s="21">
        <f t="shared" si="12"/>
        <v>0</v>
      </c>
      <c r="X70" s="20">
        <f t="shared" si="8"/>
        <v>13</v>
      </c>
      <c r="Y70" s="20">
        <f t="shared" si="9"/>
        <v>7</v>
      </c>
      <c r="Z70" s="24">
        <f t="shared" si="13"/>
        <v>0.65</v>
      </c>
      <c r="AA70" s="8" t="s">
        <v>164</v>
      </c>
      <c r="AB70" s="8" t="s">
        <v>58</v>
      </c>
      <c r="AC70" s="11" t="s">
        <v>59</v>
      </c>
      <c r="AD70" s="8"/>
      <c r="AE70" s="25">
        <v>0.20689655172413796</v>
      </c>
      <c r="AF70" s="25">
        <v>0.19354838709677419</v>
      </c>
      <c r="AG70" s="25">
        <v>0.41716417910447723</v>
      </c>
    </row>
    <row r="71" spans="1:33">
      <c r="A71" s="8">
        <v>1987</v>
      </c>
      <c r="B71" s="8" t="s">
        <v>38</v>
      </c>
      <c r="C71" s="8" t="s">
        <v>194</v>
      </c>
      <c r="D71" s="8" t="s">
        <v>195</v>
      </c>
      <c r="E71" s="11" t="s">
        <v>196</v>
      </c>
      <c r="F71" s="8"/>
      <c r="G71" s="8"/>
      <c r="H71" s="8" t="s">
        <v>201</v>
      </c>
      <c r="I71" s="11">
        <v>6</v>
      </c>
      <c r="J71" s="11">
        <v>7</v>
      </c>
      <c r="K71" s="14">
        <f t="shared" si="10"/>
        <v>-1</v>
      </c>
      <c r="L71" s="11">
        <v>6</v>
      </c>
      <c r="M71" s="11">
        <v>0</v>
      </c>
      <c r="N71" s="16">
        <f t="shared" si="11"/>
        <v>6</v>
      </c>
      <c r="O71" s="11">
        <v>7</v>
      </c>
      <c r="P71" s="11">
        <v>6</v>
      </c>
      <c r="Q71" s="16">
        <f t="shared" si="14"/>
        <v>1</v>
      </c>
      <c r="R71" s="11">
        <v>6</v>
      </c>
      <c r="S71" s="11">
        <v>4</v>
      </c>
      <c r="T71" s="16">
        <f t="shared" si="15"/>
        <v>2</v>
      </c>
      <c r="U71" s="11"/>
      <c r="V71" s="20"/>
      <c r="W71" s="21">
        <f t="shared" si="12"/>
        <v>0</v>
      </c>
      <c r="X71" s="20">
        <f t="shared" si="8"/>
        <v>25</v>
      </c>
      <c r="Y71" s="20">
        <f t="shared" si="9"/>
        <v>17</v>
      </c>
      <c r="Z71" s="24">
        <f t="shared" si="13"/>
        <v>0.59523809523809523</v>
      </c>
      <c r="AA71" s="8" t="s">
        <v>198</v>
      </c>
      <c r="AB71" s="8" t="s">
        <v>181</v>
      </c>
      <c r="AC71" s="11" t="s">
        <v>182</v>
      </c>
      <c r="AD71" s="8"/>
      <c r="AE71" s="25">
        <v>0.6206896551724137</v>
      </c>
      <c r="AF71" s="25">
        <v>0.5161290322580645</v>
      </c>
      <c r="AG71" s="25">
        <v>0.30028429282160507</v>
      </c>
    </row>
    <row r="72" spans="1:33">
      <c r="A72" s="8">
        <v>1986</v>
      </c>
      <c r="B72" s="8" t="s">
        <v>30</v>
      </c>
      <c r="C72" s="8" t="s">
        <v>185</v>
      </c>
      <c r="D72" s="8" t="s">
        <v>63</v>
      </c>
      <c r="E72" s="11" t="s">
        <v>64</v>
      </c>
      <c r="F72" s="8"/>
      <c r="G72" s="8"/>
      <c r="H72" s="8" t="s">
        <v>202</v>
      </c>
      <c r="I72" s="11">
        <v>6</v>
      </c>
      <c r="J72" s="11">
        <v>3</v>
      </c>
      <c r="K72" s="14">
        <f t="shared" si="10"/>
        <v>3</v>
      </c>
      <c r="L72" s="11">
        <v>6</v>
      </c>
      <c r="M72" s="11">
        <v>2</v>
      </c>
      <c r="N72" s="16">
        <f t="shared" si="11"/>
        <v>4</v>
      </c>
      <c r="O72" s="11"/>
      <c r="P72" s="11"/>
      <c r="Q72" s="16">
        <f t="shared" si="14"/>
        <v>0</v>
      </c>
      <c r="R72" s="11"/>
      <c r="S72" s="11"/>
      <c r="T72" s="16">
        <f t="shared" si="15"/>
        <v>0</v>
      </c>
      <c r="U72" s="11"/>
      <c r="V72" s="20"/>
      <c r="W72" s="21">
        <f t="shared" si="12"/>
        <v>0</v>
      </c>
      <c r="X72" s="20">
        <f t="shared" si="8"/>
        <v>12</v>
      </c>
      <c r="Y72" s="20">
        <f t="shared" si="9"/>
        <v>5</v>
      </c>
      <c r="Z72" s="24">
        <f t="shared" si="13"/>
        <v>0.70588235294117652</v>
      </c>
      <c r="AA72" s="8" t="s">
        <v>175</v>
      </c>
      <c r="AB72" s="8" t="s">
        <v>195</v>
      </c>
      <c r="AC72" s="11" t="s">
        <v>196</v>
      </c>
      <c r="AD72" s="8"/>
      <c r="AE72" s="25">
        <v>0.17241379310344829</v>
      </c>
      <c r="AF72" s="25">
        <v>0.12903225806451613</v>
      </c>
      <c r="AG72" s="25">
        <v>0.53643546971027278</v>
      </c>
    </row>
    <row r="73" spans="1:33">
      <c r="A73" s="8">
        <v>1986</v>
      </c>
      <c r="B73" s="8" t="s">
        <v>38</v>
      </c>
      <c r="C73" s="8" t="s">
        <v>194</v>
      </c>
      <c r="D73" s="8" t="s">
        <v>195</v>
      </c>
      <c r="E73" s="11" t="s">
        <v>196</v>
      </c>
      <c r="F73" s="8"/>
      <c r="G73" s="8"/>
      <c r="H73" s="8" t="s">
        <v>203</v>
      </c>
      <c r="I73" s="11">
        <v>6</v>
      </c>
      <c r="J73" s="11">
        <v>4</v>
      </c>
      <c r="K73" s="14">
        <f t="shared" si="10"/>
        <v>2</v>
      </c>
      <c r="L73" s="11">
        <v>6</v>
      </c>
      <c r="M73" s="11">
        <v>2</v>
      </c>
      <c r="N73" s="16">
        <f t="shared" si="11"/>
        <v>4</v>
      </c>
      <c r="O73" s="11">
        <v>6</v>
      </c>
      <c r="P73" s="11">
        <v>0</v>
      </c>
      <c r="Q73" s="16">
        <f t="shared" si="14"/>
        <v>6</v>
      </c>
      <c r="R73" s="11"/>
      <c r="S73" s="11"/>
      <c r="T73" s="16">
        <f t="shared" si="15"/>
        <v>0</v>
      </c>
      <c r="U73" s="11"/>
      <c r="V73" s="20"/>
      <c r="W73" s="21">
        <f t="shared" si="12"/>
        <v>0</v>
      </c>
      <c r="X73" s="20">
        <f t="shared" si="8"/>
        <v>18</v>
      </c>
      <c r="Y73" s="20">
        <f t="shared" si="9"/>
        <v>6</v>
      </c>
      <c r="Z73" s="24">
        <f t="shared" si="13"/>
        <v>0.75</v>
      </c>
      <c r="AA73" s="8" t="s">
        <v>204</v>
      </c>
      <c r="AB73" s="8" t="s">
        <v>195</v>
      </c>
      <c r="AC73" s="11" t="s">
        <v>196</v>
      </c>
      <c r="AD73" s="8"/>
      <c r="AE73" s="25">
        <v>0.37931034482758624</v>
      </c>
      <c r="AF73" s="25">
        <v>0.16129032258064516</v>
      </c>
      <c r="AG73" s="25">
        <v>0.6305970149253729</v>
      </c>
    </row>
    <row r="74" spans="1:33">
      <c r="A74" s="8">
        <v>1985</v>
      </c>
      <c r="B74" s="8" t="s">
        <v>30</v>
      </c>
      <c r="C74" s="8" t="s">
        <v>205</v>
      </c>
      <c r="D74" s="8" t="s">
        <v>195</v>
      </c>
      <c r="E74" s="11" t="s">
        <v>196</v>
      </c>
      <c r="F74" s="8"/>
      <c r="G74" s="8"/>
      <c r="H74" s="8" t="s">
        <v>206</v>
      </c>
      <c r="I74" s="11">
        <v>7</v>
      </c>
      <c r="J74" s="11">
        <v>6</v>
      </c>
      <c r="K74" s="14">
        <f t="shared" si="10"/>
        <v>1</v>
      </c>
      <c r="L74" s="11">
        <v>1</v>
      </c>
      <c r="M74" s="11">
        <v>6</v>
      </c>
      <c r="N74" s="16">
        <f t="shared" si="11"/>
        <v>-5</v>
      </c>
      <c r="O74" s="11">
        <v>7</v>
      </c>
      <c r="P74" s="11">
        <v>6</v>
      </c>
      <c r="Q74" s="16">
        <f t="shared" si="14"/>
        <v>1</v>
      </c>
      <c r="R74" s="11"/>
      <c r="S74" s="11"/>
      <c r="T74" s="16">
        <f t="shared" si="15"/>
        <v>0</v>
      </c>
      <c r="U74" s="11"/>
      <c r="V74" s="20"/>
      <c r="W74" s="21">
        <f t="shared" si="12"/>
        <v>0</v>
      </c>
      <c r="X74" s="20">
        <f t="shared" si="8"/>
        <v>15</v>
      </c>
      <c r="Y74" s="20">
        <f t="shared" si="9"/>
        <v>18</v>
      </c>
      <c r="Z74" s="24">
        <f t="shared" si="13"/>
        <v>0.45454545454545453</v>
      </c>
      <c r="AA74" s="8" t="s">
        <v>185</v>
      </c>
      <c r="AB74" s="8" t="s">
        <v>63</v>
      </c>
      <c r="AC74" s="11" t="s">
        <v>64</v>
      </c>
      <c r="AD74" s="8"/>
      <c r="AE74" s="25">
        <v>0.27586206896551729</v>
      </c>
      <c r="AF74" s="25">
        <v>0.54838709677419351</v>
      </c>
      <c r="AG74" s="25">
        <v>0</v>
      </c>
    </row>
    <row r="75" spans="1:33">
      <c r="A75" s="8">
        <v>1985</v>
      </c>
      <c r="B75" s="8" t="s">
        <v>38</v>
      </c>
      <c r="C75" s="8" t="s">
        <v>194</v>
      </c>
      <c r="D75" s="8" t="s">
        <v>195</v>
      </c>
      <c r="E75" s="11" t="s">
        <v>196</v>
      </c>
      <c r="F75" s="8"/>
      <c r="G75" s="8"/>
      <c r="H75" s="8" t="s">
        <v>207</v>
      </c>
      <c r="I75" s="11">
        <v>7</v>
      </c>
      <c r="J75" s="11">
        <v>6</v>
      </c>
      <c r="K75" s="14">
        <f t="shared" si="10"/>
        <v>1</v>
      </c>
      <c r="L75" s="11">
        <v>6</v>
      </c>
      <c r="M75" s="11">
        <v>3</v>
      </c>
      <c r="N75" s="16">
        <f t="shared" si="11"/>
        <v>3</v>
      </c>
      <c r="O75" s="11">
        <v>6</v>
      </c>
      <c r="P75" s="11">
        <v>4</v>
      </c>
      <c r="Q75" s="16">
        <f t="shared" si="14"/>
        <v>2</v>
      </c>
      <c r="R75" s="11"/>
      <c r="S75" s="11"/>
      <c r="T75" s="16">
        <f t="shared" si="15"/>
        <v>0</v>
      </c>
      <c r="U75" s="11"/>
      <c r="V75" s="20"/>
      <c r="W75" s="21">
        <f t="shared" si="12"/>
        <v>0</v>
      </c>
      <c r="X75" s="20">
        <f t="shared" si="8"/>
        <v>19</v>
      </c>
      <c r="Y75" s="20">
        <f t="shared" si="9"/>
        <v>13</v>
      </c>
      <c r="Z75" s="24">
        <f t="shared" si="13"/>
        <v>0.59375</v>
      </c>
      <c r="AA75" s="8" t="s">
        <v>208</v>
      </c>
      <c r="AB75" s="8" t="s">
        <v>63</v>
      </c>
      <c r="AC75" s="11" t="s">
        <v>64</v>
      </c>
      <c r="AD75" s="8"/>
      <c r="AE75" s="25">
        <v>0.41379310344827586</v>
      </c>
      <c r="AF75" s="25">
        <v>0.38709677419354838</v>
      </c>
      <c r="AG75" s="25">
        <v>0.29710820895522316</v>
      </c>
    </row>
    <row r="76" spans="1:33">
      <c r="A76" s="8">
        <v>1984</v>
      </c>
      <c r="B76" s="8" t="s">
        <v>30</v>
      </c>
      <c r="C76" s="8" t="s">
        <v>185</v>
      </c>
      <c r="D76" s="8" t="s">
        <v>63</v>
      </c>
      <c r="E76" s="11" t="s">
        <v>64</v>
      </c>
      <c r="F76" s="8"/>
      <c r="G76" s="8"/>
      <c r="H76" s="8" t="s">
        <v>209</v>
      </c>
      <c r="I76" s="11">
        <v>4</v>
      </c>
      <c r="J76" s="11">
        <v>6</v>
      </c>
      <c r="K76" s="14">
        <f t="shared" si="10"/>
        <v>-2</v>
      </c>
      <c r="L76" s="11">
        <v>6</v>
      </c>
      <c r="M76" s="11">
        <v>4</v>
      </c>
      <c r="N76" s="16">
        <f t="shared" si="11"/>
        <v>2</v>
      </c>
      <c r="O76" s="11">
        <v>6</v>
      </c>
      <c r="P76" s="11">
        <v>4</v>
      </c>
      <c r="Q76" s="16">
        <f t="shared" si="14"/>
        <v>2</v>
      </c>
      <c r="R76" s="11"/>
      <c r="S76" s="11"/>
      <c r="T76" s="16">
        <f t="shared" si="15"/>
        <v>0</v>
      </c>
      <c r="U76" s="11"/>
      <c r="V76" s="20"/>
      <c r="W76" s="21">
        <f t="shared" si="12"/>
        <v>0</v>
      </c>
      <c r="X76" s="20">
        <f t="shared" si="8"/>
        <v>16</v>
      </c>
      <c r="Y76" s="20">
        <f t="shared" si="9"/>
        <v>14</v>
      </c>
      <c r="Z76" s="24">
        <f t="shared" si="13"/>
        <v>0.53333333333333333</v>
      </c>
      <c r="AA76" s="8" t="s">
        <v>210</v>
      </c>
      <c r="AB76" s="8" t="s">
        <v>63</v>
      </c>
      <c r="AC76" s="11" t="s">
        <v>64</v>
      </c>
      <c r="AD76" s="8"/>
      <c r="AE76" s="25">
        <v>0.31034482758620691</v>
      </c>
      <c r="AF76" s="25">
        <v>0.41935483870967738</v>
      </c>
      <c r="AG76" s="25">
        <v>0.16815920398009798</v>
      </c>
    </row>
    <row r="77" spans="1:33">
      <c r="A77" s="8">
        <v>1984</v>
      </c>
      <c r="B77" s="8" t="s">
        <v>38</v>
      </c>
      <c r="C77" s="8" t="s">
        <v>208</v>
      </c>
      <c r="D77" s="8" t="s">
        <v>63</v>
      </c>
      <c r="E77" s="11" t="s">
        <v>64</v>
      </c>
      <c r="F77" s="8"/>
      <c r="G77" s="8"/>
      <c r="H77" s="8" t="s">
        <v>211</v>
      </c>
      <c r="I77" s="11">
        <v>6</v>
      </c>
      <c r="J77" s="11">
        <v>3</v>
      </c>
      <c r="K77" s="14">
        <f t="shared" si="10"/>
        <v>3</v>
      </c>
      <c r="L77" s="11">
        <v>6</v>
      </c>
      <c r="M77" s="11">
        <v>4</v>
      </c>
      <c r="N77" s="16">
        <f t="shared" si="11"/>
        <v>2</v>
      </c>
      <c r="O77" s="11">
        <v>6</v>
      </c>
      <c r="P77" s="11">
        <v>1</v>
      </c>
      <c r="Q77" s="16">
        <f t="shared" si="14"/>
        <v>5</v>
      </c>
      <c r="R77" s="11"/>
      <c r="S77" s="11"/>
      <c r="T77" s="16">
        <f t="shared" si="15"/>
        <v>0</v>
      </c>
      <c r="U77" s="11"/>
      <c r="V77" s="20"/>
      <c r="W77" s="21">
        <f t="shared" si="12"/>
        <v>0</v>
      </c>
      <c r="X77" s="20">
        <f t="shared" si="8"/>
        <v>18</v>
      </c>
      <c r="Y77" s="20">
        <f t="shared" si="9"/>
        <v>8</v>
      </c>
      <c r="Z77" s="24">
        <f t="shared" si="13"/>
        <v>0.69230769230769229</v>
      </c>
      <c r="AA77" s="8" t="s">
        <v>194</v>
      </c>
      <c r="AB77" s="8" t="s">
        <v>195</v>
      </c>
      <c r="AC77" s="11" t="s">
        <v>196</v>
      </c>
      <c r="AD77" s="8"/>
      <c r="AE77" s="25">
        <v>0.37931034482758624</v>
      </c>
      <c r="AF77" s="25">
        <v>0.22580645161290322</v>
      </c>
      <c r="AG77" s="25">
        <v>0.50746268656716309</v>
      </c>
    </row>
    <row r="78" spans="1:33">
      <c r="A78" s="8">
        <v>1983</v>
      </c>
      <c r="B78" s="8" t="s">
        <v>30</v>
      </c>
      <c r="C78" s="8" t="s">
        <v>185</v>
      </c>
      <c r="D78" s="8" t="s">
        <v>63</v>
      </c>
      <c r="E78" s="11" t="s">
        <v>64</v>
      </c>
      <c r="F78" s="8"/>
      <c r="G78" s="8"/>
      <c r="H78" s="8" t="s">
        <v>128</v>
      </c>
      <c r="I78" s="11">
        <v>6</v>
      </c>
      <c r="J78" s="11">
        <v>1</v>
      </c>
      <c r="K78" s="14">
        <f t="shared" si="10"/>
        <v>5</v>
      </c>
      <c r="L78" s="11">
        <v>6</v>
      </c>
      <c r="M78" s="11">
        <v>3</v>
      </c>
      <c r="N78" s="16">
        <f t="shared" si="11"/>
        <v>3</v>
      </c>
      <c r="O78" s="11"/>
      <c r="P78" s="11"/>
      <c r="Q78" s="16">
        <f t="shared" si="14"/>
        <v>0</v>
      </c>
      <c r="R78" s="11"/>
      <c r="S78" s="11"/>
      <c r="T78" s="16">
        <f t="shared" si="15"/>
        <v>0</v>
      </c>
      <c r="U78" s="11"/>
      <c r="V78" s="20"/>
      <c r="W78" s="21">
        <f t="shared" si="12"/>
        <v>0</v>
      </c>
      <c r="X78" s="20">
        <f t="shared" si="8"/>
        <v>12</v>
      </c>
      <c r="Y78" s="20">
        <f t="shared" si="9"/>
        <v>4</v>
      </c>
      <c r="Z78" s="24">
        <f t="shared" si="13"/>
        <v>0.75</v>
      </c>
      <c r="AA78" s="8" t="s">
        <v>210</v>
      </c>
      <c r="AB78" s="8" t="s">
        <v>63</v>
      </c>
      <c r="AC78" s="11" t="s">
        <v>64</v>
      </c>
      <c r="AD78" s="8"/>
      <c r="AE78" s="25">
        <v>0.17241379310344829</v>
      </c>
      <c r="AF78" s="25">
        <v>9.6774193548387094E-2</v>
      </c>
      <c r="AG78" s="25">
        <v>0.6305970149253729</v>
      </c>
    </row>
    <row r="79" spans="1:33">
      <c r="A79" s="8">
        <v>1983</v>
      </c>
      <c r="B79" s="8" t="s">
        <v>38</v>
      </c>
      <c r="C79" s="8" t="s">
        <v>212</v>
      </c>
      <c r="D79" s="8" t="s">
        <v>63</v>
      </c>
      <c r="E79" s="11" t="s">
        <v>64</v>
      </c>
      <c r="F79" s="8"/>
      <c r="G79" s="8"/>
      <c r="H79" s="8" t="s">
        <v>213</v>
      </c>
      <c r="I79" s="11">
        <v>6</v>
      </c>
      <c r="J79" s="11">
        <v>3</v>
      </c>
      <c r="K79" s="14">
        <f t="shared" si="10"/>
        <v>3</v>
      </c>
      <c r="L79" s="11">
        <v>6</v>
      </c>
      <c r="M79" s="11">
        <v>7</v>
      </c>
      <c r="N79" s="16">
        <f t="shared" si="11"/>
        <v>-1</v>
      </c>
      <c r="O79" s="11">
        <v>7</v>
      </c>
      <c r="P79" s="11">
        <v>5</v>
      </c>
      <c r="Q79" s="16">
        <f t="shared" si="14"/>
        <v>2</v>
      </c>
      <c r="R79" s="11">
        <v>6</v>
      </c>
      <c r="S79" s="11">
        <v>0</v>
      </c>
      <c r="T79" s="16">
        <f t="shared" si="15"/>
        <v>6</v>
      </c>
      <c r="U79" s="11"/>
      <c r="V79" s="20"/>
      <c r="W79" s="21">
        <f t="shared" si="12"/>
        <v>0</v>
      </c>
      <c r="X79" s="20">
        <f t="shared" si="8"/>
        <v>25</v>
      </c>
      <c r="Y79" s="20">
        <f t="shared" si="9"/>
        <v>15</v>
      </c>
      <c r="Z79" s="24">
        <f t="shared" si="13"/>
        <v>0.625</v>
      </c>
      <c r="AA79" s="8" t="s">
        <v>194</v>
      </c>
      <c r="AB79" s="8" t="s">
        <v>195</v>
      </c>
      <c r="AC79" s="11" t="s">
        <v>196</v>
      </c>
      <c r="AD79" s="8"/>
      <c r="AE79" s="25">
        <v>0.6206896551724137</v>
      </c>
      <c r="AF79" s="25">
        <v>0.45161290322580649</v>
      </c>
      <c r="AG79" s="25">
        <v>0.3638059701492532</v>
      </c>
    </row>
    <row r="80" spans="1:33">
      <c r="A80" s="8">
        <v>1982</v>
      </c>
      <c r="B80" s="8" t="s">
        <v>30</v>
      </c>
      <c r="C80" s="8" t="s">
        <v>210</v>
      </c>
      <c r="D80" s="8" t="s">
        <v>63</v>
      </c>
      <c r="E80" s="11" t="s">
        <v>64</v>
      </c>
      <c r="F80" s="8"/>
      <c r="G80" s="8"/>
      <c r="H80" s="8" t="s">
        <v>135</v>
      </c>
      <c r="I80" s="11">
        <v>6</v>
      </c>
      <c r="J80" s="11">
        <v>3</v>
      </c>
      <c r="K80" s="14">
        <f t="shared" si="10"/>
        <v>3</v>
      </c>
      <c r="L80" s="11">
        <v>6</v>
      </c>
      <c r="M80" s="11">
        <v>1</v>
      </c>
      <c r="N80" s="16">
        <f t="shared" si="11"/>
        <v>5</v>
      </c>
      <c r="O80" s="11"/>
      <c r="P80" s="11"/>
      <c r="Q80" s="16">
        <f t="shared" si="14"/>
        <v>0</v>
      </c>
      <c r="R80" s="11"/>
      <c r="S80" s="11"/>
      <c r="T80" s="16">
        <f t="shared" si="15"/>
        <v>0</v>
      </c>
      <c r="U80" s="11"/>
      <c r="V80" s="20"/>
      <c r="W80" s="21">
        <f t="shared" si="12"/>
        <v>0</v>
      </c>
      <c r="X80" s="20">
        <f t="shared" si="8"/>
        <v>12</v>
      </c>
      <c r="Y80" s="20">
        <f t="shared" si="9"/>
        <v>4</v>
      </c>
      <c r="Z80" s="24">
        <f t="shared" si="13"/>
        <v>0.75</v>
      </c>
      <c r="AA80" s="8" t="s">
        <v>205</v>
      </c>
      <c r="AB80" s="8" t="s">
        <v>195</v>
      </c>
      <c r="AC80" s="11" t="s">
        <v>196</v>
      </c>
      <c r="AD80" s="8"/>
      <c r="AE80" s="25">
        <v>0.17241379310344829</v>
      </c>
      <c r="AF80" s="25">
        <v>9.6774193548387094E-2</v>
      </c>
      <c r="AG80" s="25">
        <v>0.6305970149253729</v>
      </c>
    </row>
    <row r="81" spans="1:33">
      <c r="A81" s="8">
        <v>1982</v>
      </c>
      <c r="B81" s="8" t="s">
        <v>38</v>
      </c>
      <c r="C81" s="8" t="s">
        <v>212</v>
      </c>
      <c r="D81" s="8" t="s">
        <v>63</v>
      </c>
      <c r="E81" s="11" t="s">
        <v>64</v>
      </c>
      <c r="F81" s="8"/>
      <c r="G81" s="8"/>
      <c r="H81" s="8" t="s">
        <v>214</v>
      </c>
      <c r="I81" s="11">
        <v>6</v>
      </c>
      <c r="J81" s="11">
        <v>3</v>
      </c>
      <c r="K81" s="14">
        <f t="shared" si="10"/>
        <v>3</v>
      </c>
      <c r="L81" s="11">
        <v>6</v>
      </c>
      <c r="M81" s="11">
        <v>2</v>
      </c>
      <c r="N81" s="16">
        <f t="shared" si="11"/>
        <v>4</v>
      </c>
      <c r="O81" s="11">
        <v>4</v>
      </c>
      <c r="P81" s="11">
        <v>6</v>
      </c>
      <c r="Q81" s="16">
        <f t="shared" si="14"/>
        <v>-2</v>
      </c>
      <c r="R81" s="11">
        <v>6</v>
      </c>
      <c r="S81" s="11">
        <v>4</v>
      </c>
      <c r="T81" s="16">
        <f t="shared" si="15"/>
        <v>2</v>
      </c>
      <c r="U81" s="11"/>
      <c r="V81" s="20"/>
      <c r="W81" s="21">
        <f t="shared" si="12"/>
        <v>0</v>
      </c>
      <c r="X81" s="20">
        <f t="shared" si="8"/>
        <v>22</v>
      </c>
      <c r="Y81" s="20">
        <f t="shared" si="9"/>
        <v>15</v>
      </c>
      <c r="Z81" s="24">
        <f t="shared" si="13"/>
        <v>0.59459459459459463</v>
      </c>
      <c r="AA81" s="8" t="s">
        <v>194</v>
      </c>
      <c r="AB81" s="8" t="s">
        <v>195</v>
      </c>
      <c r="AC81" s="11" t="s">
        <v>196</v>
      </c>
      <c r="AD81" s="8"/>
      <c r="AE81" s="25">
        <v>0.51724137931034475</v>
      </c>
      <c r="AF81" s="25">
        <v>0.45161290322580649</v>
      </c>
      <c r="AG81" s="25">
        <v>0.29891085114965732</v>
      </c>
    </row>
    <row r="82" spans="1:33">
      <c r="A82" s="8">
        <v>1981</v>
      </c>
      <c r="B82" s="8" t="s">
        <v>30</v>
      </c>
      <c r="C82" s="8" t="s">
        <v>215</v>
      </c>
      <c r="D82" s="8" t="s">
        <v>63</v>
      </c>
      <c r="E82" s="11" t="s">
        <v>64</v>
      </c>
      <c r="F82" s="8"/>
      <c r="G82" s="8"/>
      <c r="H82" s="8" t="s">
        <v>216</v>
      </c>
      <c r="I82" s="11">
        <v>1</v>
      </c>
      <c r="J82" s="11">
        <v>6</v>
      </c>
      <c r="K82" s="14">
        <f t="shared" si="10"/>
        <v>-5</v>
      </c>
      <c r="L82" s="11">
        <v>7</v>
      </c>
      <c r="M82" s="11">
        <v>6</v>
      </c>
      <c r="N82" s="16">
        <f t="shared" si="11"/>
        <v>1</v>
      </c>
      <c r="O82" s="11">
        <v>7</v>
      </c>
      <c r="P82" s="11">
        <v>6</v>
      </c>
      <c r="Q82" s="16">
        <f t="shared" si="14"/>
        <v>1</v>
      </c>
      <c r="R82" s="11"/>
      <c r="S82" s="11"/>
      <c r="T82" s="16">
        <f t="shared" si="15"/>
        <v>0</v>
      </c>
      <c r="U82" s="11"/>
      <c r="V82" s="20"/>
      <c r="W82" s="21">
        <f t="shared" si="12"/>
        <v>0</v>
      </c>
      <c r="X82" s="20">
        <f t="shared" si="8"/>
        <v>15</v>
      </c>
      <c r="Y82" s="20">
        <f t="shared" si="9"/>
        <v>18</v>
      </c>
      <c r="Z82" s="24">
        <f t="shared" si="13"/>
        <v>0.45454545454545453</v>
      </c>
      <c r="AA82" s="8" t="s">
        <v>217</v>
      </c>
      <c r="AB82" s="8" t="s">
        <v>63</v>
      </c>
      <c r="AC82" s="11" t="s">
        <v>64</v>
      </c>
      <c r="AD82" s="8"/>
      <c r="AE82" s="25">
        <v>0.27586206896551729</v>
      </c>
      <c r="AF82" s="25">
        <v>0.54838709677419351</v>
      </c>
      <c r="AG82" s="25">
        <v>0</v>
      </c>
    </row>
    <row r="83" spans="1:33">
      <c r="A83" s="8">
        <v>1981</v>
      </c>
      <c r="B83" s="8" t="s">
        <v>38</v>
      </c>
      <c r="C83" s="8" t="s">
        <v>208</v>
      </c>
      <c r="D83" s="8" t="s">
        <v>63</v>
      </c>
      <c r="E83" s="11" t="s">
        <v>64</v>
      </c>
      <c r="F83" s="8"/>
      <c r="G83" s="8"/>
      <c r="H83" s="8" t="s">
        <v>218</v>
      </c>
      <c r="I83" s="11">
        <v>4</v>
      </c>
      <c r="J83" s="11">
        <v>6</v>
      </c>
      <c r="K83" s="14">
        <f t="shared" si="10"/>
        <v>-2</v>
      </c>
      <c r="L83" s="11">
        <v>6</v>
      </c>
      <c r="M83" s="11">
        <v>2</v>
      </c>
      <c r="N83" s="16">
        <f t="shared" si="11"/>
        <v>4</v>
      </c>
      <c r="O83" s="11">
        <v>6</v>
      </c>
      <c r="P83" s="11">
        <v>4</v>
      </c>
      <c r="Q83" s="16">
        <f t="shared" si="14"/>
        <v>2</v>
      </c>
      <c r="R83" s="11">
        <v>6</v>
      </c>
      <c r="S83" s="11">
        <v>3</v>
      </c>
      <c r="T83" s="16">
        <f t="shared" si="15"/>
        <v>3</v>
      </c>
      <c r="U83" s="11"/>
      <c r="V83" s="20"/>
      <c r="W83" s="21">
        <f t="shared" si="12"/>
        <v>0</v>
      </c>
      <c r="X83" s="20">
        <f t="shared" si="8"/>
        <v>22</v>
      </c>
      <c r="Y83" s="20">
        <f t="shared" si="9"/>
        <v>15</v>
      </c>
      <c r="Z83" s="24">
        <f t="shared" si="13"/>
        <v>0.59459459459459463</v>
      </c>
      <c r="AA83" s="8" t="s">
        <v>219</v>
      </c>
      <c r="AB83" s="8" t="s">
        <v>181</v>
      </c>
      <c r="AC83" s="11" t="s">
        <v>182</v>
      </c>
      <c r="AD83" s="8"/>
      <c r="AE83" s="25">
        <v>0.51724137931034475</v>
      </c>
      <c r="AF83" s="25">
        <v>0.45161290322580649</v>
      </c>
      <c r="AG83" s="25">
        <v>0.29891085114965732</v>
      </c>
    </row>
    <row r="84" spans="1:33">
      <c r="A84" s="8">
        <v>1980</v>
      </c>
      <c r="B84" s="8" t="s">
        <v>30</v>
      </c>
      <c r="C84" s="8" t="s">
        <v>210</v>
      </c>
      <c r="D84" s="8" t="s">
        <v>63</v>
      </c>
      <c r="E84" s="11" t="s">
        <v>64</v>
      </c>
      <c r="F84" s="8"/>
      <c r="G84" s="8"/>
      <c r="H84" s="8" t="s">
        <v>220</v>
      </c>
      <c r="I84" s="11">
        <v>5</v>
      </c>
      <c r="J84" s="11">
        <v>7</v>
      </c>
      <c r="K84" s="14">
        <f t="shared" si="10"/>
        <v>-2</v>
      </c>
      <c r="L84" s="11">
        <v>6</v>
      </c>
      <c r="M84" s="11">
        <v>1</v>
      </c>
      <c r="N84" s="16">
        <f t="shared" si="11"/>
        <v>5</v>
      </c>
      <c r="O84" s="11">
        <v>6</v>
      </c>
      <c r="P84" s="11">
        <v>1</v>
      </c>
      <c r="Q84" s="16">
        <f t="shared" si="14"/>
        <v>5</v>
      </c>
      <c r="R84" s="11"/>
      <c r="S84" s="11"/>
      <c r="T84" s="16">
        <f t="shared" si="15"/>
        <v>0</v>
      </c>
      <c r="U84" s="11"/>
      <c r="V84" s="20"/>
      <c r="W84" s="21">
        <f t="shared" si="12"/>
        <v>0</v>
      </c>
      <c r="X84" s="20">
        <f t="shared" si="8"/>
        <v>17</v>
      </c>
      <c r="Y84" s="20">
        <f t="shared" si="9"/>
        <v>9</v>
      </c>
      <c r="Z84" s="24">
        <f t="shared" si="13"/>
        <v>0.65384615384615385</v>
      </c>
      <c r="AA84" s="8" t="s">
        <v>205</v>
      </c>
      <c r="AB84" s="8" t="s">
        <v>195</v>
      </c>
      <c r="AC84" s="11" t="s">
        <v>196</v>
      </c>
      <c r="AD84" s="8"/>
      <c r="AE84" s="25">
        <v>0.34482758620689652</v>
      </c>
      <c r="AF84" s="25">
        <v>0.25806451612903225</v>
      </c>
      <c r="AG84" s="25">
        <v>0.4253731343283581</v>
      </c>
    </row>
    <row r="85" spans="1:33">
      <c r="A85" s="8">
        <v>1980</v>
      </c>
      <c r="B85" s="8" t="s">
        <v>38</v>
      </c>
      <c r="C85" s="8" t="s">
        <v>208</v>
      </c>
      <c r="D85" s="8" t="s">
        <v>63</v>
      </c>
      <c r="E85" s="11" t="s">
        <v>64</v>
      </c>
      <c r="F85" s="8"/>
      <c r="G85" s="8"/>
      <c r="H85" s="8" t="s">
        <v>221</v>
      </c>
      <c r="I85" s="11">
        <v>7</v>
      </c>
      <c r="J85" s="11">
        <v>6</v>
      </c>
      <c r="K85" s="14">
        <f t="shared" si="10"/>
        <v>1</v>
      </c>
      <c r="L85" s="11">
        <v>6</v>
      </c>
      <c r="M85" s="11">
        <v>1</v>
      </c>
      <c r="N85" s="16">
        <f t="shared" si="11"/>
        <v>5</v>
      </c>
      <c r="O85" s="11">
        <v>6</v>
      </c>
      <c r="P85" s="11">
        <v>7</v>
      </c>
      <c r="Q85" s="16">
        <f t="shared" si="14"/>
        <v>-1</v>
      </c>
      <c r="R85" s="11">
        <v>5</v>
      </c>
      <c r="S85" s="11">
        <v>7</v>
      </c>
      <c r="T85" s="16">
        <f t="shared" si="15"/>
        <v>-2</v>
      </c>
      <c r="U85" s="11">
        <v>6</v>
      </c>
      <c r="V85" s="20">
        <v>4</v>
      </c>
      <c r="W85" s="21">
        <f t="shared" si="12"/>
        <v>2</v>
      </c>
      <c r="X85" s="20">
        <f t="shared" si="8"/>
        <v>30</v>
      </c>
      <c r="Y85" s="20">
        <f t="shared" si="9"/>
        <v>25</v>
      </c>
      <c r="Z85" s="24">
        <f t="shared" si="13"/>
        <v>0.54545454545454541</v>
      </c>
      <c r="AA85" s="8" t="s">
        <v>219</v>
      </c>
      <c r="AB85" s="8" t="s">
        <v>181</v>
      </c>
      <c r="AC85" s="11" t="s">
        <v>182</v>
      </c>
      <c r="AD85" s="8"/>
      <c r="AE85" s="25">
        <v>0.7931034482758621</v>
      </c>
      <c r="AF85" s="25">
        <v>0.77419354838709675</v>
      </c>
      <c r="AG85" s="25">
        <v>0.19402985074626689</v>
      </c>
    </row>
    <row r="86" spans="1:33">
      <c r="A86" s="8">
        <v>1979</v>
      </c>
      <c r="B86" s="8" t="s">
        <v>30</v>
      </c>
      <c r="C86" s="8" t="s">
        <v>215</v>
      </c>
      <c r="D86" s="8" t="s">
        <v>63</v>
      </c>
      <c r="E86" s="11" t="s">
        <v>64</v>
      </c>
      <c r="F86" s="8"/>
      <c r="G86" s="8"/>
      <c r="H86" s="8" t="s">
        <v>34</v>
      </c>
      <c r="I86" s="11">
        <v>6</v>
      </c>
      <c r="J86" s="11">
        <v>4</v>
      </c>
      <c r="K86" s="14">
        <f t="shared" si="10"/>
        <v>2</v>
      </c>
      <c r="L86" s="11">
        <v>6</v>
      </c>
      <c r="M86" s="11">
        <v>3</v>
      </c>
      <c r="N86" s="16">
        <f t="shared" si="11"/>
        <v>3</v>
      </c>
      <c r="O86" s="11"/>
      <c r="P86" s="11"/>
      <c r="Q86" s="16">
        <f t="shared" si="14"/>
        <v>0</v>
      </c>
      <c r="R86" s="11"/>
      <c r="S86" s="11"/>
      <c r="T86" s="16">
        <f t="shared" si="15"/>
        <v>0</v>
      </c>
      <c r="U86" s="11"/>
      <c r="V86" s="20"/>
      <c r="W86" s="21">
        <f t="shared" si="12"/>
        <v>0</v>
      </c>
      <c r="X86" s="20">
        <f t="shared" si="8"/>
        <v>12</v>
      </c>
      <c r="Y86" s="20">
        <f t="shared" si="9"/>
        <v>7</v>
      </c>
      <c r="Z86" s="24">
        <f t="shared" si="13"/>
        <v>0.63157894736842102</v>
      </c>
      <c r="AA86" s="8" t="s">
        <v>210</v>
      </c>
      <c r="AB86" s="8" t="s">
        <v>63</v>
      </c>
      <c r="AC86" s="11" t="s">
        <v>64</v>
      </c>
      <c r="AD86" s="8"/>
      <c r="AE86" s="25">
        <v>0.17241379310344829</v>
      </c>
      <c r="AF86" s="25">
        <v>0.19354838709677419</v>
      </c>
      <c r="AG86" s="25">
        <v>0.37784760408483831</v>
      </c>
    </row>
    <row r="87" spans="1:33">
      <c r="A87" s="8">
        <v>1979</v>
      </c>
      <c r="B87" s="8" t="s">
        <v>38</v>
      </c>
      <c r="C87" s="8" t="s">
        <v>208</v>
      </c>
      <c r="D87" s="8" t="s">
        <v>63</v>
      </c>
      <c r="E87" s="11" t="s">
        <v>64</v>
      </c>
      <c r="F87" s="8"/>
      <c r="G87" s="8"/>
      <c r="H87" s="8" t="s">
        <v>222</v>
      </c>
      <c r="I87" s="11">
        <v>7</v>
      </c>
      <c r="J87" s="11">
        <v>5</v>
      </c>
      <c r="K87" s="14">
        <f t="shared" si="10"/>
        <v>2</v>
      </c>
      <c r="L87" s="11">
        <v>6</v>
      </c>
      <c r="M87" s="11">
        <v>3</v>
      </c>
      <c r="N87" s="16">
        <f t="shared" si="11"/>
        <v>3</v>
      </c>
      <c r="O87" s="11">
        <v>6</v>
      </c>
      <c r="P87" s="11">
        <v>3</v>
      </c>
      <c r="Q87" s="16">
        <f t="shared" si="14"/>
        <v>3</v>
      </c>
      <c r="R87" s="11"/>
      <c r="S87" s="11"/>
      <c r="T87" s="16">
        <f t="shared" si="15"/>
        <v>0</v>
      </c>
      <c r="U87" s="11"/>
      <c r="V87" s="20"/>
      <c r="W87" s="21">
        <f t="shared" si="12"/>
        <v>0</v>
      </c>
      <c r="X87" s="20">
        <f t="shared" si="8"/>
        <v>19</v>
      </c>
      <c r="Y87" s="20">
        <f t="shared" si="9"/>
        <v>11</v>
      </c>
      <c r="Z87" s="24">
        <f t="shared" si="13"/>
        <v>0.6333333333333333</v>
      </c>
      <c r="AA87" s="8" t="s">
        <v>223</v>
      </c>
      <c r="AB87" s="8" t="s">
        <v>63</v>
      </c>
      <c r="AC87" s="11" t="s">
        <v>64</v>
      </c>
      <c r="AD87" s="8"/>
      <c r="AE87" s="25">
        <v>0.41379310344827586</v>
      </c>
      <c r="AF87" s="25">
        <v>0.32258064516129037</v>
      </c>
      <c r="AG87" s="25">
        <v>0.38159203980099365</v>
      </c>
    </row>
    <row r="88" spans="1:33">
      <c r="A88" s="8">
        <v>1978</v>
      </c>
      <c r="B88" s="8" t="s">
        <v>30</v>
      </c>
      <c r="C88" s="8" t="s">
        <v>210</v>
      </c>
      <c r="D88" s="8" t="s">
        <v>63</v>
      </c>
      <c r="E88" s="11" t="s">
        <v>64</v>
      </c>
      <c r="F88" s="8"/>
      <c r="G88" s="8"/>
      <c r="H88" s="8" t="s">
        <v>165</v>
      </c>
      <c r="I88" s="11">
        <v>7</v>
      </c>
      <c r="J88" s="11">
        <v>5</v>
      </c>
      <c r="K88" s="14">
        <f t="shared" si="10"/>
        <v>2</v>
      </c>
      <c r="L88" s="11">
        <v>6</v>
      </c>
      <c r="M88" s="11">
        <v>4</v>
      </c>
      <c r="N88" s="16">
        <f t="shared" si="11"/>
        <v>2</v>
      </c>
      <c r="O88" s="11"/>
      <c r="P88" s="11"/>
      <c r="Q88" s="16">
        <f t="shared" si="14"/>
        <v>0</v>
      </c>
      <c r="R88" s="11"/>
      <c r="S88" s="11"/>
      <c r="T88" s="16">
        <f t="shared" si="15"/>
        <v>0</v>
      </c>
      <c r="U88" s="11"/>
      <c r="V88" s="20"/>
      <c r="W88" s="21">
        <f t="shared" si="12"/>
        <v>0</v>
      </c>
      <c r="X88" s="20">
        <f t="shared" si="8"/>
        <v>13</v>
      </c>
      <c r="Y88" s="20">
        <f t="shared" si="9"/>
        <v>9</v>
      </c>
      <c r="Z88" s="24">
        <f t="shared" si="13"/>
        <v>0.59090909090909094</v>
      </c>
      <c r="AA88" s="8" t="s">
        <v>224</v>
      </c>
      <c r="AB88" s="8" t="s">
        <v>63</v>
      </c>
      <c r="AC88" s="11" t="s">
        <v>64</v>
      </c>
      <c r="AD88" s="8"/>
      <c r="AE88" s="25">
        <v>0.20689655172413796</v>
      </c>
      <c r="AF88" s="25">
        <v>0.25806451612903225</v>
      </c>
      <c r="AG88" s="25">
        <v>0.29104477611940271</v>
      </c>
    </row>
    <row r="89" spans="1:33">
      <c r="A89" s="8">
        <v>1978</v>
      </c>
      <c r="B89" s="8" t="s">
        <v>38</v>
      </c>
      <c r="C89" s="8" t="s">
        <v>212</v>
      </c>
      <c r="D89" s="8" t="s">
        <v>63</v>
      </c>
      <c r="E89" s="11" t="s">
        <v>64</v>
      </c>
      <c r="F89" s="8"/>
      <c r="G89" s="8"/>
      <c r="H89" s="8" t="s">
        <v>225</v>
      </c>
      <c r="I89" s="11">
        <v>6</v>
      </c>
      <c r="J89" s="11">
        <v>4</v>
      </c>
      <c r="K89" s="14">
        <f t="shared" si="10"/>
        <v>2</v>
      </c>
      <c r="L89" s="11">
        <v>6</v>
      </c>
      <c r="M89" s="11">
        <v>2</v>
      </c>
      <c r="N89" s="16">
        <f t="shared" si="11"/>
        <v>4</v>
      </c>
      <c r="O89" s="11">
        <v>6</v>
      </c>
      <c r="P89" s="11">
        <v>2</v>
      </c>
      <c r="Q89" s="16">
        <f t="shared" si="14"/>
        <v>4</v>
      </c>
      <c r="R89" s="11"/>
      <c r="S89" s="11"/>
      <c r="T89" s="16">
        <f t="shared" si="15"/>
        <v>0</v>
      </c>
      <c r="U89" s="11"/>
      <c r="V89" s="20"/>
      <c r="W89" s="21">
        <f t="shared" si="12"/>
        <v>0</v>
      </c>
      <c r="X89" s="20">
        <f t="shared" si="8"/>
        <v>18</v>
      </c>
      <c r="Y89" s="20">
        <f t="shared" si="9"/>
        <v>8</v>
      </c>
      <c r="Z89" s="24">
        <f t="shared" si="13"/>
        <v>0.69230769230769229</v>
      </c>
      <c r="AA89" s="8" t="s">
        <v>219</v>
      </c>
      <c r="AB89" s="8" t="s">
        <v>181</v>
      </c>
      <c r="AC89" s="11" t="s">
        <v>182</v>
      </c>
      <c r="AD89" s="8"/>
      <c r="AE89" s="25">
        <v>0.37931034482758624</v>
      </c>
      <c r="AF89" s="25">
        <v>0.22580645161290322</v>
      </c>
      <c r="AG89" s="25">
        <v>0.50746268656716309</v>
      </c>
    </row>
    <row r="90" spans="1:33">
      <c r="A90" s="8">
        <v>1977</v>
      </c>
      <c r="B90" s="8" t="s">
        <v>30</v>
      </c>
      <c r="C90" s="8" t="s">
        <v>210</v>
      </c>
      <c r="D90" s="8" t="s">
        <v>63</v>
      </c>
      <c r="E90" s="11" t="s">
        <v>64</v>
      </c>
      <c r="F90" s="8"/>
      <c r="G90" s="8"/>
      <c r="H90" s="8" t="s">
        <v>226</v>
      </c>
      <c r="I90" s="11">
        <v>7</v>
      </c>
      <c r="J90" s="11">
        <v>6</v>
      </c>
      <c r="K90" s="14">
        <f t="shared" si="10"/>
        <v>1</v>
      </c>
      <c r="L90" s="11">
        <v>6</v>
      </c>
      <c r="M90" s="11">
        <v>2</v>
      </c>
      <c r="N90" s="16">
        <f t="shared" si="11"/>
        <v>4</v>
      </c>
      <c r="O90" s="11"/>
      <c r="P90" s="11"/>
      <c r="Q90" s="16">
        <f t="shared" si="14"/>
        <v>0</v>
      </c>
      <c r="R90" s="11"/>
      <c r="S90" s="11"/>
      <c r="T90" s="16">
        <f t="shared" si="15"/>
        <v>0</v>
      </c>
      <c r="U90" s="11"/>
      <c r="V90" s="20"/>
      <c r="W90" s="21">
        <f t="shared" si="12"/>
        <v>0</v>
      </c>
      <c r="X90" s="20">
        <f t="shared" si="8"/>
        <v>13</v>
      </c>
      <c r="Y90" s="20">
        <f t="shared" si="9"/>
        <v>8</v>
      </c>
      <c r="Z90" s="24">
        <f t="shared" si="13"/>
        <v>0.61904761904761907</v>
      </c>
      <c r="AA90" s="8" t="s">
        <v>227</v>
      </c>
      <c r="AB90" s="8" t="s">
        <v>112</v>
      </c>
      <c r="AC90" s="11" t="s">
        <v>113</v>
      </c>
      <c r="AD90" s="8"/>
      <c r="AE90" s="25">
        <v>0.20689655172413796</v>
      </c>
      <c r="AF90" s="25">
        <v>0.22580645161290322</v>
      </c>
      <c r="AG90" s="25">
        <v>0.35110163468372357</v>
      </c>
    </row>
    <row r="91" spans="1:33">
      <c r="A91" s="8">
        <v>1977</v>
      </c>
      <c r="B91" s="8" t="s">
        <v>38</v>
      </c>
      <c r="C91" s="8" t="s">
        <v>228</v>
      </c>
      <c r="D91" s="8" t="s">
        <v>72</v>
      </c>
      <c r="E91" s="11" t="s">
        <v>73</v>
      </c>
      <c r="F91" s="8"/>
      <c r="G91" s="8"/>
      <c r="H91" s="8" t="s">
        <v>229</v>
      </c>
      <c r="I91" s="11">
        <v>2</v>
      </c>
      <c r="J91" s="11">
        <v>6</v>
      </c>
      <c r="K91" s="14">
        <f t="shared" si="10"/>
        <v>-4</v>
      </c>
      <c r="L91" s="11">
        <v>6</v>
      </c>
      <c r="M91" s="11">
        <v>3</v>
      </c>
      <c r="N91" s="16">
        <f t="shared" si="11"/>
        <v>3</v>
      </c>
      <c r="O91" s="11">
        <v>7</v>
      </c>
      <c r="P91" s="11">
        <v>6</v>
      </c>
      <c r="Q91" s="16">
        <f t="shared" si="14"/>
        <v>1</v>
      </c>
      <c r="R91" s="11">
        <v>6</v>
      </c>
      <c r="S91" s="11">
        <v>0</v>
      </c>
      <c r="T91" s="16">
        <f t="shared" si="15"/>
        <v>6</v>
      </c>
      <c r="U91" s="11"/>
      <c r="V91" s="20"/>
      <c r="W91" s="21">
        <f t="shared" si="12"/>
        <v>0</v>
      </c>
      <c r="X91" s="20">
        <f t="shared" si="8"/>
        <v>21</v>
      </c>
      <c r="Y91" s="20">
        <f t="shared" si="9"/>
        <v>15</v>
      </c>
      <c r="Z91" s="24">
        <f t="shared" si="13"/>
        <v>0.58333333333333337</v>
      </c>
      <c r="AA91" s="8" t="s">
        <v>212</v>
      </c>
      <c r="AB91" s="8" t="s">
        <v>63</v>
      </c>
      <c r="AC91" s="11" t="s">
        <v>64</v>
      </c>
      <c r="AD91" s="8"/>
      <c r="AE91" s="25">
        <v>0.48275862068965519</v>
      </c>
      <c r="AF91" s="25">
        <v>0.45161290322580649</v>
      </c>
      <c r="AG91" s="25">
        <v>0.27487562189054604</v>
      </c>
    </row>
    <row r="92" spans="1:33">
      <c r="A92" s="8">
        <v>1976</v>
      </c>
      <c r="B92" s="8" t="s">
        <v>30</v>
      </c>
      <c r="C92" s="8" t="s">
        <v>210</v>
      </c>
      <c r="D92" s="8" t="s">
        <v>63</v>
      </c>
      <c r="E92" s="11" t="s">
        <v>64</v>
      </c>
      <c r="F92" s="8"/>
      <c r="G92" s="8"/>
      <c r="H92" s="8" t="s">
        <v>75</v>
      </c>
      <c r="I92" s="11">
        <v>6</v>
      </c>
      <c r="J92" s="11">
        <v>3</v>
      </c>
      <c r="K92" s="14">
        <f t="shared" si="10"/>
        <v>3</v>
      </c>
      <c r="L92" s="11">
        <v>6</v>
      </c>
      <c r="M92" s="11">
        <v>0</v>
      </c>
      <c r="N92" s="16">
        <f t="shared" si="11"/>
        <v>6</v>
      </c>
      <c r="O92" s="11"/>
      <c r="P92" s="11"/>
      <c r="Q92" s="16">
        <f t="shared" si="14"/>
        <v>0</v>
      </c>
      <c r="R92" s="11"/>
      <c r="S92" s="11"/>
      <c r="T92" s="16">
        <f t="shared" si="15"/>
        <v>0</v>
      </c>
      <c r="U92" s="11"/>
      <c r="V92" s="20"/>
      <c r="W92" s="21">
        <f t="shared" si="12"/>
        <v>0</v>
      </c>
      <c r="X92" s="20">
        <f t="shared" si="8"/>
        <v>12</v>
      </c>
      <c r="Y92" s="20">
        <f t="shared" si="9"/>
        <v>3</v>
      </c>
      <c r="Z92" s="24">
        <f t="shared" si="13"/>
        <v>0.8</v>
      </c>
      <c r="AA92" s="8" t="s">
        <v>230</v>
      </c>
      <c r="AB92" s="8" t="s">
        <v>112</v>
      </c>
      <c r="AC92" s="11" t="s">
        <v>113</v>
      </c>
      <c r="AD92" s="8"/>
      <c r="AE92" s="25">
        <v>0.17241379310344829</v>
      </c>
      <c r="AF92" s="25">
        <v>6.4516129032258063E-2</v>
      </c>
      <c r="AG92" s="25">
        <v>0.73731343283582096</v>
      </c>
    </row>
    <row r="93" spans="1:33">
      <c r="A93" s="8">
        <v>1976</v>
      </c>
      <c r="B93" s="8" t="s">
        <v>38</v>
      </c>
      <c r="C93" s="8" t="s">
        <v>212</v>
      </c>
      <c r="D93" s="8" t="s">
        <v>63</v>
      </c>
      <c r="E93" s="11" t="s">
        <v>64</v>
      </c>
      <c r="F93" s="8"/>
      <c r="G93" s="8"/>
      <c r="H93" s="8" t="s">
        <v>231</v>
      </c>
      <c r="I93" s="11">
        <v>6</v>
      </c>
      <c r="J93" s="11">
        <v>4</v>
      </c>
      <c r="K93" s="14">
        <f t="shared" si="10"/>
        <v>2</v>
      </c>
      <c r="L93" s="11">
        <v>3</v>
      </c>
      <c r="M93" s="11">
        <v>6</v>
      </c>
      <c r="N93" s="16">
        <f t="shared" si="11"/>
        <v>-3</v>
      </c>
      <c r="O93" s="11">
        <v>7</v>
      </c>
      <c r="P93" s="11">
        <v>6</v>
      </c>
      <c r="Q93" s="16">
        <f t="shared" si="14"/>
        <v>1</v>
      </c>
      <c r="R93" s="11">
        <v>6</v>
      </c>
      <c r="S93" s="11">
        <v>4</v>
      </c>
      <c r="T93" s="16">
        <f t="shared" si="15"/>
        <v>2</v>
      </c>
      <c r="U93" s="11"/>
      <c r="V93" s="20"/>
      <c r="W93" s="21">
        <f t="shared" si="12"/>
        <v>0</v>
      </c>
      <c r="X93" s="20">
        <f t="shared" si="8"/>
        <v>22</v>
      </c>
      <c r="Y93" s="20">
        <f t="shared" si="9"/>
        <v>20</v>
      </c>
      <c r="Z93" s="24">
        <f t="shared" si="13"/>
        <v>0.52380952380952384</v>
      </c>
      <c r="AA93" s="8" t="s">
        <v>219</v>
      </c>
      <c r="AB93" s="8" t="s">
        <v>181</v>
      </c>
      <c r="AC93" s="11" t="s">
        <v>182</v>
      </c>
      <c r="AD93" s="8"/>
      <c r="AE93" s="25">
        <v>0.51724137931034475</v>
      </c>
      <c r="AF93" s="25">
        <v>0.61290322580645162</v>
      </c>
      <c r="AG93" s="25">
        <v>0.14783226723525178</v>
      </c>
    </row>
    <row r="94" spans="1:33">
      <c r="A94" s="8">
        <v>1975</v>
      </c>
      <c r="B94" s="8" t="s">
        <v>30</v>
      </c>
      <c r="C94" s="8" t="s">
        <v>210</v>
      </c>
      <c r="D94" s="8" t="s">
        <v>63</v>
      </c>
      <c r="E94" s="11" t="s">
        <v>64</v>
      </c>
      <c r="F94" s="8"/>
      <c r="G94" s="8"/>
      <c r="H94" s="8" t="s">
        <v>232</v>
      </c>
      <c r="I94" s="11">
        <v>5</v>
      </c>
      <c r="J94" s="11">
        <v>7</v>
      </c>
      <c r="K94" s="14">
        <f t="shared" si="10"/>
        <v>-2</v>
      </c>
      <c r="L94" s="11">
        <v>6</v>
      </c>
      <c r="M94" s="11">
        <v>4</v>
      </c>
      <c r="N94" s="16">
        <f t="shared" si="11"/>
        <v>2</v>
      </c>
      <c r="O94" s="11">
        <v>6</v>
      </c>
      <c r="P94" s="11">
        <v>2</v>
      </c>
      <c r="Q94" s="16">
        <f t="shared" si="14"/>
        <v>4</v>
      </c>
      <c r="R94" s="11"/>
      <c r="S94" s="11"/>
      <c r="T94" s="16">
        <f t="shared" si="15"/>
        <v>0</v>
      </c>
      <c r="U94" s="11"/>
      <c r="V94" s="20"/>
      <c r="W94" s="21">
        <f t="shared" si="12"/>
        <v>0</v>
      </c>
      <c r="X94" s="20">
        <f t="shared" si="8"/>
        <v>17</v>
      </c>
      <c r="Y94" s="20">
        <f t="shared" si="9"/>
        <v>13</v>
      </c>
      <c r="Z94" s="24">
        <f t="shared" si="13"/>
        <v>0.56666666666666665</v>
      </c>
      <c r="AA94" s="8" t="s">
        <v>230</v>
      </c>
      <c r="AB94" s="8" t="s">
        <v>112</v>
      </c>
      <c r="AC94" s="11" t="s">
        <v>113</v>
      </c>
      <c r="AD94" s="8"/>
      <c r="AE94" s="25">
        <v>0.34482758620689652</v>
      </c>
      <c r="AF94" s="25">
        <v>0.38709677419354838</v>
      </c>
      <c r="AG94" s="25">
        <v>0.23930348258706469</v>
      </c>
    </row>
    <row r="95" spans="1:33">
      <c r="A95" s="8">
        <v>1975</v>
      </c>
      <c r="B95" s="8" t="s">
        <v>38</v>
      </c>
      <c r="C95" s="8" t="s">
        <v>233</v>
      </c>
      <c r="D95" s="8" t="s">
        <v>66</v>
      </c>
      <c r="E95" s="11" t="s">
        <v>67</v>
      </c>
      <c r="F95" s="8"/>
      <c r="G95" s="8"/>
      <c r="H95" s="8" t="s">
        <v>153</v>
      </c>
      <c r="I95" s="11">
        <v>6</v>
      </c>
      <c r="J95" s="11">
        <v>4</v>
      </c>
      <c r="K95" s="14">
        <f t="shared" si="10"/>
        <v>2</v>
      </c>
      <c r="L95" s="11">
        <v>6</v>
      </c>
      <c r="M95" s="11">
        <v>3</v>
      </c>
      <c r="N95" s="16">
        <f t="shared" si="11"/>
        <v>3</v>
      </c>
      <c r="O95" s="11">
        <v>6</v>
      </c>
      <c r="P95" s="11">
        <v>3</v>
      </c>
      <c r="Q95" s="16">
        <f t="shared" si="14"/>
        <v>3</v>
      </c>
      <c r="R95" s="11"/>
      <c r="S95" s="11"/>
      <c r="T95" s="16">
        <f t="shared" si="15"/>
        <v>0</v>
      </c>
      <c r="U95" s="11"/>
      <c r="V95" s="20"/>
      <c r="W95" s="21">
        <f t="shared" si="12"/>
        <v>0</v>
      </c>
      <c r="X95" s="20">
        <f t="shared" si="8"/>
        <v>18</v>
      </c>
      <c r="Y95" s="20">
        <f t="shared" si="9"/>
        <v>10</v>
      </c>
      <c r="Z95" s="24">
        <f t="shared" si="13"/>
        <v>0.6428571428571429</v>
      </c>
      <c r="AA95" s="8" t="s">
        <v>212</v>
      </c>
      <c r="AB95" s="8" t="s">
        <v>63</v>
      </c>
      <c r="AC95" s="11" t="s">
        <v>64</v>
      </c>
      <c r="AD95" s="8"/>
      <c r="AE95" s="25">
        <v>0.37931034482758624</v>
      </c>
      <c r="AF95" s="25">
        <v>0.29032258064516125</v>
      </c>
      <c r="AG95" s="25">
        <v>0.40191897654584208</v>
      </c>
    </row>
    <row r="96" spans="1:33">
      <c r="A96" s="8">
        <v>1974</v>
      </c>
      <c r="B96" s="8" t="s">
        <v>30</v>
      </c>
      <c r="C96" s="8" t="s">
        <v>234</v>
      </c>
      <c r="D96" s="8" t="s">
        <v>63</v>
      </c>
      <c r="E96" s="11" t="s">
        <v>64</v>
      </c>
      <c r="F96" s="8"/>
      <c r="G96" s="8"/>
      <c r="H96" s="8" t="s">
        <v>235</v>
      </c>
      <c r="I96" s="11">
        <v>3</v>
      </c>
      <c r="J96" s="11">
        <v>6</v>
      </c>
      <c r="K96" s="14">
        <f t="shared" si="10"/>
        <v>-3</v>
      </c>
      <c r="L96" s="11">
        <v>6</v>
      </c>
      <c r="M96" s="11">
        <v>3</v>
      </c>
      <c r="N96" s="16">
        <f t="shared" si="11"/>
        <v>3</v>
      </c>
      <c r="O96" s="11">
        <v>7</v>
      </c>
      <c r="P96" s="11">
        <v>5</v>
      </c>
      <c r="Q96" s="16">
        <f t="shared" si="14"/>
        <v>2</v>
      </c>
      <c r="R96" s="11"/>
      <c r="S96" s="11"/>
      <c r="T96" s="16">
        <f t="shared" si="15"/>
        <v>0</v>
      </c>
      <c r="U96" s="11"/>
      <c r="V96" s="20"/>
      <c r="W96" s="21">
        <f t="shared" si="12"/>
        <v>0</v>
      </c>
      <c r="X96" s="20">
        <f t="shared" si="8"/>
        <v>16</v>
      </c>
      <c r="Y96" s="20">
        <f t="shared" si="9"/>
        <v>14</v>
      </c>
      <c r="Z96" s="24">
        <f t="shared" si="13"/>
        <v>0.53333333333333333</v>
      </c>
      <c r="AA96" s="8" t="s">
        <v>230</v>
      </c>
      <c r="AB96" s="8" t="s">
        <v>112</v>
      </c>
      <c r="AC96" s="11" t="s">
        <v>113</v>
      </c>
      <c r="AD96" s="8"/>
      <c r="AE96" s="25">
        <v>0.31034482758620691</v>
      </c>
      <c r="AF96" s="25">
        <v>0.41935483870967738</v>
      </c>
      <c r="AG96" s="25">
        <v>0.16815920398009798</v>
      </c>
    </row>
    <row r="97" spans="1:33">
      <c r="A97" s="8">
        <v>1974</v>
      </c>
      <c r="B97" s="8" t="s">
        <v>38</v>
      </c>
      <c r="C97" s="8" t="s">
        <v>212</v>
      </c>
      <c r="D97" s="8" t="s">
        <v>63</v>
      </c>
      <c r="E97" s="11" t="s">
        <v>64</v>
      </c>
      <c r="F97" s="8"/>
      <c r="G97" s="8"/>
      <c r="H97" s="8" t="s">
        <v>236</v>
      </c>
      <c r="I97" s="11">
        <v>6</v>
      </c>
      <c r="J97" s="11">
        <v>1</v>
      </c>
      <c r="K97" s="14">
        <f t="shared" si="10"/>
        <v>5</v>
      </c>
      <c r="L97" s="11">
        <v>6</v>
      </c>
      <c r="M97" s="11">
        <v>0</v>
      </c>
      <c r="N97" s="16">
        <f t="shared" si="11"/>
        <v>6</v>
      </c>
      <c r="O97" s="11">
        <v>6</v>
      </c>
      <c r="P97" s="11">
        <v>1</v>
      </c>
      <c r="Q97" s="16">
        <f t="shared" si="14"/>
        <v>5</v>
      </c>
      <c r="R97" s="11"/>
      <c r="S97" s="11"/>
      <c r="T97" s="16">
        <f t="shared" si="15"/>
        <v>0</v>
      </c>
      <c r="U97" s="11"/>
      <c r="V97" s="20"/>
      <c r="W97" s="21">
        <f t="shared" si="12"/>
        <v>0</v>
      </c>
      <c r="X97" s="20">
        <f t="shared" si="8"/>
        <v>18</v>
      </c>
      <c r="Y97" s="20">
        <f t="shared" si="9"/>
        <v>2</v>
      </c>
      <c r="Z97" s="24">
        <f t="shared" si="13"/>
        <v>0.9</v>
      </c>
      <c r="AA97" s="8" t="s">
        <v>237</v>
      </c>
      <c r="AB97" s="8" t="s">
        <v>112</v>
      </c>
      <c r="AC97" s="11" t="s">
        <v>113</v>
      </c>
      <c r="AD97" s="8"/>
      <c r="AE97" s="25">
        <v>0.37931034482758624</v>
      </c>
      <c r="AF97" s="25">
        <v>3.2258064516129031E-2</v>
      </c>
      <c r="AG97" s="25">
        <v>0.95074626865671663</v>
      </c>
    </row>
    <row r="98" spans="1:33">
      <c r="A98" s="8">
        <v>1973</v>
      </c>
      <c r="B98" s="8" t="s">
        <v>30</v>
      </c>
      <c r="C98" s="8" t="s">
        <v>238</v>
      </c>
      <c r="D98" s="8" t="s">
        <v>112</v>
      </c>
      <c r="E98" s="11" t="s">
        <v>113</v>
      </c>
      <c r="F98" s="8"/>
      <c r="G98" s="8"/>
      <c r="H98" s="8" t="s">
        <v>239</v>
      </c>
      <c r="I98" s="11">
        <v>7</v>
      </c>
      <c r="J98" s="11">
        <v>6</v>
      </c>
      <c r="K98" s="14">
        <f t="shared" si="10"/>
        <v>1</v>
      </c>
      <c r="L98" s="11">
        <v>5</v>
      </c>
      <c r="M98" s="11">
        <v>7</v>
      </c>
      <c r="N98" s="16">
        <f t="shared" si="11"/>
        <v>-2</v>
      </c>
      <c r="O98" s="11">
        <v>6</v>
      </c>
      <c r="P98" s="11">
        <v>2</v>
      </c>
      <c r="Q98" s="16">
        <f t="shared" si="14"/>
        <v>4</v>
      </c>
      <c r="R98" s="11"/>
      <c r="S98" s="11"/>
      <c r="T98" s="16">
        <f t="shared" si="15"/>
        <v>0</v>
      </c>
      <c r="U98" s="11"/>
      <c r="V98" s="20"/>
      <c r="W98" s="21">
        <f t="shared" si="12"/>
        <v>0</v>
      </c>
      <c r="X98" s="20">
        <f t="shared" si="8"/>
        <v>18</v>
      </c>
      <c r="Y98" s="20">
        <f t="shared" si="9"/>
        <v>15</v>
      </c>
      <c r="Z98" s="24">
        <f t="shared" si="13"/>
        <v>0.54545454545454541</v>
      </c>
      <c r="AA98" s="8" t="s">
        <v>230</v>
      </c>
      <c r="AB98" s="8" t="s">
        <v>112</v>
      </c>
      <c r="AC98" s="11" t="s">
        <v>113</v>
      </c>
      <c r="AD98" s="8"/>
      <c r="AE98" s="25">
        <v>0.37931034482758624</v>
      </c>
      <c r="AF98" s="25">
        <v>0.45161290322580649</v>
      </c>
      <c r="AG98" s="25">
        <v>0.19402985074626689</v>
      </c>
    </row>
    <row r="99" spans="1:33">
      <c r="A99" s="8">
        <v>1973</v>
      </c>
      <c r="B99" s="8" t="s">
        <v>38</v>
      </c>
      <c r="C99" s="8" t="s">
        <v>240</v>
      </c>
      <c r="D99" s="8" t="s">
        <v>112</v>
      </c>
      <c r="E99" s="11" t="s">
        <v>113</v>
      </c>
      <c r="F99" s="8"/>
      <c r="G99" s="8"/>
      <c r="H99" s="8" t="s">
        <v>241</v>
      </c>
      <c r="I99" s="11">
        <v>6</v>
      </c>
      <c r="J99" s="11">
        <v>4</v>
      </c>
      <c r="K99" s="14">
        <f t="shared" si="10"/>
        <v>2</v>
      </c>
      <c r="L99" s="11">
        <v>1</v>
      </c>
      <c r="M99" s="11">
        <v>6</v>
      </c>
      <c r="N99" s="16">
        <f t="shared" si="11"/>
        <v>-5</v>
      </c>
      <c r="O99" s="11">
        <v>4</v>
      </c>
      <c r="P99" s="11">
        <v>6</v>
      </c>
      <c r="Q99" s="16">
        <f t="shared" si="14"/>
        <v>-2</v>
      </c>
      <c r="R99" s="11">
        <v>6</v>
      </c>
      <c r="S99" s="11">
        <v>2</v>
      </c>
      <c r="T99" s="16">
        <f t="shared" si="15"/>
        <v>4</v>
      </c>
      <c r="U99" s="11">
        <v>6</v>
      </c>
      <c r="V99" s="20">
        <v>3</v>
      </c>
      <c r="W99" s="21">
        <f t="shared" si="12"/>
        <v>3</v>
      </c>
      <c r="X99" s="20">
        <f t="shared" si="8"/>
        <v>23</v>
      </c>
      <c r="Y99" s="20">
        <f t="shared" si="9"/>
        <v>21</v>
      </c>
      <c r="Z99" s="24">
        <f t="shared" si="13"/>
        <v>0.52272727272727271</v>
      </c>
      <c r="AA99" s="8" t="s">
        <v>242</v>
      </c>
      <c r="AB99" s="8" t="s">
        <v>195</v>
      </c>
      <c r="AC99" s="11" t="s">
        <v>196</v>
      </c>
      <c r="AD99" s="8"/>
      <c r="AE99" s="25">
        <v>0.55172413793103448</v>
      </c>
      <c r="AF99" s="25">
        <v>0.64516129032258063</v>
      </c>
      <c r="AG99" s="25">
        <v>0.1455223880597013</v>
      </c>
    </row>
    <row r="100" spans="1:33">
      <c r="A100" s="8">
        <v>1972</v>
      </c>
      <c r="B100" s="8" t="s">
        <v>30</v>
      </c>
      <c r="C100" s="8" t="s">
        <v>234</v>
      </c>
      <c r="D100" s="8" t="s">
        <v>63</v>
      </c>
      <c r="E100" s="11" t="s">
        <v>64</v>
      </c>
      <c r="F100" s="8"/>
      <c r="G100" s="8"/>
      <c r="H100" s="8" t="s">
        <v>61</v>
      </c>
      <c r="I100" s="11">
        <v>6</v>
      </c>
      <c r="J100" s="11">
        <v>3</v>
      </c>
      <c r="K100" s="14">
        <f t="shared" si="10"/>
        <v>3</v>
      </c>
      <c r="L100" s="11">
        <v>7</v>
      </c>
      <c r="M100" s="11">
        <v>5</v>
      </c>
      <c r="N100" s="16">
        <f t="shared" si="11"/>
        <v>2</v>
      </c>
      <c r="O100" s="11"/>
      <c r="P100" s="11"/>
      <c r="Q100" s="16">
        <f t="shared" si="14"/>
        <v>0</v>
      </c>
      <c r="R100" s="11"/>
      <c r="S100" s="11"/>
      <c r="T100" s="16">
        <f t="shared" si="15"/>
        <v>0</v>
      </c>
      <c r="U100" s="11"/>
      <c r="V100" s="20"/>
      <c r="W100" s="21">
        <f t="shared" si="12"/>
        <v>0</v>
      </c>
      <c r="X100" s="20">
        <f t="shared" si="8"/>
        <v>13</v>
      </c>
      <c r="Y100" s="20">
        <f t="shared" si="9"/>
        <v>8</v>
      </c>
      <c r="Z100" s="24">
        <f t="shared" si="13"/>
        <v>0.61904761904761907</v>
      </c>
      <c r="AA100" s="8" t="s">
        <v>243</v>
      </c>
      <c r="AB100" s="8" t="s">
        <v>112</v>
      </c>
      <c r="AC100" s="11" t="s">
        <v>113</v>
      </c>
      <c r="AD100" s="8"/>
      <c r="AE100" s="25">
        <v>0.20689655172413796</v>
      </c>
      <c r="AF100" s="25">
        <v>0.22580645161290322</v>
      </c>
      <c r="AG100" s="25">
        <v>0.35110163468372357</v>
      </c>
    </row>
    <row r="101" spans="1:33">
      <c r="A101" s="8">
        <v>1972</v>
      </c>
      <c r="B101" s="8" t="s">
        <v>38</v>
      </c>
      <c r="C101" s="8" t="s">
        <v>244</v>
      </c>
      <c r="D101" s="8" t="s">
        <v>245</v>
      </c>
      <c r="E101" s="11" t="s">
        <v>246</v>
      </c>
      <c r="F101" s="8"/>
      <c r="G101" s="8"/>
      <c r="H101" s="8" t="s">
        <v>247</v>
      </c>
      <c r="I101" s="11">
        <v>3</v>
      </c>
      <c r="J101" s="11">
        <v>6</v>
      </c>
      <c r="K101" s="14">
        <f t="shared" si="10"/>
        <v>-3</v>
      </c>
      <c r="L101" s="11">
        <v>6</v>
      </c>
      <c r="M101" s="11">
        <v>3</v>
      </c>
      <c r="N101" s="16">
        <f t="shared" si="11"/>
        <v>3</v>
      </c>
      <c r="O101" s="11">
        <v>6</v>
      </c>
      <c r="P101" s="11">
        <v>7</v>
      </c>
      <c r="Q101" s="16">
        <f t="shared" si="14"/>
        <v>-1</v>
      </c>
      <c r="R101" s="11">
        <v>6</v>
      </c>
      <c r="S101" s="11">
        <v>4</v>
      </c>
      <c r="T101" s="16">
        <f t="shared" si="15"/>
        <v>2</v>
      </c>
      <c r="U101" s="11">
        <v>6</v>
      </c>
      <c r="V101" s="20">
        <v>3</v>
      </c>
      <c r="W101" s="21">
        <f t="shared" si="12"/>
        <v>3</v>
      </c>
      <c r="X101" s="20">
        <f t="shared" si="8"/>
        <v>27</v>
      </c>
      <c r="Y101" s="20">
        <f t="shared" si="9"/>
        <v>23</v>
      </c>
      <c r="Z101" s="24">
        <f t="shared" si="13"/>
        <v>0.54</v>
      </c>
      <c r="AA101" s="8" t="s">
        <v>248</v>
      </c>
      <c r="AB101" s="8" t="s">
        <v>63</v>
      </c>
      <c r="AC101" s="11" t="s">
        <v>64</v>
      </c>
      <c r="AD101" s="8"/>
      <c r="AE101" s="25">
        <v>0.68965517241379315</v>
      </c>
      <c r="AF101" s="25">
        <v>0.70967741935483875</v>
      </c>
      <c r="AG101" s="25">
        <v>0.18238805970149186</v>
      </c>
    </row>
    <row r="102" spans="1:33">
      <c r="A102" s="8">
        <v>1971</v>
      </c>
      <c r="B102" s="8" t="s">
        <v>30</v>
      </c>
      <c r="C102" s="8" t="s">
        <v>234</v>
      </c>
      <c r="D102" s="8" t="s">
        <v>63</v>
      </c>
      <c r="E102" s="11" t="s">
        <v>64</v>
      </c>
      <c r="F102" s="8"/>
      <c r="G102" s="8"/>
      <c r="H102" s="8" t="s">
        <v>249</v>
      </c>
      <c r="I102" s="11">
        <v>6</v>
      </c>
      <c r="J102" s="11">
        <v>4</v>
      </c>
      <c r="K102" s="14">
        <f t="shared" si="10"/>
        <v>2</v>
      </c>
      <c r="L102" s="11">
        <v>7</v>
      </c>
      <c r="M102" s="11">
        <v>6</v>
      </c>
      <c r="N102" s="16">
        <f t="shared" si="11"/>
        <v>1</v>
      </c>
      <c r="O102" s="11"/>
      <c r="P102" s="11"/>
      <c r="Q102" s="16">
        <f t="shared" si="14"/>
        <v>0</v>
      </c>
      <c r="R102" s="11"/>
      <c r="S102" s="11"/>
      <c r="T102" s="16">
        <f t="shared" si="15"/>
        <v>0</v>
      </c>
      <c r="U102" s="11"/>
      <c r="V102" s="20"/>
      <c r="W102" s="21">
        <f t="shared" si="12"/>
        <v>0</v>
      </c>
      <c r="X102" s="20">
        <f t="shared" si="8"/>
        <v>13</v>
      </c>
      <c r="Y102" s="20">
        <f t="shared" si="9"/>
        <v>10</v>
      </c>
      <c r="Z102" s="24">
        <f t="shared" si="13"/>
        <v>0.56521739130434778</v>
      </c>
      <c r="AA102" s="8" t="s">
        <v>250</v>
      </c>
      <c r="AB102" s="8" t="s">
        <v>63</v>
      </c>
      <c r="AC102" s="11" t="s">
        <v>64</v>
      </c>
      <c r="AD102" s="8"/>
      <c r="AE102" s="25">
        <v>0.20689655172413796</v>
      </c>
      <c r="AF102" s="25">
        <v>0.29032258064516125</v>
      </c>
      <c r="AG102" s="25">
        <v>0.23621025308241361</v>
      </c>
    </row>
    <row r="103" spans="1:33">
      <c r="A103" s="8">
        <v>1971</v>
      </c>
      <c r="B103" s="8" t="s">
        <v>38</v>
      </c>
      <c r="C103" s="8" t="s">
        <v>251</v>
      </c>
      <c r="D103" s="8" t="s">
        <v>63</v>
      </c>
      <c r="E103" s="11" t="s">
        <v>64</v>
      </c>
      <c r="F103" s="8"/>
      <c r="G103" s="8"/>
      <c r="H103" s="8" t="s">
        <v>252</v>
      </c>
      <c r="I103" s="11">
        <v>3</v>
      </c>
      <c r="J103" s="11">
        <v>6</v>
      </c>
      <c r="K103" s="14">
        <f t="shared" si="10"/>
        <v>-3</v>
      </c>
      <c r="L103" s="11">
        <v>6</v>
      </c>
      <c r="M103" s="11">
        <v>3</v>
      </c>
      <c r="N103" s="16">
        <f t="shared" si="11"/>
        <v>3</v>
      </c>
      <c r="O103" s="11">
        <v>6</v>
      </c>
      <c r="P103" s="11">
        <v>2</v>
      </c>
      <c r="Q103" s="16">
        <f t="shared" si="14"/>
        <v>4</v>
      </c>
      <c r="R103" s="11">
        <v>7</v>
      </c>
      <c r="S103" s="11">
        <v>6</v>
      </c>
      <c r="T103" s="16">
        <f t="shared" si="15"/>
        <v>1</v>
      </c>
      <c r="U103" s="11"/>
      <c r="V103" s="20"/>
      <c r="W103" s="21">
        <f t="shared" si="12"/>
        <v>0</v>
      </c>
      <c r="X103" s="20">
        <f t="shared" si="8"/>
        <v>22</v>
      </c>
      <c r="Y103" s="20">
        <f t="shared" si="9"/>
        <v>17</v>
      </c>
      <c r="Z103" s="24">
        <f t="shared" si="13"/>
        <v>0.5641025641025641</v>
      </c>
      <c r="AA103" s="8" t="s">
        <v>242</v>
      </c>
      <c r="AB103" s="8" t="s">
        <v>195</v>
      </c>
      <c r="AC103" s="11" t="s">
        <v>196</v>
      </c>
      <c r="AD103" s="8"/>
      <c r="AE103" s="25">
        <v>0.51724137931034475</v>
      </c>
      <c r="AF103" s="25">
        <v>0.5161290322580645</v>
      </c>
      <c r="AG103" s="25">
        <v>0.23383084577114344</v>
      </c>
    </row>
    <row r="104" spans="1:33">
      <c r="A104" s="8">
        <v>1970</v>
      </c>
      <c r="B104" s="8" t="s">
        <v>30</v>
      </c>
      <c r="C104" s="8" t="s">
        <v>238</v>
      </c>
      <c r="D104" s="8" t="s">
        <v>112</v>
      </c>
      <c r="E104" s="11" t="s">
        <v>113</v>
      </c>
      <c r="F104" s="8"/>
      <c r="G104" s="8"/>
      <c r="H104" s="8" t="s">
        <v>253</v>
      </c>
      <c r="I104" s="11">
        <v>6</v>
      </c>
      <c r="J104" s="11">
        <v>2</v>
      </c>
      <c r="K104" s="14">
        <f t="shared" si="10"/>
        <v>4</v>
      </c>
      <c r="L104" s="11">
        <v>2</v>
      </c>
      <c r="M104" s="11">
        <v>6</v>
      </c>
      <c r="N104" s="16">
        <f t="shared" si="11"/>
        <v>-4</v>
      </c>
      <c r="O104" s="11">
        <v>6</v>
      </c>
      <c r="P104" s="11">
        <v>1</v>
      </c>
      <c r="Q104" s="16">
        <f t="shared" si="14"/>
        <v>5</v>
      </c>
      <c r="R104" s="11"/>
      <c r="S104" s="11"/>
      <c r="T104" s="16">
        <f t="shared" si="15"/>
        <v>0</v>
      </c>
      <c r="U104" s="11"/>
      <c r="V104" s="20"/>
      <c r="W104" s="21">
        <f t="shared" si="12"/>
        <v>0</v>
      </c>
      <c r="X104" s="20">
        <f t="shared" si="8"/>
        <v>14</v>
      </c>
      <c r="Y104" s="20">
        <f t="shared" si="9"/>
        <v>9</v>
      </c>
      <c r="Z104" s="24">
        <f t="shared" si="13"/>
        <v>0.60869565217391308</v>
      </c>
      <c r="AA104" s="8" t="s">
        <v>250</v>
      </c>
      <c r="AB104" s="8" t="s">
        <v>63</v>
      </c>
      <c r="AC104" s="11" t="s">
        <v>64</v>
      </c>
      <c r="AD104" s="8"/>
      <c r="AE104" s="25">
        <v>0.24137931034482757</v>
      </c>
      <c r="AF104" s="25">
        <v>0.25806451612903225</v>
      </c>
      <c r="AG104" s="25">
        <v>0.32900713822193317</v>
      </c>
    </row>
    <row r="105" spans="1:33">
      <c r="A105" s="8">
        <v>1970</v>
      </c>
      <c r="B105" s="8" t="s">
        <v>38</v>
      </c>
      <c r="C105" s="8" t="s">
        <v>237</v>
      </c>
      <c r="D105" s="8" t="s">
        <v>112</v>
      </c>
      <c r="E105" s="11" t="s">
        <v>113</v>
      </c>
      <c r="F105" s="8"/>
      <c r="G105" s="8"/>
      <c r="H105" s="8" t="s">
        <v>254</v>
      </c>
      <c r="I105" s="11">
        <v>2</v>
      </c>
      <c r="J105" s="11">
        <v>6</v>
      </c>
      <c r="K105" s="14">
        <f t="shared" si="10"/>
        <v>-4</v>
      </c>
      <c r="L105" s="11">
        <v>6</v>
      </c>
      <c r="M105" s="11">
        <v>4</v>
      </c>
      <c r="N105" s="16">
        <f t="shared" si="11"/>
        <v>2</v>
      </c>
      <c r="O105" s="11">
        <v>7</v>
      </c>
      <c r="P105" s="11">
        <v>6</v>
      </c>
      <c r="Q105" s="16">
        <f t="shared" si="14"/>
        <v>1</v>
      </c>
      <c r="R105" s="11">
        <v>6</v>
      </c>
      <c r="S105" s="11">
        <v>3</v>
      </c>
      <c r="T105" s="16">
        <f t="shared" si="15"/>
        <v>3</v>
      </c>
      <c r="U105" s="11"/>
      <c r="V105" s="20"/>
      <c r="W105" s="21">
        <f t="shared" si="12"/>
        <v>0</v>
      </c>
      <c r="X105" s="20">
        <f t="shared" si="8"/>
        <v>21</v>
      </c>
      <c r="Y105" s="20">
        <f t="shared" si="9"/>
        <v>19</v>
      </c>
      <c r="Z105" s="24">
        <f t="shared" si="13"/>
        <v>0.52500000000000002</v>
      </c>
      <c r="AA105" s="8" t="s">
        <v>255</v>
      </c>
      <c r="AB105" s="8" t="s">
        <v>112</v>
      </c>
      <c r="AC105" s="11" t="s">
        <v>113</v>
      </c>
      <c r="AD105" s="8"/>
      <c r="AE105" s="25">
        <v>0.48275862068965519</v>
      </c>
      <c r="AF105" s="25">
        <v>0.58064516129032262</v>
      </c>
      <c r="AG105" s="25">
        <v>0.15037313432835753</v>
      </c>
    </row>
    <row r="106" spans="1:33">
      <c r="A106" s="8">
        <v>1969</v>
      </c>
      <c r="B106" s="8" t="s">
        <v>30</v>
      </c>
      <c r="C106" s="8" t="s">
        <v>238</v>
      </c>
      <c r="D106" s="8" t="s">
        <v>112</v>
      </c>
      <c r="E106" s="11" t="s">
        <v>113</v>
      </c>
      <c r="F106" s="8"/>
      <c r="G106" s="8"/>
      <c r="H106" s="8" t="s">
        <v>256</v>
      </c>
      <c r="I106" s="11">
        <v>6</v>
      </c>
      <c r="J106" s="11">
        <v>2</v>
      </c>
      <c r="K106" s="14">
        <f t="shared" si="10"/>
        <v>4</v>
      </c>
      <c r="L106" s="11">
        <v>6</v>
      </c>
      <c r="M106" s="11">
        <v>2</v>
      </c>
      <c r="N106" s="16">
        <f t="shared" si="11"/>
        <v>4</v>
      </c>
      <c r="O106" s="11"/>
      <c r="P106" s="11"/>
      <c r="Q106" s="16">
        <f t="shared" si="14"/>
        <v>0</v>
      </c>
      <c r="R106" s="11"/>
      <c r="S106" s="11"/>
      <c r="T106" s="16">
        <f t="shared" si="15"/>
        <v>0</v>
      </c>
      <c r="U106" s="11"/>
      <c r="V106" s="20"/>
      <c r="W106" s="21">
        <f t="shared" si="12"/>
        <v>0</v>
      </c>
      <c r="X106" s="20">
        <f t="shared" si="8"/>
        <v>12</v>
      </c>
      <c r="Y106" s="20">
        <f t="shared" si="9"/>
        <v>4</v>
      </c>
      <c r="Z106" s="24">
        <f t="shared" si="13"/>
        <v>0.75</v>
      </c>
      <c r="AA106" s="8" t="s">
        <v>257</v>
      </c>
      <c r="AB106" s="8" t="s">
        <v>63</v>
      </c>
      <c r="AC106" s="11" t="s">
        <v>64</v>
      </c>
      <c r="AD106" s="8"/>
      <c r="AE106" s="25">
        <v>0.17241379310344829</v>
      </c>
      <c r="AF106" s="25">
        <v>9.6774193548387094E-2</v>
      </c>
      <c r="AG106" s="25">
        <v>0.6305970149253729</v>
      </c>
    </row>
    <row r="107" spans="1:33">
      <c r="A107" s="8">
        <v>1969</v>
      </c>
      <c r="B107" s="8" t="s">
        <v>38</v>
      </c>
      <c r="C107" s="8" t="s">
        <v>258</v>
      </c>
      <c r="D107" s="8" t="s">
        <v>112</v>
      </c>
      <c r="E107" s="11" t="s">
        <v>113</v>
      </c>
      <c r="F107" s="8"/>
      <c r="G107" s="8"/>
      <c r="H107" s="8" t="s">
        <v>259</v>
      </c>
      <c r="I107" s="11">
        <v>7</v>
      </c>
      <c r="J107" s="11">
        <v>9</v>
      </c>
      <c r="K107" s="14">
        <f t="shared" si="10"/>
        <v>-2</v>
      </c>
      <c r="L107" s="11">
        <v>6</v>
      </c>
      <c r="M107" s="11">
        <v>1</v>
      </c>
      <c r="N107" s="16">
        <f t="shared" si="11"/>
        <v>5</v>
      </c>
      <c r="O107" s="11">
        <v>6</v>
      </c>
      <c r="P107" s="11">
        <v>2</v>
      </c>
      <c r="Q107" s="16">
        <f t="shared" si="14"/>
        <v>4</v>
      </c>
      <c r="R107" s="11">
        <v>6</v>
      </c>
      <c r="S107" s="11">
        <v>2</v>
      </c>
      <c r="T107" s="16">
        <f t="shared" si="15"/>
        <v>4</v>
      </c>
      <c r="U107" s="11"/>
      <c r="V107" s="20"/>
      <c r="W107" s="21">
        <f t="shared" si="12"/>
        <v>0</v>
      </c>
      <c r="X107" s="20">
        <f t="shared" si="8"/>
        <v>25</v>
      </c>
      <c r="Y107" s="20">
        <f t="shared" si="9"/>
        <v>14</v>
      </c>
      <c r="Z107" s="24">
        <f t="shared" si="13"/>
        <v>0.64102564102564108</v>
      </c>
      <c r="AA107" s="8" t="s">
        <v>255</v>
      </c>
      <c r="AB107" s="8" t="s">
        <v>112</v>
      </c>
      <c r="AC107" s="11" t="s">
        <v>113</v>
      </c>
      <c r="AD107" s="8"/>
      <c r="AE107" s="25">
        <v>0.6206896551724137</v>
      </c>
      <c r="AF107" s="25">
        <v>0.41935483870967738</v>
      </c>
      <c r="AG107" s="25">
        <v>0.39800995024875563</v>
      </c>
    </row>
    <row r="108" spans="1:33">
      <c r="A108" s="8">
        <v>1968</v>
      </c>
      <c r="B108" s="8" t="s">
        <v>30</v>
      </c>
      <c r="C108" s="8" t="s">
        <v>260</v>
      </c>
      <c r="D108" s="8" t="s">
        <v>32</v>
      </c>
      <c r="E108" s="11" t="s">
        <v>33</v>
      </c>
      <c r="F108" s="8"/>
      <c r="G108" s="8"/>
      <c r="H108" s="8" t="s">
        <v>261</v>
      </c>
      <c r="I108" s="11">
        <v>6</v>
      </c>
      <c r="J108" s="11">
        <v>4</v>
      </c>
      <c r="K108" s="14">
        <f t="shared" si="10"/>
        <v>2</v>
      </c>
      <c r="L108" s="11">
        <v>6</v>
      </c>
      <c r="M108" s="11">
        <v>2</v>
      </c>
      <c r="N108" s="16">
        <f t="shared" si="11"/>
        <v>4</v>
      </c>
      <c r="O108" s="11"/>
      <c r="P108" s="11"/>
      <c r="Q108" s="16">
        <f t="shared" si="14"/>
        <v>0</v>
      </c>
      <c r="R108" s="11"/>
      <c r="S108" s="11"/>
      <c r="T108" s="16">
        <f t="shared" si="15"/>
        <v>0</v>
      </c>
      <c r="U108" s="11"/>
      <c r="V108" s="20"/>
      <c r="W108" s="21">
        <f t="shared" si="12"/>
        <v>0</v>
      </c>
      <c r="X108" s="20">
        <f t="shared" si="8"/>
        <v>12</v>
      </c>
      <c r="Y108" s="20">
        <f t="shared" si="9"/>
        <v>6</v>
      </c>
      <c r="Z108" s="24">
        <f t="shared" si="13"/>
        <v>0.66666666666666663</v>
      </c>
      <c r="AA108" s="8" t="s">
        <v>234</v>
      </c>
      <c r="AB108" s="8" t="s">
        <v>63</v>
      </c>
      <c r="AC108" s="11" t="s">
        <v>64</v>
      </c>
      <c r="AD108" s="8"/>
      <c r="AE108" s="25">
        <v>0.17241379310344829</v>
      </c>
      <c r="AF108" s="25">
        <v>0.16129032258064516</v>
      </c>
      <c r="AG108" s="25">
        <v>0.45273631840796036</v>
      </c>
    </row>
    <row r="109" spans="1:33">
      <c r="A109" s="8">
        <v>1968</v>
      </c>
      <c r="B109" s="8" t="s">
        <v>38</v>
      </c>
      <c r="C109" s="8" t="s">
        <v>248</v>
      </c>
      <c r="D109" s="8" t="s">
        <v>63</v>
      </c>
      <c r="E109" s="11" t="s">
        <v>64</v>
      </c>
      <c r="F109" s="8"/>
      <c r="G109" s="8"/>
      <c r="H109" s="8" t="s">
        <v>262</v>
      </c>
      <c r="I109" s="11">
        <v>14</v>
      </c>
      <c r="J109" s="11">
        <v>12</v>
      </c>
      <c r="K109" s="14">
        <f t="shared" si="10"/>
        <v>2</v>
      </c>
      <c r="L109" s="11">
        <v>5</v>
      </c>
      <c r="M109" s="11">
        <v>7</v>
      </c>
      <c r="N109" s="16">
        <f t="shared" si="11"/>
        <v>-2</v>
      </c>
      <c r="O109" s="11">
        <v>6</v>
      </c>
      <c r="P109" s="11">
        <v>3</v>
      </c>
      <c r="Q109" s="16">
        <f t="shared" si="14"/>
        <v>3</v>
      </c>
      <c r="R109" s="11">
        <v>3</v>
      </c>
      <c r="S109" s="11">
        <v>6</v>
      </c>
      <c r="T109" s="16">
        <f t="shared" si="15"/>
        <v>-3</v>
      </c>
      <c r="U109" s="11">
        <v>6</v>
      </c>
      <c r="V109" s="20">
        <v>3</v>
      </c>
      <c r="W109" s="21">
        <f t="shared" si="12"/>
        <v>3</v>
      </c>
      <c r="X109" s="20">
        <f t="shared" si="8"/>
        <v>34</v>
      </c>
      <c r="Y109" s="20">
        <f t="shared" si="9"/>
        <v>31</v>
      </c>
      <c r="Z109" s="24">
        <f t="shared" si="13"/>
        <v>0.52307692307692311</v>
      </c>
      <c r="AA109" s="8" t="s">
        <v>263</v>
      </c>
      <c r="AB109" s="8" t="s">
        <v>264</v>
      </c>
      <c r="AC109" s="11" t="s">
        <v>265</v>
      </c>
      <c r="AD109" s="8"/>
      <c r="AE109" s="25">
        <v>0.93103448275862055</v>
      </c>
      <c r="AF109" s="25">
        <v>0.967741935483871</v>
      </c>
      <c r="AG109" s="25">
        <v>0.14626865671641698</v>
      </c>
    </row>
    <row r="110" spans="1:33">
      <c r="A110" s="8">
        <v>1967</v>
      </c>
      <c r="B110" s="8" t="s">
        <v>30</v>
      </c>
      <c r="C110" s="8" t="s">
        <v>234</v>
      </c>
      <c r="D110" s="8" t="s">
        <v>63</v>
      </c>
      <c r="E110" s="11" t="s">
        <v>64</v>
      </c>
      <c r="F110" s="8"/>
      <c r="G110" s="8"/>
      <c r="H110" s="8" t="s">
        <v>266</v>
      </c>
      <c r="I110" s="11">
        <v>11</v>
      </c>
      <c r="J110" s="11">
        <v>9</v>
      </c>
      <c r="K110" s="14">
        <f t="shared" si="10"/>
        <v>2</v>
      </c>
      <c r="L110" s="11">
        <v>6</v>
      </c>
      <c r="M110" s="11">
        <v>4</v>
      </c>
      <c r="N110" s="16">
        <f t="shared" si="11"/>
        <v>2</v>
      </c>
      <c r="O110" s="11"/>
      <c r="P110" s="11"/>
      <c r="Q110" s="16">
        <f t="shared" si="14"/>
        <v>0</v>
      </c>
      <c r="R110" s="11"/>
      <c r="S110" s="11"/>
      <c r="T110" s="16">
        <f t="shared" si="15"/>
        <v>0</v>
      </c>
      <c r="U110" s="11"/>
      <c r="V110" s="20"/>
      <c r="W110" s="21">
        <f t="shared" si="12"/>
        <v>0</v>
      </c>
      <c r="X110" s="20">
        <f t="shared" si="8"/>
        <v>17</v>
      </c>
      <c r="Y110" s="20">
        <f t="shared" si="9"/>
        <v>13</v>
      </c>
      <c r="Z110" s="24">
        <f t="shared" si="13"/>
        <v>0.56666666666666665</v>
      </c>
      <c r="AA110" s="8" t="s">
        <v>267</v>
      </c>
      <c r="AB110" s="8" t="s">
        <v>32</v>
      </c>
      <c r="AC110" s="11" t="s">
        <v>33</v>
      </c>
      <c r="AD110" s="8"/>
      <c r="AE110" s="25">
        <v>0.34482758620689652</v>
      </c>
      <c r="AF110" s="25">
        <v>0.38709677419354838</v>
      </c>
      <c r="AG110" s="25">
        <v>0.23930348258706469</v>
      </c>
    </row>
    <row r="111" spans="1:33">
      <c r="A111" s="8">
        <v>1967</v>
      </c>
      <c r="B111" s="8" t="s">
        <v>38</v>
      </c>
      <c r="C111" s="8" t="s">
        <v>240</v>
      </c>
      <c r="D111" s="8" t="s">
        <v>112</v>
      </c>
      <c r="E111" s="11" t="s">
        <v>113</v>
      </c>
      <c r="F111" s="8"/>
      <c r="G111" s="8"/>
      <c r="H111" s="8" t="s">
        <v>268</v>
      </c>
      <c r="I111" s="11">
        <v>6</v>
      </c>
      <c r="J111" s="11">
        <v>4</v>
      </c>
      <c r="K111" s="14">
        <f t="shared" si="10"/>
        <v>2</v>
      </c>
      <c r="L111" s="11">
        <v>6</v>
      </c>
      <c r="M111" s="11">
        <v>4</v>
      </c>
      <c r="N111" s="16">
        <f t="shared" si="11"/>
        <v>2</v>
      </c>
      <c r="O111" s="11">
        <v>8</v>
      </c>
      <c r="P111" s="11">
        <v>6</v>
      </c>
      <c r="Q111" s="16">
        <f t="shared" si="14"/>
        <v>2</v>
      </c>
      <c r="R111" s="11"/>
      <c r="S111" s="11"/>
      <c r="T111" s="16">
        <f t="shared" si="15"/>
        <v>0</v>
      </c>
      <c r="U111" s="11"/>
      <c r="V111" s="20"/>
      <c r="W111" s="21">
        <f t="shared" si="12"/>
        <v>0</v>
      </c>
      <c r="X111" s="20">
        <f t="shared" si="8"/>
        <v>20</v>
      </c>
      <c r="Y111" s="20">
        <f t="shared" si="9"/>
        <v>14</v>
      </c>
      <c r="Z111" s="24">
        <f t="shared" si="13"/>
        <v>0.58823529411764708</v>
      </c>
      <c r="AA111" s="8" t="s">
        <v>269</v>
      </c>
      <c r="AB111" s="8" t="s">
        <v>63</v>
      </c>
      <c r="AC111" s="11" t="s">
        <v>64</v>
      </c>
      <c r="AD111" s="8"/>
      <c r="AE111" s="25">
        <v>0.44827586206896558</v>
      </c>
      <c r="AF111" s="25">
        <v>0.41935483870967738</v>
      </c>
      <c r="AG111" s="25">
        <v>0.28533801580333551</v>
      </c>
    </row>
    <row r="112" spans="1:33">
      <c r="A112" s="8">
        <v>1966</v>
      </c>
      <c r="B112" s="8" t="s">
        <v>30</v>
      </c>
      <c r="C112" s="8" t="s">
        <v>270</v>
      </c>
      <c r="D112" s="8" t="s">
        <v>271</v>
      </c>
      <c r="E112" s="11" t="s">
        <v>272</v>
      </c>
      <c r="F112" s="8"/>
      <c r="G112" s="8"/>
      <c r="H112" s="8" t="s">
        <v>135</v>
      </c>
      <c r="I112" s="11">
        <v>6</v>
      </c>
      <c r="J112" s="11">
        <v>3</v>
      </c>
      <c r="K112" s="14">
        <f t="shared" si="10"/>
        <v>3</v>
      </c>
      <c r="L112" s="11">
        <v>6</v>
      </c>
      <c r="M112" s="11">
        <v>1</v>
      </c>
      <c r="N112" s="16">
        <f t="shared" si="11"/>
        <v>5</v>
      </c>
      <c r="O112" s="11"/>
      <c r="P112" s="11"/>
      <c r="Q112" s="16">
        <f t="shared" si="14"/>
        <v>0</v>
      </c>
      <c r="R112" s="11"/>
      <c r="S112" s="11"/>
      <c r="T112" s="16">
        <f t="shared" si="15"/>
        <v>0</v>
      </c>
      <c r="U112" s="11"/>
      <c r="V112" s="20"/>
      <c r="W112" s="21">
        <f t="shared" si="12"/>
        <v>0</v>
      </c>
      <c r="X112" s="20">
        <f t="shared" si="8"/>
        <v>12</v>
      </c>
      <c r="Y112" s="20">
        <f t="shared" si="9"/>
        <v>4</v>
      </c>
      <c r="Z112" s="24">
        <f t="shared" si="13"/>
        <v>0.75</v>
      </c>
      <c r="AA112" s="8" t="s">
        <v>257</v>
      </c>
      <c r="AB112" s="8" t="s">
        <v>63</v>
      </c>
      <c r="AC112" s="11" t="s">
        <v>64</v>
      </c>
      <c r="AD112" s="8"/>
      <c r="AE112" s="25">
        <v>0.17241379310344829</v>
      </c>
      <c r="AF112" s="25">
        <v>9.6774193548387094E-2</v>
      </c>
      <c r="AG112" s="25">
        <v>0.6305970149253729</v>
      </c>
    </row>
    <row r="113" spans="1:33">
      <c r="A113" s="8">
        <v>1966</v>
      </c>
      <c r="B113" s="8" t="s">
        <v>38</v>
      </c>
      <c r="C113" s="8" t="s">
        <v>273</v>
      </c>
      <c r="D113" s="8" t="s">
        <v>112</v>
      </c>
      <c r="E113" s="11" t="s">
        <v>113</v>
      </c>
      <c r="F113" s="8"/>
      <c r="G113" s="8"/>
      <c r="H113" s="8" t="s">
        <v>274</v>
      </c>
      <c r="I113" s="11">
        <v>4</v>
      </c>
      <c r="J113" s="11">
        <v>6</v>
      </c>
      <c r="K113" s="14">
        <f t="shared" si="10"/>
        <v>-2</v>
      </c>
      <c r="L113" s="11">
        <v>12</v>
      </c>
      <c r="M113" s="11">
        <v>10</v>
      </c>
      <c r="N113" s="16">
        <f t="shared" si="11"/>
        <v>2</v>
      </c>
      <c r="O113" s="11">
        <v>6</v>
      </c>
      <c r="P113" s="11">
        <v>3</v>
      </c>
      <c r="Q113" s="16">
        <f t="shared" si="14"/>
        <v>3</v>
      </c>
      <c r="R113" s="11">
        <v>6</v>
      </c>
      <c r="S113" s="11">
        <v>4</v>
      </c>
      <c r="T113" s="16">
        <f t="shared" si="15"/>
        <v>2</v>
      </c>
      <c r="U113" s="11"/>
      <c r="V113" s="20"/>
      <c r="W113" s="21">
        <f t="shared" si="12"/>
        <v>0</v>
      </c>
      <c r="X113" s="20">
        <f t="shared" si="8"/>
        <v>28</v>
      </c>
      <c r="Y113" s="20">
        <f t="shared" si="9"/>
        <v>23</v>
      </c>
      <c r="Z113" s="24">
        <f t="shared" si="13"/>
        <v>0.5490196078431373</v>
      </c>
      <c r="AA113" s="8" t="s">
        <v>240</v>
      </c>
      <c r="AB113" s="8" t="s">
        <v>112</v>
      </c>
      <c r="AC113" s="11" t="s">
        <v>113</v>
      </c>
      <c r="AD113" s="8"/>
      <c r="AE113" s="25">
        <v>0.72413793103448265</v>
      </c>
      <c r="AF113" s="25">
        <v>0.70967741935483875</v>
      </c>
      <c r="AG113" s="25">
        <v>0.20163886450102286</v>
      </c>
    </row>
    <row r="114" spans="1:33">
      <c r="A114" s="8">
        <v>1965</v>
      </c>
      <c r="B114" s="8" t="s">
        <v>30</v>
      </c>
      <c r="C114" s="8" t="s">
        <v>238</v>
      </c>
      <c r="D114" s="8" t="s">
        <v>112</v>
      </c>
      <c r="E114" s="11" t="s">
        <v>113</v>
      </c>
      <c r="F114" s="8"/>
      <c r="G114" s="8"/>
      <c r="H114" s="8" t="s">
        <v>275</v>
      </c>
      <c r="I114" s="11">
        <v>8</v>
      </c>
      <c r="J114" s="11">
        <v>6</v>
      </c>
      <c r="K114" s="14">
        <f t="shared" si="10"/>
        <v>2</v>
      </c>
      <c r="L114" s="11">
        <v>7</v>
      </c>
      <c r="M114" s="11">
        <v>5</v>
      </c>
      <c r="N114" s="16">
        <f t="shared" si="11"/>
        <v>2</v>
      </c>
      <c r="O114" s="11"/>
      <c r="P114" s="11"/>
      <c r="Q114" s="16">
        <f t="shared" si="14"/>
        <v>0</v>
      </c>
      <c r="R114" s="11"/>
      <c r="S114" s="11"/>
      <c r="T114" s="16">
        <f t="shared" si="15"/>
        <v>0</v>
      </c>
      <c r="U114" s="11"/>
      <c r="V114" s="20"/>
      <c r="W114" s="21">
        <f t="shared" si="12"/>
        <v>0</v>
      </c>
      <c r="X114" s="20">
        <f t="shared" si="8"/>
        <v>15</v>
      </c>
      <c r="Y114" s="20">
        <f t="shared" si="9"/>
        <v>11</v>
      </c>
      <c r="Z114" s="24">
        <f t="shared" si="13"/>
        <v>0.57692307692307687</v>
      </c>
      <c r="AA114" s="8" t="s">
        <v>276</v>
      </c>
      <c r="AB114" s="8" t="s">
        <v>63</v>
      </c>
      <c r="AC114" s="11" t="s">
        <v>64</v>
      </c>
      <c r="AD114" s="8"/>
      <c r="AE114" s="25">
        <v>0.27586206896551729</v>
      </c>
      <c r="AF114" s="25">
        <v>0.32258064516129037</v>
      </c>
      <c r="AG114" s="25">
        <v>0.26119402985074569</v>
      </c>
    </row>
    <row r="115" spans="1:33">
      <c r="A115" s="8">
        <v>1965</v>
      </c>
      <c r="B115" s="8" t="s">
        <v>38</v>
      </c>
      <c r="C115" s="8" t="s">
        <v>277</v>
      </c>
      <c r="D115" s="8" t="s">
        <v>66</v>
      </c>
      <c r="E115" s="11" t="s">
        <v>67</v>
      </c>
      <c r="F115" s="8"/>
      <c r="G115" s="8"/>
      <c r="H115" s="8" t="s">
        <v>278</v>
      </c>
      <c r="I115" s="11">
        <v>6</v>
      </c>
      <c r="J115" s="11">
        <v>2</v>
      </c>
      <c r="K115" s="14">
        <f t="shared" si="10"/>
        <v>4</v>
      </c>
      <c r="L115" s="11">
        <v>7</v>
      </c>
      <c r="M115" s="11">
        <v>9</v>
      </c>
      <c r="N115" s="16">
        <f t="shared" si="11"/>
        <v>-2</v>
      </c>
      <c r="O115" s="11">
        <v>7</v>
      </c>
      <c r="P115" s="11">
        <v>5</v>
      </c>
      <c r="Q115" s="16">
        <f t="shared" si="14"/>
        <v>2</v>
      </c>
      <c r="R115" s="11">
        <v>6</v>
      </c>
      <c r="S115" s="11">
        <v>1</v>
      </c>
      <c r="T115" s="16">
        <f t="shared" si="15"/>
        <v>5</v>
      </c>
      <c r="U115" s="11"/>
      <c r="V115" s="20"/>
      <c r="W115" s="21">
        <f t="shared" si="12"/>
        <v>0</v>
      </c>
      <c r="X115" s="20">
        <f t="shared" si="8"/>
        <v>26</v>
      </c>
      <c r="Y115" s="20">
        <f t="shared" si="9"/>
        <v>17</v>
      </c>
      <c r="Z115" s="24">
        <f t="shared" si="13"/>
        <v>0.60465116279069764</v>
      </c>
      <c r="AA115" s="8" t="s">
        <v>279</v>
      </c>
      <c r="AB115" s="8" t="s">
        <v>79</v>
      </c>
      <c r="AC115" s="11" t="s">
        <v>80</v>
      </c>
      <c r="AD115" s="8"/>
      <c r="AE115" s="25">
        <v>0.65517241379310343</v>
      </c>
      <c r="AF115" s="25">
        <v>0.5161290322580645</v>
      </c>
      <c r="AG115" s="25">
        <v>0.32037486983686236</v>
      </c>
    </row>
    <row r="116" spans="1:33">
      <c r="A116" s="8">
        <v>1964</v>
      </c>
      <c r="B116" s="8" t="s">
        <v>30</v>
      </c>
      <c r="C116" s="8" t="s">
        <v>270</v>
      </c>
      <c r="D116" s="8" t="s">
        <v>271</v>
      </c>
      <c r="E116" s="11" t="s">
        <v>272</v>
      </c>
      <c r="F116" s="8"/>
      <c r="G116" s="8"/>
      <c r="H116" s="8" t="s">
        <v>280</v>
      </c>
      <c r="I116" s="11">
        <v>6</v>
      </c>
      <c r="J116" s="11">
        <v>1</v>
      </c>
      <c r="K116" s="14">
        <f t="shared" si="10"/>
        <v>5</v>
      </c>
      <c r="L116" s="11">
        <v>6</v>
      </c>
      <c r="M116" s="11">
        <v>0</v>
      </c>
      <c r="N116" s="16">
        <f t="shared" si="11"/>
        <v>6</v>
      </c>
      <c r="O116" s="11"/>
      <c r="P116" s="11"/>
      <c r="Q116" s="16">
        <f t="shared" si="14"/>
        <v>0</v>
      </c>
      <c r="R116" s="11"/>
      <c r="S116" s="11"/>
      <c r="T116" s="16">
        <f t="shared" si="15"/>
        <v>0</v>
      </c>
      <c r="U116" s="11"/>
      <c r="V116" s="20"/>
      <c r="W116" s="21">
        <f t="shared" si="12"/>
        <v>0</v>
      </c>
      <c r="X116" s="20">
        <f t="shared" si="8"/>
        <v>12</v>
      </c>
      <c r="Y116" s="20">
        <f t="shared" si="9"/>
        <v>1</v>
      </c>
      <c r="Z116" s="24">
        <f t="shared" si="13"/>
        <v>0.92307692307692313</v>
      </c>
      <c r="AA116" s="8" t="s">
        <v>281</v>
      </c>
      <c r="AB116" s="8" t="s">
        <v>63</v>
      </c>
      <c r="AC116" s="11" t="s">
        <v>64</v>
      </c>
      <c r="AD116" s="8"/>
      <c r="AE116" s="25">
        <v>0.17241379310344829</v>
      </c>
      <c r="AF116" s="25">
        <v>0</v>
      </c>
      <c r="AG116" s="25">
        <v>1</v>
      </c>
    </row>
    <row r="117" spans="1:33">
      <c r="A117" s="8">
        <v>1964</v>
      </c>
      <c r="B117" s="8" t="s">
        <v>38</v>
      </c>
      <c r="C117" s="8" t="s">
        <v>282</v>
      </c>
      <c r="D117" s="8" t="s">
        <v>112</v>
      </c>
      <c r="E117" s="11" t="s">
        <v>113</v>
      </c>
      <c r="F117" s="8"/>
      <c r="G117" s="8"/>
      <c r="H117" s="8" t="s">
        <v>283</v>
      </c>
      <c r="I117" s="11">
        <v>6</v>
      </c>
      <c r="J117" s="11">
        <v>4</v>
      </c>
      <c r="K117" s="14">
        <f t="shared" si="10"/>
        <v>2</v>
      </c>
      <c r="L117" s="11">
        <v>6</v>
      </c>
      <c r="M117" s="11">
        <v>2</v>
      </c>
      <c r="N117" s="16">
        <f t="shared" si="11"/>
        <v>4</v>
      </c>
      <c r="O117" s="11">
        <v>6</v>
      </c>
      <c r="P117" s="11">
        <v>4</v>
      </c>
      <c r="Q117" s="16">
        <f t="shared" si="14"/>
        <v>2</v>
      </c>
      <c r="R117" s="11"/>
      <c r="S117" s="11"/>
      <c r="T117" s="16">
        <f t="shared" si="15"/>
        <v>0</v>
      </c>
      <c r="U117" s="11"/>
      <c r="V117" s="20"/>
      <c r="W117" s="21">
        <f t="shared" si="12"/>
        <v>0</v>
      </c>
      <c r="X117" s="20">
        <f t="shared" si="8"/>
        <v>18</v>
      </c>
      <c r="Y117" s="20">
        <f t="shared" si="9"/>
        <v>10</v>
      </c>
      <c r="Z117" s="24">
        <f t="shared" si="13"/>
        <v>0.6428571428571429</v>
      </c>
      <c r="AA117" s="8" t="s">
        <v>273</v>
      </c>
      <c r="AB117" s="8" t="s">
        <v>112</v>
      </c>
      <c r="AC117" s="11" t="s">
        <v>113</v>
      </c>
      <c r="AD117" s="8"/>
      <c r="AE117" s="25">
        <v>0.37931034482758624</v>
      </c>
      <c r="AF117" s="25">
        <v>0.29032258064516125</v>
      </c>
      <c r="AG117" s="25">
        <v>0.40191897654584208</v>
      </c>
    </row>
    <row r="118" spans="1:33">
      <c r="A118" s="8">
        <v>1963</v>
      </c>
      <c r="B118" s="8" t="s">
        <v>30</v>
      </c>
      <c r="C118" s="8" t="s">
        <v>270</v>
      </c>
      <c r="D118" s="8" t="s">
        <v>271</v>
      </c>
      <c r="E118" s="11" t="s">
        <v>272</v>
      </c>
      <c r="F118" s="8"/>
      <c r="G118" s="8"/>
      <c r="H118" s="8" t="s">
        <v>165</v>
      </c>
      <c r="I118" s="11">
        <v>7</v>
      </c>
      <c r="J118" s="11">
        <v>5</v>
      </c>
      <c r="K118" s="14">
        <f t="shared" si="10"/>
        <v>2</v>
      </c>
      <c r="L118" s="11">
        <v>6</v>
      </c>
      <c r="M118" s="11">
        <v>4</v>
      </c>
      <c r="N118" s="16">
        <f t="shared" si="11"/>
        <v>2</v>
      </c>
      <c r="O118" s="11"/>
      <c r="P118" s="11"/>
      <c r="Q118" s="16">
        <f t="shared" si="14"/>
        <v>0</v>
      </c>
      <c r="R118" s="11"/>
      <c r="S118" s="11"/>
      <c r="T118" s="16">
        <f t="shared" si="15"/>
        <v>0</v>
      </c>
      <c r="U118" s="11"/>
      <c r="V118" s="20"/>
      <c r="W118" s="21">
        <f t="shared" si="12"/>
        <v>0</v>
      </c>
      <c r="X118" s="20">
        <f t="shared" si="8"/>
        <v>13</v>
      </c>
      <c r="Y118" s="20">
        <f t="shared" si="9"/>
        <v>9</v>
      </c>
      <c r="Z118" s="24">
        <f t="shared" si="13"/>
        <v>0.59090909090909094</v>
      </c>
      <c r="AA118" s="8" t="s">
        <v>284</v>
      </c>
      <c r="AB118" s="8" t="s">
        <v>112</v>
      </c>
      <c r="AC118" s="11" t="s">
        <v>113</v>
      </c>
      <c r="AD118" s="8"/>
      <c r="AE118" s="25">
        <v>0.20689655172413796</v>
      </c>
      <c r="AF118" s="25">
        <v>0.25806451612903225</v>
      </c>
      <c r="AG118" s="25">
        <v>0.29104477611940271</v>
      </c>
    </row>
    <row r="119" spans="1:33">
      <c r="A119" s="8">
        <v>1963</v>
      </c>
      <c r="B119" s="8" t="s">
        <v>38</v>
      </c>
      <c r="C119" s="8" t="s">
        <v>285</v>
      </c>
      <c r="D119" s="8" t="s">
        <v>286</v>
      </c>
      <c r="E119" s="11" t="s">
        <v>287</v>
      </c>
      <c r="F119" s="8"/>
      <c r="G119" s="8"/>
      <c r="H119" s="8" t="s">
        <v>288</v>
      </c>
      <c r="I119" s="11">
        <v>7</v>
      </c>
      <c r="J119" s="11">
        <v>5</v>
      </c>
      <c r="K119" s="14">
        <f t="shared" si="10"/>
        <v>2</v>
      </c>
      <c r="L119" s="11">
        <v>6</v>
      </c>
      <c r="M119" s="11">
        <v>4</v>
      </c>
      <c r="N119" s="16">
        <f t="shared" si="11"/>
        <v>2</v>
      </c>
      <c r="O119" s="11">
        <v>6</v>
      </c>
      <c r="P119" s="11">
        <v>2</v>
      </c>
      <c r="Q119" s="16">
        <f t="shared" si="14"/>
        <v>4</v>
      </c>
      <c r="R119" s="11"/>
      <c r="S119" s="11"/>
      <c r="T119" s="16">
        <f t="shared" si="15"/>
        <v>0</v>
      </c>
      <c r="U119" s="11"/>
      <c r="V119" s="20"/>
      <c r="W119" s="21">
        <f t="shared" si="12"/>
        <v>0</v>
      </c>
      <c r="X119" s="20">
        <f t="shared" si="8"/>
        <v>19</v>
      </c>
      <c r="Y119" s="20">
        <f t="shared" si="9"/>
        <v>11</v>
      </c>
      <c r="Z119" s="24">
        <f t="shared" si="13"/>
        <v>0.6333333333333333</v>
      </c>
      <c r="AA119" s="8" t="s">
        <v>289</v>
      </c>
      <c r="AB119" s="8" t="s">
        <v>63</v>
      </c>
      <c r="AC119" s="11" t="s">
        <v>64</v>
      </c>
      <c r="AD119" s="8"/>
      <c r="AE119" s="25">
        <v>0.41379310344827586</v>
      </c>
      <c r="AF119" s="25">
        <v>0.32258064516129037</v>
      </c>
      <c r="AG119" s="25">
        <v>0.38159203980099365</v>
      </c>
    </row>
    <row r="120" spans="1:33">
      <c r="A120" s="8">
        <v>1962</v>
      </c>
      <c r="B120" s="8" t="s">
        <v>30</v>
      </c>
      <c r="C120" s="8" t="s">
        <v>238</v>
      </c>
      <c r="D120" s="8" t="s">
        <v>112</v>
      </c>
      <c r="E120" s="11" t="s">
        <v>113</v>
      </c>
      <c r="F120" s="8"/>
      <c r="G120" s="8"/>
      <c r="H120" s="8" t="s">
        <v>290</v>
      </c>
      <c r="I120" s="11">
        <v>9</v>
      </c>
      <c r="J120" s="11">
        <v>7</v>
      </c>
      <c r="K120" s="14">
        <f t="shared" si="10"/>
        <v>2</v>
      </c>
      <c r="L120" s="11">
        <v>6</v>
      </c>
      <c r="M120" s="11">
        <v>4</v>
      </c>
      <c r="N120" s="16">
        <f t="shared" si="11"/>
        <v>2</v>
      </c>
      <c r="O120" s="11"/>
      <c r="P120" s="11"/>
      <c r="Q120" s="16">
        <f t="shared" si="14"/>
        <v>0</v>
      </c>
      <c r="R120" s="11"/>
      <c r="S120" s="11"/>
      <c r="T120" s="16">
        <f t="shared" si="15"/>
        <v>0</v>
      </c>
      <c r="U120" s="11"/>
      <c r="V120" s="20"/>
      <c r="W120" s="21">
        <f t="shared" si="12"/>
        <v>0</v>
      </c>
      <c r="X120" s="20">
        <f t="shared" si="8"/>
        <v>15</v>
      </c>
      <c r="Y120" s="20">
        <f t="shared" si="9"/>
        <v>11</v>
      </c>
      <c r="Z120" s="24">
        <f t="shared" si="13"/>
        <v>0.57692307692307687</v>
      </c>
      <c r="AA120" s="8" t="s">
        <v>291</v>
      </c>
      <c r="AB120" s="8" t="s">
        <v>63</v>
      </c>
      <c r="AC120" s="11" t="s">
        <v>64</v>
      </c>
      <c r="AD120" s="8"/>
      <c r="AE120" s="25">
        <v>0.27586206896551729</v>
      </c>
      <c r="AF120" s="25">
        <v>0.32258064516129037</v>
      </c>
      <c r="AG120" s="25">
        <v>0.26119402985074569</v>
      </c>
    </row>
    <row r="121" spans="1:33">
      <c r="A121" s="8">
        <v>1962</v>
      </c>
      <c r="B121" s="8" t="s">
        <v>38</v>
      </c>
      <c r="C121" s="8" t="s">
        <v>258</v>
      </c>
      <c r="D121" s="8" t="s">
        <v>112</v>
      </c>
      <c r="E121" s="11" t="s">
        <v>113</v>
      </c>
      <c r="F121" s="8"/>
      <c r="G121" s="8"/>
      <c r="H121" s="8" t="s">
        <v>292</v>
      </c>
      <c r="I121" s="11">
        <v>6</v>
      </c>
      <c r="J121" s="11">
        <v>2</v>
      </c>
      <c r="K121" s="14">
        <f t="shared" si="10"/>
        <v>4</v>
      </c>
      <c r="L121" s="11">
        <v>6</v>
      </c>
      <c r="M121" s="11">
        <v>4</v>
      </c>
      <c r="N121" s="16">
        <f t="shared" si="11"/>
        <v>2</v>
      </c>
      <c r="O121" s="11">
        <v>5</v>
      </c>
      <c r="P121" s="11">
        <v>7</v>
      </c>
      <c r="Q121" s="16">
        <f t="shared" si="14"/>
        <v>-2</v>
      </c>
      <c r="R121" s="11">
        <v>6</v>
      </c>
      <c r="S121" s="11">
        <v>4</v>
      </c>
      <c r="T121" s="16">
        <f t="shared" si="15"/>
        <v>2</v>
      </c>
      <c r="U121" s="11"/>
      <c r="V121" s="20"/>
      <c r="W121" s="21">
        <f t="shared" si="12"/>
        <v>0</v>
      </c>
      <c r="X121" s="20">
        <f t="shared" si="8"/>
        <v>23</v>
      </c>
      <c r="Y121" s="20">
        <f t="shared" si="9"/>
        <v>17</v>
      </c>
      <c r="Z121" s="24">
        <f t="shared" si="13"/>
        <v>0.57499999999999996</v>
      </c>
      <c r="AA121" s="8" t="s">
        <v>282</v>
      </c>
      <c r="AB121" s="8" t="s">
        <v>112</v>
      </c>
      <c r="AC121" s="11" t="s">
        <v>113</v>
      </c>
      <c r="AD121" s="8"/>
      <c r="AE121" s="25">
        <v>0.55172413793103448</v>
      </c>
      <c r="AF121" s="25">
        <v>0.5161290322580645</v>
      </c>
      <c r="AG121" s="25">
        <v>0.25708955223880514</v>
      </c>
    </row>
    <row r="122" spans="1:33">
      <c r="A122" s="8">
        <v>1961</v>
      </c>
      <c r="B122" s="8" t="s">
        <v>30</v>
      </c>
      <c r="C122" s="8" t="s">
        <v>291</v>
      </c>
      <c r="D122" s="8" t="s">
        <v>63</v>
      </c>
      <c r="E122" s="11" t="s">
        <v>64</v>
      </c>
      <c r="F122" s="8"/>
      <c r="G122" s="8"/>
      <c r="H122" s="8" t="s">
        <v>293</v>
      </c>
      <c r="I122" s="11">
        <v>6</v>
      </c>
      <c r="J122" s="11">
        <v>3</v>
      </c>
      <c r="K122" s="14">
        <f t="shared" si="10"/>
        <v>3</v>
      </c>
      <c r="L122" s="11">
        <v>6</v>
      </c>
      <c r="M122" s="11">
        <v>4</v>
      </c>
      <c r="N122" s="16">
        <f t="shared" si="11"/>
        <v>2</v>
      </c>
      <c r="O122" s="11"/>
      <c r="P122" s="11"/>
      <c r="Q122" s="16">
        <f t="shared" si="14"/>
        <v>0</v>
      </c>
      <c r="R122" s="11"/>
      <c r="S122" s="11"/>
      <c r="T122" s="16">
        <f t="shared" si="15"/>
        <v>0</v>
      </c>
      <c r="U122" s="11"/>
      <c r="V122" s="20"/>
      <c r="W122" s="21">
        <f t="shared" si="12"/>
        <v>0</v>
      </c>
      <c r="X122" s="20">
        <f t="shared" si="8"/>
        <v>12</v>
      </c>
      <c r="Y122" s="20">
        <f t="shared" si="9"/>
        <v>7</v>
      </c>
      <c r="Z122" s="24">
        <f t="shared" si="13"/>
        <v>0.63157894736842102</v>
      </c>
      <c r="AA122" s="8" t="s">
        <v>294</v>
      </c>
      <c r="AB122" s="8" t="s">
        <v>32</v>
      </c>
      <c r="AC122" s="11" t="s">
        <v>33</v>
      </c>
      <c r="AD122" s="8"/>
      <c r="AE122" s="25">
        <v>0.17241379310344829</v>
      </c>
      <c r="AF122" s="25">
        <v>0.19354838709677419</v>
      </c>
      <c r="AG122" s="25">
        <v>0.37784760408483831</v>
      </c>
    </row>
    <row r="123" spans="1:33">
      <c r="A123" s="8">
        <v>1961</v>
      </c>
      <c r="B123" s="8" t="s">
        <v>38</v>
      </c>
      <c r="C123" s="8" t="s">
        <v>282</v>
      </c>
      <c r="D123" s="8" t="s">
        <v>112</v>
      </c>
      <c r="E123" s="11" t="s">
        <v>113</v>
      </c>
      <c r="F123" s="8"/>
      <c r="G123" s="8"/>
      <c r="H123" s="8" t="s">
        <v>295</v>
      </c>
      <c r="I123" s="11">
        <v>7</v>
      </c>
      <c r="J123" s="11">
        <v>5</v>
      </c>
      <c r="K123" s="14">
        <f t="shared" si="10"/>
        <v>2</v>
      </c>
      <c r="L123" s="11">
        <v>6</v>
      </c>
      <c r="M123" s="11">
        <v>3</v>
      </c>
      <c r="N123" s="16">
        <f t="shared" si="11"/>
        <v>3</v>
      </c>
      <c r="O123" s="11">
        <v>6</v>
      </c>
      <c r="P123" s="11">
        <v>2</v>
      </c>
      <c r="Q123" s="16">
        <f t="shared" si="14"/>
        <v>4</v>
      </c>
      <c r="R123" s="11"/>
      <c r="S123" s="11"/>
      <c r="T123" s="16">
        <f t="shared" si="15"/>
        <v>0</v>
      </c>
      <c r="U123" s="11"/>
      <c r="V123" s="20"/>
      <c r="W123" s="21">
        <f t="shared" si="12"/>
        <v>0</v>
      </c>
      <c r="X123" s="20">
        <f t="shared" si="8"/>
        <v>19</v>
      </c>
      <c r="Y123" s="20">
        <f t="shared" si="9"/>
        <v>10</v>
      </c>
      <c r="Z123" s="24">
        <f t="shared" si="13"/>
        <v>0.65517241379310343</v>
      </c>
      <c r="AA123" s="8" t="s">
        <v>258</v>
      </c>
      <c r="AB123" s="8" t="s">
        <v>112</v>
      </c>
      <c r="AC123" s="11" t="s">
        <v>113</v>
      </c>
      <c r="AD123" s="8"/>
      <c r="AE123" s="25">
        <v>0.41379310344827586</v>
      </c>
      <c r="AF123" s="25">
        <v>0.29032258064516125</v>
      </c>
      <c r="AG123" s="25">
        <v>0.42820380854348794</v>
      </c>
    </row>
    <row r="124" spans="1:33">
      <c r="A124" s="8">
        <v>1960</v>
      </c>
      <c r="B124" s="8" t="s">
        <v>30</v>
      </c>
      <c r="C124" s="8" t="s">
        <v>291</v>
      </c>
      <c r="D124" s="8" t="s">
        <v>63</v>
      </c>
      <c r="E124" s="11" t="s">
        <v>64</v>
      </c>
      <c r="F124" s="8"/>
      <c r="G124" s="8"/>
      <c r="H124" s="8" t="s">
        <v>296</v>
      </c>
      <c r="I124" s="11">
        <v>6</v>
      </c>
      <c r="J124" s="11">
        <v>4</v>
      </c>
      <c r="K124" s="14">
        <f t="shared" si="10"/>
        <v>2</v>
      </c>
      <c r="L124" s="11">
        <v>10</v>
      </c>
      <c r="M124" s="11">
        <v>12</v>
      </c>
      <c r="N124" s="16">
        <f t="shared" si="11"/>
        <v>-2</v>
      </c>
      <c r="O124" s="11">
        <v>6</v>
      </c>
      <c r="P124" s="11">
        <v>4</v>
      </c>
      <c r="Q124" s="16">
        <f t="shared" si="14"/>
        <v>2</v>
      </c>
      <c r="R124" s="11"/>
      <c r="S124" s="11"/>
      <c r="T124" s="16">
        <f t="shared" si="15"/>
        <v>0</v>
      </c>
      <c r="U124" s="11"/>
      <c r="V124" s="20"/>
      <c r="W124" s="21">
        <f t="shared" si="12"/>
        <v>0</v>
      </c>
      <c r="X124" s="20">
        <f t="shared" si="8"/>
        <v>22</v>
      </c>
      <c r="Y124" s="20">
        <f t="shared" si="9"/>
        <v>20</v>
      </c>
      <c r="Z124" s="24">
        <f t="shared" si="13"/>
        <v>0.52380952380952384</v>
      </c>
      <c r="AA124" s="8" t="s">
        <v>270</v>
      </c>
      <c r="AB124" s="8" t="s">
        <v>271</v>
      </c>
      <c r="AC124" s="11" t="s">
        <v>272</v>
      </c>
      <c r="AD124" s="8"/>
      <c r="AE124" s="25">
        <v>0.51724137931034475</v>
      </c>
      <c r="AF124" s="25">
        <v>0.61290322580645162</v>
      </c>
      <c r="AG124" s="25">
        <v>0.14783226723525178</v>
      </c>
    </row>
    <row r="125" spans="1:33">
      <c r="A125" s="8">
        <v>1960</v>
      </c>
      <c r="B125" s="8" t="s">
        <v>38</v>
      </c>
      <c r="C125" s="8" t="s">
        <v>297</v>
      </c>
      <c r="D125" s="8" t="s">
        <v>112</v>
      </c>
      <c r="E125" s="11" t="s">
        <v>113</v>
      </c>
      <c r="F125" s="8"/>
      <c r="G125" s="8"/>
      <c r="H125" s="8" t="s">
        <v>298</v>
      </c>
      <c r="I125" s="11">
        <v>6</v>
      </c>
      <c r="J125" s="11">
        <v>4</v>
      </c>
      <c r="K125" s="14">
        <f t="shared" si="10"/>
        <v>2</v>
      </c>
      <c r="L125" s="11">
        <v>6</v>
      </c>
      <c r="M125" s="11">
        <v>4</v>
      </c>
      <c r="N125" s="16">
        <f t="shared" si="11"/>
        <v>2</v>
      </c>
      <c r="O125" s="11">
        <v>9</v>
      </c>
      <c r="P125" s="11">
        <v>7</v>
      </c>
      <c r="Q125" s="16">
        <f t="shared" si="14"/>
        <v>2</v>
      </c>
      <c r="R125" s="11"/>
      <c r="S125" s="11"/>
      <c r="T125" s="16">
        <f t="shared" si="15"/>
        <v>0</v>
      </c>
      <c r="U125" s="11"/>
      <c r="V125" s="20"/>
      <c r="W125" s="21">
        <f t="shared" si="12"/>
        <v>0</v>
      </c>
      <c r="X125" s="20">
        <f t="shared" si="8"/>
        <v>21</v>
      </c>
      <c r="Y125" s="20">
        <f t="shared" si="9"/>
        <v>15</v>
      </c>
      <c r="Z125" s="24">
        <f t="shared" si="13"/>
        <v>0.58333333333333337</v>
      </c>
      <c r="AA125" s="8" t="s">
        <v>258</v>
      </c>
      <c r="AB125" s="8" t="s">
        <v>112</v>
      </c>
      <c r="AC125" s="11" t="s">
        <v>113</v>
      </c>
      <c r="AD125" s="8"/>
      <c r="AE125" s="25">
        <v>0.48275862068965519</v>
      </c>
      <c r="AF125" s="25">
        <v>0.45161290322580649</v>
      </c>
      <c r="AG125" s="25">
        <v>0.27487562189054604</v>
      </c>
    </row>
    <row r="126" spans="1:33">
      <c r="A126" s="8">
        <v>1959</v>
      </c>
      <c r="B126" s="8" t="s">
        <v>30</v>
      </c>
      <c r="C126" s="8" t="s">
        <v>270</v>
      </c>
      <c r="D126" s="8" t="s">
        <v>271</v>
      </c>
      <c r="E126" s="11" t="s">
        <v>272</v>
      </c>
      <c r="F126" s="8"/>
      <c r="G126" s="8"/>
      <c r="H126" s="8" t="s">
        <v>299</v>
      </c>
      <c r="I126" s="11">
        <v>6</v>
      </c>
      <c r="J126" s="11">
        <v>1</v>
      </c>
      <c r="K126" s="14">
        <f t="shared" si="10"/>
        <v>5</v>
      </c>
      <c r="L126" s="11">
        <v>6</v>
      </c>
      <c r="M126" s="11">
        <v>4</v>
      </c>
      <c r="N126" s="16">
        <f t="shared" si="11"/>
        <v>2</v>
      </c>
      <c r="O126" s="11"/>
      <c r="P126" s="11"/>
      <c r="Q126" s="16">
        <f t="shared" si="14"/>
        <v>0</v>
      </c>
      <c r="R126" s="11"/>
      <c r="S126" s="11"/>
      <c r="T126" s="16">
        <f t="shared" si="15"/>
        <v>0</v>
      </c>
      <c r="U126" s="11"/>
      <c r="V126" s="20"/>
      <c r="W126" s="21">
        <f t="shared" si="12"/>
        <v>0</v>
      </c>
      <c r="X126" s="20">
        <f t="shared" si="8"/>
        <v>12</v>
      </c>
      <c r="Y126" s="20">
        <f t="shared" si="9"/>
        <v>5</v>
      </c>
      <c r="Z126" s="24">
        <f t="shared" si="13"/>
        <v>0.70588235294117652</v>
      </c>
      <c r="AA126" s="8" t="s">
        <v>300</v>
      </c>
      <c r="AB126" s="8" t="s">
        <v>32</v>
      </c>
      <c r="AC126" s="11" t="s">
        <v>33</v>
      </c>
      <c r="AD126" s="8"/>
      <c r="AE126" s="25">
        <v>0.17241379310344829</v>
      </c>
      <c r="AF126" s="25">
        <v>0.12903225806451613</v>
      </c>
      <c r="AG126" s="25">
        <v>0.53643546971027278</v>
      </c>
    </row>
    <row r="127" spans="1:33">
      <c r="A127" s="8">
        <v>1959</v>
      </c>
      <c r="B127" s="8" t="s">
        <v>38</v>
      </c>
      <c r="C127" s="8" t="s">
        <v>297</v>
      </c>
      <c r="D127" s="8" t="s">
        <v>112</v>
      </c>
      <c r="E127" s="11" t="s">
        <v>113</v>
      </c>
      <c r="F127" s="8"/>
      <c r="G127" s="8"/>
      <c r="H127" s="8" t="s">
        <v>301</v>
      </c>
      <c r="I127" s="11">
        <v>6</v>
      </c>
      <c r="J127" s="11">
        <v>3</v>
      </c>
      <c r="K127" s="14">
        <f t="shared" si="10"/>
        <v>3</v>
      </c>
      <c r="L127" s="11">
        <v>5</v>
      </c>
      <c r="M127" s="11">
        <v>7</v>
      </c>
      <c r="N127" s="16">
        <f t="shared" si="11"/>
        <v>-2</v>
      </c>
      <c r="O127" s="11">
        <v>6</v>
      </c>
      <c r="P127" s="11">
        <v>2</v>
      </c>
      <c r="Q127" s="16">
        <f t="shared" si="14"/>
        <v>4</v>
      </c>
      <c r="R127" s="11">
        <v>6</v>
      </c>
      <c r="S127" s="11">
        <v>4</v>
      </c>
      <c r="T127" s="16">
        <f t="shared" si="15"/>
        <v>2</v>
      </c>
      <c r="U127" s="11"/>
      <c r="V127" s="20"/>
      <c r="W127" s="21">
        <f t="shared" si="12"/>
        <v>0</v>
      </c>
      <c r="X127" s="20">
        <f t="shared" si="8"/>
        <v>23</v>
      </c>
      <c r="Y127" s="20">
        <f t="shared" si="9"/>
        <v>16</v>
      </c>
      <c r="Z127" s="24">
        <f t="shared" si="13"/>
        <v>0.58974358974358976</v>
      </c>
      <c r="AA127" s="8" t="s">
        <v>302</v>
      </c>
      <c r="AB127" s="8" t="s">
        <v>63</v>
      </c>
      <c r="AC127" s="11" t="s">
        <v>64</v>
      </c>
      <c r="AD127" s="8"/>
      <c r="AE127" s="25">
        <v>0.55172413793103448</v>
      </c>
      <c r="AF127" s="25">
        <v>0.4838709677419355</v>
      </c>
      <c r="AG127" s="25">
        <v>0.28855721393034817</v>
      </c>
    </row>
    <row r="128" spans="1:33">
      <c r="A128" s="8">
        <v>1958</v>
      </c>
      <c r="B128" s="8" t="s">
        <v>30</v>
      </c>
      <c r="C128" s="8" t="s">
        <v>303</v>
      </c>
      <c r="D128" s="8" t="s">
        <v>63</v>
      </c>
      <c r="E128" s="11" t="s">
        <v>64</v>
      </c>
      <c r="F128" s="8"/>
      <c r="G128" s="8"/>
      <c r="H128" s="8" t="s">
        <v>304</v>
      </c>
      <c r="I128" s="11">
        <v>3</v>
      </c>
      <c r="J128" s="11">
        <v>6</v>
      </c>
      <c r="K128" s="14">
        <f t="shared" si="10"/>
        <v>-3</v>
      </c>
      <c r="L128" s="11">
        <v>6</v>
      </c>
      <c r="M128" s="11">
        <v>1</v>
      </c>
      <c r="N128" s="16">
        <f t="shared" si="11"/>
        <v>5</v>
      </c>
      <c r="O128" s="11">
        <v>6</v>
      </c>
      <c r="P128" s="11">
        <v>2</v>
      </c>
      <c r="Q128" s="16">
        <f t="shared" si="14"/>
        <v>4</v>
      </c>
      <c r="R128" s="11"/>
      <c r="S128" s="11"/>
      <c r="T128" s="16">
        <f t="shared" si="15"/>
        <v>0</v>
      </c>
      <c r="U128" s="11"/>
      <c r="V128" s="20"/>
      <c r="W128" s="21">
        <f t="shared" si="12"/>
        <v>0</v>
      </c>
      <c r="X128" s="20">
        <f t="shared" si="8"/>
        <v>15</v>
      </c>
      <c r="Y128" s="20">
        <f t="shared" si="9"/>
        <v>9</v>
      </c>
      <c r="Z128" s="24">
        <f t="shared" si="13"/>
        <v>0.625</v>
      </c>
      <c r="AA128" s="8" t="s">
        <v>291</v>
      </c>
      <c r="AB128" s="8" t="s">
        <v>63</v>
      </c>
      <c r="AC128" s="11" t="s">
        <v>64</v>
      </c>
      <c r="AD128" s="8"/>
      <c r="AE128" s="25">
        <v>0.27586206896551729</v>
      </c>
      <c r="AF128" s="25">
        <v>0.25806451612903225</v>
      </c>
      <c r="AG128" s="25">
        <v>0.3638059701492532</v>
      </c>
    </row>
    <row r="129" spans="1:33">
      <c r="A129" s="8">
        <v>1958</v>
      </c>
      <c r="B129" s="8" t="s">
        <v>38</v>
      </c>
      <c r="C129" s="8" t="s">
        <v>305</v>
      </c>
      <c r="D129" s="8" t="s">
        <v>112</v>
      </c>
      <c r="E129" s="11" t="s">
        <v>113</v>
      </c>
      <c r="F129" s="8"/>
      <c r="G129" s="8"/>
      <c r="H129" s="8" t="s">
        <v>306</v>
      </c>
      <c r="I129" s="11">
        <v>6</v>
      </c>
      <c r="J129" s="11">
        <v>2</v>
      </c>
      <c r="K129" s="14">
        <f t="shared" si="10"/>
        <v>4</v>
      </c>
      <c r="L129" s="11">
        <v>3</v>
      </c>
      <c r="M129" s="11">
        <v>6</v>
      </c>
      <c r="N129" s="16">
        <f t="shared" si="11"/>
        <v>-3</v>
      </c>
      <c r="O129" s="11">
        <v>4</v>
      </c>
      <c r="P129" s="11">
        <v>6</v>
      </c>
      <c r="Q129" s="16">
        <f t="shared" si="14"/>
        <v>-2</v>
      </c>
      <c r="R129" s="11">
        <v>10</v>
      </c>
      <c r="S129" s="11">
        <v>8</v>
      </c>
      <c r="T129" s="16">
        <f t="shared" si="15"/>
        <v>2</v>
      </c>
      <c r="U129" s="11">
        <v>8</v>
      </c>
      <c r="V129" s="20">
        <v>6</v>
      </c>
      <c r="W129" s="21">
        <f t="shared" si="12"/>
        <v>2</v>
      </c>
      <c r="X129" s="20">
        <f t="shared" si="8"/>
        <v>31</v>
      </c>
      <c r="Y129" s="20">
        <f t="shared" si="9"/>
        <v>28</v>
      </c>
      <c r="Z129" s="24">
        <f t="shared" si="13"/>
        <v>0.52542372881355937</v>
      </c>
      <c r="AA129" s="8" t="s">
        <v>307</v>
      </c>
      <c r="AB129" s="8" t="s">
        <v>112</v>
      </c>
      <c r="AC129" s="11" t="s">
        <v>113</v>
      </c>
      <c r="AD129" s="8"/>
      <c r="AE129" s="25">
        <v>0.8275862068965516</v>
      </c>
      <c r="AF129" s="25">
        <v>0.87096774193548387</v>
      </c>
      <c r="AG129" s="25">
        <v>0.15127751075132678</v>
      </c>
    </row>
    <row r="130" spans="1:33">
      <c r="A130" s="8">
        <v>1957</v>
      </c>
      <c r="B130" s="8" t="s">
        <v>30</v>
      </c>
      <c r="C130" s="8" t="s">
        <v>303</v>
      </c>
      <c r="D130" s="8" t="s">
        <v>63</v>
      </c>
      <c r="E130" s="11" t="s">
        <v>64</v>
      </c>
      <c r="F130" s="8"/>
      <c r="G130" s="8"/>
      <c r="H130" s="8" t="s">
        <v>202</v>
      </c>
      <c r="I130" s="11">
        <v>6</v>
      </c>
      <c r="J130" s="11">
        <v>3</v>
      </c>
      <c r="K130" s="14">
        <f t="shared" si="10"/>
        <v>3</v>
      </c>
      <c r="L130" s="11">
        <v>6</v>
      </c>
      <c r="M130" s="11">
        <v>2</v>
      </c>
      <c r="N130" s="16">
        <f t="shared" si="11"/>
        <v>4</v>
      </c>
      <c r="O130" s="11"/>
      <c r="P130" s="11"/>
      <c r="Q130" s="16">
        <f t="shared" si="14"/>
        <v>0</v>
      </c>
      <c r="R130" s="11"/>
      <c r="S130" s="11"/>
      <c r="T130" s="16">
        <f t="shared" si="15"/>
        <v>0</v>
      </c>
      <c r="U130" s="11"/>
      <c r="V130" s="20"/>
      <c r="W130" s="21">
        <f t="shared" si="12"/>
        <v>0</v>
      </c>
      <c r="X130" s="20">
        <f t="shared" ref="X130:X193" si="16">I130+L130+O130+R130+U130</f>
        <v>12</v>
      </c>
      <c r="Y130" s="20">
        <f t="shared" ref="Y130:Y193" si="17">J130+M130+P130+S130+V130</f>
        <v>5</v>
      </c>
      <c r="Z130" s="24">
        <f t="shared" si="13"/>
        <v>0.70588235294117652</v>
      </c>
      <c r="AA130" s="8" t="s">
        <v>308</v>
      </c>
      <c r="AB130" s="8" t="s">
        <v>63</v>
      </c>
      <c r="AC130" s="11" t="s">
        <v>64</v>
      </c>
      <c r="AD130" s="8"/>
      <c r="AE130" s="25">
        <v>0.17241379310344829</v>
      </c>
      <c r="AF130" s="25">
        <v>0.12903225806451613</v>
      </c>
      <c r="AG130" s="25">
        <v>0.53643546971027278</v>
      </c>
    </row>
    <row r="131" spans="1:33">
      <c r="A131" s="8">
        <v>1957</v>
      </c>
      <c r="B131" s="8" t="s">
        <v>38</v>
      </c>
      <c r="C131" s="8" t="s">
        <v>307</v>
      </c>
      <c r="D131" s="8" t="s">
        <v>112</v>
      </c>
      <c r="E131" s="11" t="s">
        <v>113</v>
      </c>
      <c r="F131" s="8"/>
      <c r="G131" s="8"/>
      <c r="H131" s="8" t="s">
        <v>309</v>
      </c>
      <c r="I131" s="11">
        <v>10</v>
      </c>
      <c r="J131" s="11">
        <v>8</v>
      </c>
      <c r="K131" s="14">
        <f t="shared" ref="K131:K194" si="18">I131-J131</f>
        <v>2</v>
      </c>
      <c r="L131" s="11">
        <v>7</v>
      </c>
      <c r="M131" s="11">
        <v>5</v>
      </c>
      <c r="N131" s="16">
        <f t="shared" ref="N131:N194" si="19">L131-M131</f>
        <v>2</v>
      </c>
      <c r="O131" s="11">
        <v>6</v>
      </c>
      <c r="P131" s="11">
        <v>4</v>
      </c>
      <c r="Q131" s="16">
        <f t="shared" si="14"/>
        <v>2</v>
      </c>
      <c r="R131" s="11"/>
      <c r="S131" s="11"/>
      <c r="T131" s="16">
        <f t="shared" si="15"/>
        <v>0</v>
      </c>
      <c r="U131" s="11"/>
      <c r="V131" s="20"/>
      <c r="W131" s="21">
        <f t="shared" ref="W131:W194" si="20">U131-V131</f>
        <v>0</v>
      </c>
      <c r="X131" s="20">
        <f t="shared" si="16"/>
        <v>23</v>
      </c>
      <c r="Y131" s="20">
        <f t="shared" si="17"/>
        <v>17</v>
      </c>
      <c r="Z131" s="24">
        <f t="shared" ref="Z131:Z194" si="21">X131/(X131+Y131)</f>
        <v>0.57499999999999996</v>
      </c>
      <c r="AA131" s="8" t="s">
        <v>305</v>
      </c>
      <c r="AB131" s="8" t="s">
        <v>112</v>
      </c>
      <c r="AC131" s="11" t="s">
        <v>113</v>
      </c>
      <c r="AD131" s="8"/>
      <c r="AE131" s="25">
        <v>0.55172413793103448</v>
      </c>
      <c r="AF131" s="25">
        <v>0.5161290322580645</v>
      </c>
      <c r="AG131" s="25">
        <v>0.25708955223880514</v>
      </c>
    </row>
    <row r="132" spans="1:33">
      <c r="A132" s="8">
        <v>1956</v>
      </c>
      <c r="B132" s="8" t="s">
        <v>30</v>
      </c>
      <c r="C132" s="8" t="s">
        <v>310</v>
      </c>
      <c r="D132" s="8" t="s">
        <v>63</v>
      </c>
      <c r="E132" s="11" t="s">
        <v>64</v>
      </c>
      <c r="F132" s="8"/>
      <c r="G132" s="8"/>
      <c r="H132" s="8" t="s">
        <v>293</v>
      </c>
      <c r="I132" s="11">
        <v>6</v>
      </c>
      <c r="J132" s="11">
        <v>3</v>
      </c>
      <c r="K132" s="14">
        <f t="shared" si="18"/>
        <v>3</v>
      </c>
      <c r="L132" s="11">
        <v>6</v>
      </c>
      <c r="M132" s="11">
        <v>4</v>
      </c>
      <c r="N132" s="16">
        <f t="shared" si="19"/>
        <v>2</v>
      </c>
      <c r="O132" s="11"/>
      <c r="P132" s="11"/>
      <c r="Q132" s="16">
        <f t="shared" ref="Q132:Q195" si="22">O132-P132</f>
        <v>0</v>
      </c>
      <c r="R132" s="11"/>
      <c r="S132" s="11"/>
      <c r="T132" s="16">
        <f t="shared" ref="T132:T195" si="23">R132-S132</f>
        <v>0</v>
      </c>
      <c r="U132" s="11"/>
      <c r="V132" s="20"/>
      <c r="W132" s="21">
        <f t="shared" si="20"/>
        <v>0</v>
      </c>
      <c r="X132" s="20">
        <f t="shared" si="16"/>
        <v>12</v>
      </c>
      <c r="Y132" s="20">
        <f t="shared" si="17"/>
        <v>7</v>
      </c>
      <c r="Z132" s="24">
        <f t="shared" si="21"/>
        <v>0.63157894736842102</v>
      </c>
      <c r="AA132" s="8" t="s">
        <v>303</v>
      </c>
      <c r="AB132" s="8" t="s">
        <v>63</v>
      </c>
      <c r="AC132" s="11" t="s">
        <v>64</v>
      </c>
      <c r="AD132" s="8"/>
      <c r="AE132" s="25">
        <v>0.17241379310344829</v>
      </c>
      <c r="AF132" s="25">
        <v>0.19354838709677419</v>
      </c>
      <c r="AG132" s="25">
        <v>0.37784760408483831</v>
      </c>
    </row>
    <row r="133" spans="1:33">
      <c r="A133" s="8">
        <v>1956</v>
      </c>
      <c r="B133" s="8" t="s">
        <v>38</v>
      </c>
      <c r="C133" s="8" t="s">
        <v>237</v>
      </c>
      <c r="D133" s="8" t="s">
        <v>112</v>
      </c>
      <c r="E133" s="11" t="s">
        <v>113</v>
      </c>
      <c r="F133" s="8"/>
      <c r="G133" s="8"/>
      <c r="H133" s="8" t="s">
        <v>311</v>
      </c>
      <c r="I133" s="11">
        <v>4</v>
      </c>
      <c r="J133" s="11">
        <v>6</v>
      </c>
      <c r="K133" s="14">
        <f t="shared" si="18"/>
        <v>-2</v>
      </c>
      <c r="L133" s="11">
        <v>6</v>
      </c>
      <c r="M133" s="11">
        <v>2</v>
      </c>
      <c r="N133" s="16">
        <f t="shared" si="19"/>
        <v>4</v>
      </c>
      <c r="O133" s="11">
        <v>6</v>
      </c>
      <c r="P133" s="11">
        <v>3</v>
      </c>
      <c r="Q133" s="16">
        <f t="shared" si="22"/>
        <v>3</v>
      </c>
      <c r="R133" s="11">
        <v>6</v>
      </c>
      <c r="S133" s="11">
        <v>3</v>
      </c>
      <c r="T133" s="16">
        <f t="shared" si="23"/>
        <v>3</v>
      </c>
      <c r="U133" s="11"/>
      <c r="V133" s="20"/>
      <c r="W133" s="21">
        <f t="shared" si="20"/>
        <v>0</v>
      </c>
      <c r="X133" s="20">
        <f t="shared" si="16"/>
        <v>22</v>
      </c>
      <c r="Y133" s="20">
        <f t="shared" si="17"/>
        <v>14</v>
      </c>
      <c r="Z133" s="24">
        <f t="shared" si="21"/>
        <v>0.61111111111111116</v>
      </c>
      <c r="AA133" s="8" t="s">
        <v>312</v>
      </c>
      <c r="AB133" s="8" t="s">
        <v>112</v>
      </c>
      <c r="AC133" s="11" t="s">
        <v>113</v>
      </c>
      <c r="AD133" s="8"/>
      <c r="AE133" s="25">
        <v>0.51724137931034475</v>
      </c>
      <c r="AF133" s="25">
        <v>0.41935483870967738</v>
      </c>
      <c r="AG133" s="25">
        <v>0.33416252072968422</v>
      </c>
    </row>
    <row r="134" spans="1:33">
      <c r="A134" s="8">
        <v>1955</v>
      </c>
      <c r="B134" s="8" t="s">
        <v>30</v>
      </c>
      <c r="C134" s="8" t="s">
        <v>313</v>
      </c>
      <c r="D134" s="8" t="s">
        <v>63</v>
      </c>
      <c r="E134" s="11" t="s">
        <v>64</v>
      </c>
      <c r="F134" s="8"/>
      <c r="G134" s="8"/>
      <c r="H134" s="8" t="s">
        <v>261</v>
      </c>
      <c r="I134" s="11">
        <v>6</v>
      </c>
      <c r="J134" s="11">
        <v>4</v>
      </c>
      <c r="K134" s="14">
        <f t="shared" si="18"/>
        <v>2</v>
      </c>
      <c r="L134" s="11">
        <v>6</v>
      </c>
      <c r="M134" s="11">
        <v>2</v>
      </c>
      <c r="N134" s="16">
        <f t="shared" si="19"/>
        <v>4</v>
      </c>
      <c r="O134" s="11"/>
      <c r="P134" s="11"/>
      <c r="Q134" s="16">
        <f t="shared" si="22"/>
        <v>0</v>
      </c>
      <c r="R134" s="11"/>
      <c r="S134" s="11"/>
      <c r="T134" s="16">
        <f t="shared" si="23"/>
        <v>0</v>
      </c>
      <c r="U134" s="11"/>
      <c r="V134" s="20"/>
      <c r="W134" s="21">
        <f t="shared" si="20"/>
        <v>0</v>
      </c>
      <c r="X134" s="20">
        <f t="shared" si="16"/>
        <v>12</v>
      </c>
      <c r="Y134" s="20">
        <f t="shared" si="17"/>
        <v>6</v>
      </c>
      <c r="Z134" s="24">
        <f t="shared" si="21"/>
        <v>0.66666666666666663</v>
      </c>
      <c r="AA134" s="8" t="s">
        <v>314</v>
      </c>
      <c r="AB134" s="8" t="s">
        <v>32</v>
      </c>
      <c r="AC134" s="11" t="s">
        <v>33</v>
      </c>
      <c r="AD134" s="8"/>
      <c r="AE134" s="25">
        <v>0.17241379310344829</v>
      </c>
      <c r="AF134" s="25">
        <v>0.16129032258064516</v>
      </c>
      <c r="AG134" s="25">
        <v>0.45273631840796036</v>
      </c>
    </row>
    <row r="135" spans="1:33">
      <c r="A135" s="8">
        <v>1955</v>
      </c>
      <c r="B135" s="8" t="s">
        <v>38</v>
      </c>
      <c r="C135" s="8" t="s">
        <v>315</v>
      </c>
      <c r="D135" s="8" t="s">
        <v>63</v>
      </c>
      <c r="E135" s="11" t="s">
        <v>64</v>
      </c>
      <c r="F135" s="8"/>
      <c r="G135" s="8"/>
      <c r="H135" s="8" t="s">
        <v>316</v>
      </c>
      <c r="I135" s="11">
        <v>9</v>
      </c>
      <c r="J135" s="11">
        <v>7</v>
      </c>
      <c r="K135" s="14">
        <f t="shared" si="18"/>
        <v>2</v>
      </c>
      <c r="L135" s="11">
        <v>6</v>
      </c>
      <c r="M135" s="11">
        <v>3</v>
      </c>
      <c r="N135" s="16">
        <f t="shared" si="19"/>
        <v>3</v>
      </c>
      <c r="O135" s="11">
        <v>6</v>
      </c>
      <c r="P135" s="11">
        <v>3</v>
      </c>
      <c r="Q135" s="16">
        <f t="shared" si="22"/>
        <v>3</v>
      </c>
      <c r="R135" s="11"/>
      <c r="S135" s="11"/>
      <c r="T135" s="16">
        <f t="shared" si="23"/>
        <v>0</v>
      </c>
      <c r="U135" s="11"/>
      <c r="V135" s="20"/>
      <c r="W135" s="21">
        <f t="shared" si="20"/>
        <v>0</v>
      </c>
      <c r="X135" s="20">
        <f t="shared" si="16"/>
        <v>21</v>
      </c>
      <c r="Y135" s="20">
        <f t="shared" si="17"/>
        <v>13</v>
      </c>
      <c r="Z135" s="24">
        <f t="shared" si="21"/>
        <v>0.61764705882352944</v>
      </c>
      <c r="AA135" s="8" t="s">
        <v>237</v>
      </c>
      <c r="AB135" s="8" t="s">
        <v>112</v>
      </c>
      <c r="AC135" s="11" t="s">
        <v>113</v>
      </c>
      <c r="AD135" s="8"/>
      <c r="AE135" s="25">
        <v>0.48275862068965519</v>
      </c>
      <c r="AF135" s="25">
        <v>0.38709677419354838</v>
      </c>
      <c r="AG135" s="25">
        <v>0.34811237928006877</v>
      </c>
    </row>
    <row r="136" spans="1:33">
      <c r="A136" s="8">
        <v>1954</v>
      </c>
      <c r="B136" s="8" t="s">
        <v>30</v>
      </c>
      <c r="C136" s="8" t="s">
        <v>313</v>
      </c>
      <c r="D136" s="8" t="s">
        <v>63</v>
      </c>
      <c r="E136" s="11" t="s">
        <v>64</v>
      </c>
      <c r="F136" s="8"/>
      <c r="G136" s="8"/>
      <c r="H136" s="8" t="s">
        <v>317</v>
      </c>
      <c r="I136" s="11">
        <v>6</v>
      </c>
      <c r="J136" s="11">
        <v>8</v>
      </c>
      <c r="K136" s="14">
        <f t="shared" si="18"/>
        <v>-2</v>
      </c>
      <c r="L136" s="11">
        <v>6</v>
      </c>
      <c r="M136" s="11">
        <v>1</v>
      </c>
      <c r="N136" s="16">
        <f t="shared" si="19"/>
        <v>5</v>
      </c>
      <c r="O136" s="11">
        <v>8</v>
      </c>
      <c r="P136" s="11">
        <v>6</v>
      </c>
      <c r="Q136" s="16">
        <f t="shared" si="22"/>
        <v>2</v>
      </c>
      <c r="R136" s="11"/>
      <c r="S136" s="11"/>
      <c r="T136" s="16">
        <f t="shared" si="23"/>
        <v>0</v>
      </c>
      <c r="U136" s="11"/>
      <c r="V136" s="20"/>
      <c r="W136" s="21">
        <f t="shared" si="20"/>
        <v>0</v>
      </c>
      <c r="X136" s="20">
        <f t="shared" si="16"/>
        <v>20</v>
      </c>
      <c r="Y136" s="20">
        <f t="shared" si="17"/>
        <v>15</v>
      </c>
      <c r="Z136" s="24">
        <f t="shared" si="21"/>
        <v>0.5714285714285714</v>
      </c>
      <c r="AA136" s="8" t="s">
        <v>308</v>
      </c>
      <c r="AB136" s="8" t="s">
        <v>63</v>
      </c>
      <c r="AC136" s="11" t="s">
        <v>64</v>
      </c>
      <c r="AD136" s="8"/>
      <c r="AE136" s="25">
        <v>0.44827586206896558</v>
      </c>
      <c r="AF136" s="25">
        <v>0.45161290322580649</v>
      </c>
      <c r="AG136" s="25">
        <v>0.24946695095948657</v>
      </c>
    </row>
    <row r="137" spans="1:33">
      <c r="A137" s="8">
        <v>1954</v>
      </c>
      <c r="B137" s="8" t="s">
        <v>38</v>
      </c>
      <c r="C137" s="8" t="s">
        <v>318</v>
      </c>
      <c r="D137" s="8" t="s">
        <v>63</v>
      </c>
      <c r="E137" s="11" t="s">
        <v>64</v>
      </c>
      <c r="F137" s="8"/>
      <c r="G137" s="8"/>
      <c r="H137" s="8" t="s">
        <v>319</v>
      </c>
      <c r="I137" s="11">
        <v>3</v>
      </c>
      <c r="J137" s="11">
        <v>6</v>
      </c>
      <c r="K137" s="14">
        <f t="shared" si="18"/>
        <v>-3</v>
      </c>
      <c r="L137" s="11">
        <v>6</v>
      </c>
      <c r="M137" s="11">
        <v>2</v>
      </c>
      <c r="N137" s="16">
        <f t="shared" si="19"/>
        <v>4</v>
      </c>
      <c r="O137" s="11">
        <v>6</v>
      </c>
      <c r="P137" s="11">
        <v>4</v>
      </c>
      <c r="Q137" s="16">
        <f t="shared" si="22"/>
        <v>2</v>
      </c>
      <c r="R137" s="11">
        <v>6</v>
      </c>
      <c r="S137" s="11">
        <v>4</v>
      </c>
      <c r="T137" s="16">
        <f t="shared" si="23"/>
        <v>2</v>
      </c>
      <c r="U137" s="11"/>
      <c r="V137" s="20"/>
      <c r="W137" s="21">
        <f t="shared" si="20"/>
        <v>0</v>
      </c>
      <c r="X137" s="20">
        <f t="shared" si="16"/>
        <v>21</v>
      </c>
      <c r="Y137" s="20">
        <f t="shared" si="17"/>
        <v>16</v>
      </c>
      <c r="Z137" s="24">
        <f t="shared" si="21"/>
        <v>0.56756756756756754</v>
      </c>
      <c r="AA137" s="8" t="s">
        <v>320</v>
      </c>
      <c r="AB137" s="8" t="s">
        <v>112</v>
      </c>
      <c r="AC137" s="11" t="s">
        <v>113</v>
      </c>
      <c r="AD137" s="8"/>
      <c r="AE137" s="25">
        <v>0.48275862068965519</v>
      </c>
      <c r="AF137" s="25">
        <v>0.4838709677419355</v>
      </c>
      <c r="AG137" s="25">
        <v>0.24122630092779362</v>
      </c>
    </row>
    <row r="138" spans="1:33">
      <c r="A138" s="8">
        <v>1953</v>
      </c>
      <c r="B138" s="8" t="s">
        <v>30</v>
      </c>
      <c r="C138" s="8" t="s">
        <v>321</v>
      </c>
      <c r="D138" s="8" t="s">
        <v>63</v>
      </c>
      <c r="E138" s="11" t="s">
        <v>64</v>
      </c>
      <c r="F138" s="8"/>
      <c r="G138" s="8"/>
      <c r="H138" s="8" t="s">
        <v>69</v>
      </c>
      <c r="I138" s="11">
        <v>6</v>
      </c>
      <c r="J138" s="11">
        <v>2</v>
      </c>
      <c r="K138" s="14">
        <f t="shared" si="18"/>
        <v>4</v>
      </c>
      <c r="L138" s="11">
        <v>6</v>
      </c>
      <c r="M138" s="11">
        <v>4</v>
      </c>
      <c r="N138" s="16">
        <f t="shared" si="19"/>
        <v>2</v>
      </c>
      <c r="O138" s="11"/>
      <c r="P138" s="11"/>
      <c r="Q138" s="16">
        <f t="shared" si="22"/>
        <v>0</v>
      </c>
      <c r="R138" s="11"/>
      <c r="S138" s="11"/>
      <c r="T138" s="16">
        <f t="shared" si="23"/>
        <v>0</v>
      </c>
      <c r="U138" s="11"/>
      <c r="V138" s="20"/>
      <c r="W138" s="21">
        <f t="shared" si="20"/>
        <v>0</v>
      </c>
      <c r="X138" s="20">
        <f t="shared" si="16"/>
        <v>12</v>
      </c>
      <c r="Y138" s="20">
        <f t="shared" si="17"/>
        <v>6</v>
      </c>
      <c r="Z138" s="24">
        <f t="shared" si="21"/>
        <v>0.66666666666666663</v>
      </c>
      <c r="AA138" s="8" t="s">
        <v>313</v>
      </c>
      <c r="AB138" s="8" t="s">
        <v>63</v>
      </c>
      <c r="AC138" s="11" t="s">
        <v>64</v>
      </c>
      <c r="AD138" s="8"/>
      <c r="AE138" s="25">
        <v>0.17241379310344829</v>
      </c>
      <c r="AF138" s="25">
        <v>0.16129032258064516</v>
      </c>
      <c r="AG138" s="25">
        <v>0.45273631840796036</v>
      </c>
    </row>
    <row r="139" spans="1:33">
      <c r="A139" s="8">
        <v>1953</v>
      </c>
      <c r="B139" s="8" t="s">
        <v>38</v>
      </c>
      <c r="C139" s="8" t="s">
        <v>315</v>
      </c>
      <c r="D139" s="8" t="s">
        <v>63</v>
      </c>
      <c r="E139" s="11" t="s">
        <v>64</v>
      </c>
      <c r="F139" s="8"/>
      <c r="G139" s="8"/>
      <c r="H139" s="8" t="s">
        <v>322</v>
      </c>
      <c r="I139" s="11">
        <v>6</v>
      </c>
      <c r="J139" s="11">
        <v>3</v>
      </c>
      <c r="K139" s="14">
        <f t="shared" si="18"/>
        <v>3</v>
      </c>
      <c r="L139" s="11">
        <v>6</v>
      </c>
      <c r="M139" s="11">
        <v>2</v>
      </c>
      <c r="N139" s="16">
        <f t="shared" si="19"/>
        <v>4</v>
      </c>
      <c r="O139" s="11">
        <v>6</v>
      </c>
      <c r="P139" s="11">
        <v>3</v>
      </c>
      <c r="Q139" s="16">
        <f t="shared" si="22"/>
        <v>3</v>
      </c>
      <c r="R139" s="11"/>
      <c r="S139" s="11"/>
      <c r="T139" s="16">
        <f t="shared" si="23"/>
        <v>0</v>
      </c>
      <c r="U139" s="11"/>
      <c r="V139" s="20"/>
      <c r="W139" s="21">
        <f t="shared" si="20"/>
        <v>0</v>
      </c>
      <c r="X139" s="20">
        <f t="shared" si="16"/>
        <v>18</v>
      </c>
      <c r="Y139" s="20">
        <f t="shared" si="17"/>
        <v>8</v>
      </c>
      <c r="Z139" s="24">
        <f t="shared" si="21"/>
        <v>0.69230769230769229</v>
      </c>
      <c r="AA139" s="8" t="s">
        <v>318</v>
      </c>
      <c r="AB139" s="8" t="s">
        <v>63</v>
      </c>
      <c r="AC139" s="11" t="s">
        <v>64</v>
      </c>
      <c r="AD139" s="8"/>
      <c r="AE139" s="25">
        <v>0.37931034482758624</v>
      </c>
      <c r="AF139" s="25">
        <v>0.22580645161290322</v>
      </c>
      <c r="AG139" s="25">
        <v>0.50746268656716309</v>
      </c>
    </row>
    <row r="140" spans="1:33">
      <c r="A140" s="8">
        <v>1952</v>
      </c>
      <c r="B140" s="8" t="s">
        <v>30</v>
      </c>
      <c r="C140" s="8" t="s">
        <v>321</v>
      </c>
      <c r="D140" s="8" t="s">
        <v>63</v>
      </c>
      <c r="E140" s="11" t="s">
        <v>64</v>
      </c>
      <c r="F140" s="8"/>
      <c r="G140" s="8"/>
      <c r="H140" s="8" t="s">
        <v>61</v>
      </c>
      <c r="I140" s="11">
        <v>6</v>
      </c>
      <c r="J140" s="11">
        <v>3</v>
      </c>
      <c r="K140" s="14">
        <f t="shared" si="18"/>
        <v>3</v>
      </c>
      <c r="L140" s="11">
        <v>7</v>
      </c>
      <c r="M140" s="11">
        <v>5</v>
      </c>
      <c r="N140" s="16">
        <f t="shared" si="19"/>
        <v>2</v>
      </c>
      <c r="O140" s="11"/>
      <c r="P140" s="11"/>
      <c r="Q140" s="16">
        <f t="shared" si="22"/>
        <v>0</v>
      </c>
      <c r="R140" s="11"/>
      <c r="S140" s="11"/>
      <c r="T140" s="16">
        <f t="shared" si="23"/>
        <v>0</v>
      </c>
      <c r="U140" s="11"/>
      <c r="V140" s="20"/>
      <c r="W140" s="21">
        <f t="shared" si="20"/>
        <v>0</v>
      </c>
      <c r="X140" s="20">
        <f t="shared" si="16"/>
        <v>13</v>
      </c>
      <c r="Y140" s="20">
        <f t="shared" si="17"/>
        <v>8</v>
      </c>
      <c r="Z140" s="24">
        <f t="shared" si="21"/>
        <v>0.61904761904761907</v>
      </c>
      <c r="AA140" s="8" t="s">
        <v>313</v>
      </c>
      <c r="AB140" s="8" t="s">
        <v>63</v>
      </c>
      <c r="AC140" s="11" t="s">
        <v>64</v>
      </c>
      <c r="AD140" s="8"/>
      <c r="AE140" s="25">
        <v>0.20689655172413796</v>
      </c>
      <c r="AF140" s="25">
        <v>0.22580645161290322</v>
      </c>
      <c r="AG140" s="25">
        <v>0.35110163468372357</v>
      </c>
    </row>
    <row r="141" spans="1:33">
      <c r="A141" s="8">
        <v>1952</v>
      </c>
      <c r="B141" s="8" t="s">
        <v>38</v>
      </c>
      <c r="C141" s="8" t="s">
        <v>323</v>
      </c>
      <c r="D141" s="8" t="s">
        <v>112</v>
      </c>
      <c r="E141" s="11" t="s">
        <v>113</v>
      </c>
      <c r="F141" s="8"/>
      <c r="G141" s="8"/>
      <c r="H141" s="8" t="s">
        <v>324</v>
      </c>
      <c r="I141" s="11">
        <v>6</v>
      </c>
      <c r="J141" s="11">
        <v>1</v>
      </c>
      <c r="K141" s="14">
        <f t="shared" si="18"/>
        <v>5</v>
      </c>
      <c r="L141" s="11">
        <v>6</v>
      </c>
      <c r="M141" s="11">
        <v>2</v>
      </c>
      <c r="N141" s="16">
        <f t="shared" si="19"/>
        <v>4</v>
      </c>
      <c r="O141" s="11">
        <v>6</v>
      </c>
      <c r="P141" s="11">
        <v>3</v>
      </c>
      <c r="Q141" s="16">
        <f t="shared" si="22"/>
        <v>3</v>
      </c>
      <c r="R141" s="11"/>
      <c r="S141" s="11"/>
      <c r="T141" s="16">
        <f t="shared" si="23"/>
        <v>0</v>
      </c>
      <c r="U141" s="11"/>
      <c r="V141" s="20"/>
      <c r="W141" s="21">
        <f t="shared" si="20"/>
        <v>0</v>
      </c>
      <c r="X141" s="20">
        <f t="shared" si="16"/>
        <v>18</v>
      </c>
      <c r="Y141" s="20">
        <f t="shared" si="17"/>
        <v>6</v>
      </c>
      <c r="Z141" s="24">
        <f t="shared" si="21"/>
        <v>0.75</v>
      </c>
      <c r="AA141" s="8" t="s">
        <v>325</v>
      </c>
      <c r="AB141" s="8" t="s">
        <v>63</v>
      </c>
      <c r="AC141" s="11" t="s">
        <v>64</v>
      </c>
      <c r="AD141" s="8"/>
      <c r="AE141" s="25">
        <v>0.37931034482758624</v>
      </c>
      <c r="AF141" s="25">
        <v>0.16129032258064516</v>
      </c>
      <c r="AG141" s="25">
        <v>0.6305970149253729</v>
      </c>
    </row>
    <row r="142" spans="1:33">
      <c r="A142" s="8">
        <v>1951</v>
      </c>
      <c r="B142" s="8" t="s">
        <v>30</v>
      </c>
      <c r="C142" s="8" t="s">
        <v>321</v>
      </c>
      <c r="D142" s="8" t="s">
        <v>63</v>
      </c>
      <c r="E142" s="11" t="s">
        <v>64</v>
      </c>
      <c r="F142" s="8"/>
      <c r="G142" s="8"/>
      <c r="H142" s="8" t="s">
        <v>326</v>
      </c>
      <c r="I142" s="11">
        <v>6</v>
      </c>
      <c r="J142" s="11">
        <v>3</v>
      </c>
      <c r="K142" s="14">
        <f t="shared" si="18"/>
        <v>3</v>
      </c>
      <c r="L142" s="11">
        <v>1</v>
      </c>
      <c r="M142" s="11">
        <v>6</v>
      </c>
      <c r="N142" s="16">
        <f t="shared" si="19"/>
        <v>-5</v>
      </c>
      <c r="O142" s="11">
        <v>6</v>
      </c>
      <c r="P142" s="11">
        <v>4</v>
      </c>
      <c r="Q142" s="16">
        <f t="shared" si="22"/>
        <v>2</v>
      </c>
      <c r="R142" s="11"/>
      <c r="S142" s="11"/>
      <c r="T142" s="16">
        <f t="shared" si="23"/>
        <v>0</v>
      </c>
      <c r="U142" s="11"/>
      <c r="V142" s="20"/>
      <c r="W142" s="21">
        <f t="shared" si="20"/>
        <v>0</v>
      </c>
      <c r="X142" s="20">
        <f t="shared" si="16"/>
        <v>13</v>
      </c>
      <c r="Y142" s="20">
        <f t="shared" si="17"/>
        <v>13</v>
      </c>
      <c r="Z142" s="24">
        <f t="shared" si="21"/>
        <v>0.5</v>
      </c>
      <c r="AA142" s="8" t="s">
        <v>310</v>
      </c>
      <c r="AB142" s="8" t="s">
        <v>63</v>
      </c>
      <c r="AC142" s="11" t="s">
        <v>64</v>
      </c>
      <c r="AD142" s="8"/>
      <c r="AE142" s="25">
        <v>0.20689655172413796</v>
      </c>
      <c r="AF142" s="25">
        <v>0.38709677419354838</v>
      </c>
      <c r="AG142" s="25">
        <v>9.7014925373133498E-2</v>
      </c>
    </row>
    <row r="143" spans="1:33">
      <c r="A143" s="8">
        <v>1951</v>
      </c>
      <c r="B143" s="8" t="s">
        <v>38</v>
      </c>
      <c r="C143" s="8" t="s">
        <v>323</v>
      </c>
      <c r="D143" s="8" t="s">
        <v>112</v>
      </c>
      <c r="E143" s="11" t="s">
        <v>113</v>
      </c>
      <c r="F143" s="8"/>
      <c r="G143" s="8"/>
      <c r="H143" s="8" t="s">
        <v>327</v>
      </c>
      <c r="I143" s="11">
        <v>6</v>
      </c>
      <c r="J143" s="11">
        <v>4</v>
      </c>
      <c r="K143" s="14">
        <f t="shared" si="18"/>
        <v>2</v>
      </c>
      <c r="L143" s="11">
        <v>6</v>
      </c>
      <c r="M143" s="11">
        <v>1</v>
      </c>
      <c r="N143" s="16">
        <f t="shared" si="19"/>
        <v>5</v>
      </c>
      <c r="O143" s="11">
        <v>6</v>
      </c>
      <c r="P143" s="11">
        <v>1</v>
      </c>
      <c r="Q143" s="16">
        <f t="shared" si="22"/>
        <v>5</v>
      </c>
      <c r="R143" s="11"/>
      <c r="S143" s="11"/>
      <c r="T143" s="16">
        <f t="shared" si="23"/>
        <v>0</v>
      </c>
      <c r="U143" s="11"/>
      <c r="V143" s="20"/>
      <c r="W143" s="21">
        <f t="shared" si="20"/>
        <v>0</v>
      </c>
      <c r="X143" s="20">
        <f t="shared" si="16"/>
        <v>18</v>
      </c>
      <c r="Y143" s="20">
        <f t="shared" si="17"/>
        <v>6</v>
      </c>
      <c r="Z143" s="24">
        <f t="shared" si="21"/>
        <v>0.75</v>
      </c>
      <c r="AA143" s="8" t="s">
        <v>318</v>
      </c>
      <c r="AB143" s="8" t="s">
        <v>63</v>
      </c>
      <c r="AC143" s="11" t="s">
        <v>64</v>
      </c>
      <c r="AD143" s="8"/>
      <c r="AE143" s="25">
        <v>0.37931034482758624</v>
      </c>
      <c r="AF143" s="25">
        <v>0.16129032258064516</v>
      </c>
      <c r="AG143" s="25">
        <v>0.6305970149253729</v>
      </c>
    </row>
    <row r="144" spans="1:33">
      <c r="A144" s="8">
        <v>1950</v>
      </c>
      <c r="B144" s="8" t="s">
        <v>30</v>
      </c>
      <c r="C144" s="8" t="s">
        <v>328</v>
      </c>
      <c r="D144" s="8" t="s">
        <v>63</v>
      </c>
      <c r="E144" s="11" t="s">
        <v>64</v>
      </c>
      <c r="F144" s="8"/>
      <c r="G144" s="8"/>
      <c r="H144" s="8" t="s">
        <v>34</v>
      </c>
      <c r="I144" s="11">
        <v>6</v>
      </c>
      <c r="J144" s="11">
        <v>4</v>
      </c>
      <c r="K144" s="14">
        <f t="shared" si="18"/>
        <v>2</v>
      </c>
      <c r="L144" s="11">
        <v>6</v>
      </c>
      <c r="M144" s="11">
        <v>3</v>
      </c>
      <c r="N144" s="16">
        <f t="shared" si="19"/>
        <v>3</v>
      </c>
      <c r="O144" s="11"/>
      <c r="P144" s="11"/>
      <c r="Q144" s="16">
        <f t="shared" si="22"/>
        <v>0</v>
      </c>
      <c r="R144" s="11"/>
      <c r="S144" s="11"/>
      <c r="T144" s="16">
        <f t="shared" si="23"/>
        <v>0</v>
      </c>
      <c r="U144" s="11"/>
      <c r="V144" s="20"/>
      <c r="W144" s="21">
        <f t="shared" si="20"/>
        <v>0</v>
      </c>
      <c r="X144" s="20">
        <f t="shared" si="16"/>
        <v>12</v>
      </c>
      <c r="Y144" s="20">
        <f t="shared" si="17"/>
        <v>7</v>
      </c>
      <c r="Z144" s="24">
        <f t="shared" si="21"/>
        <v>0.63157894736842102</v>
      </c>
      <c r="AA144" s="8" t="s">
        <v>313</v>
      </c>
      <c r="AB144" s="8" t="s">
        <v>63</v>
      </c>
      <c r="AC144" s="11" t="s">
        <v>64</v>
      </c>
      <c r="AD144" s="8"/>
      <c r="AE144" s="25">
        <v>0.17241379310344829</v>
      </c>
      <c r="AF144" s="25">
        <v>0.19354838709677419</v>
      </c>
      <c r="AG144" s="25">
        <v>0.37784760408483831</v>
      </c>
    </row>
    <row r="145" spans="1:33">
      <c r="A145" s="8">
        <v>1950</v>
      </c>
      <c r="B145" s="8" t="s">
        <v>38</v>
      </c>
      <c r="C145" s="8" t="s">
        <v>329</v>
      </c>
      <c r="D145" s="8" t="s">
        <v>63</v>
      </c>
      <c r="E145" s="11" t="s">
        <v>64</v>
      </c>
      <c r="F145" s="8"/>
      <c r="G145" s="8"/>
      <c r="H145" s="8" t="s">
        <v>330</v>
      </c>
      <c r="I145" s="11">
        <v>6</v>
      </c>
      <c r="J145" s="11">
        <v>3</v>
      </c>
      <c r="K145" s="14">
        <f t="shared" si="18"/>
        <v>3</v>
      </c>
      <c r="L145" s="11">
        <v>4</v>
      </c>
      <c r="M145" s="11">
        <v>6</v>
      </c>
      <c r="N145" s="16">
        <f t="shared" si="19"/>
        <v>-2</v>
      </c>
      <c r="O145" s="11">
        <v>5</v>
      </c>
      <c r="P145" s="11">
        <v>7</v>
      </c>
      <c r="Q145" s="16">
        <f t="shared" si="22"/>
        <v>-2</v>
      </c>
      <c r="R145" s="11">
        <v>6</v>
      </c>
      <c r="S145" s="11">
        <v>4</v>
      </c>
      <c r="T145" s="16">
        <f t="shared" si="23"/>
        <v>2</v>
      </c>
      <c r="U145" s="11">
        <v>6</v>
      </c>
      <c r="V145" s="20">
        <v>3</v>
      </c>
      <c r="W145" s="21">
        <f t="shared" si="20"/>
        <v>3</v>
      </c>
      <c r="X145" s="20">
        <f t="shared" si="16"/>
        <v>27</v>
      </c>
      <c r="Y145" s="20">
        <f t="shared" si="17"/>
        <v>23</v>
      </c>
      <c r="Z145" s="24">
        <f t="shared" si="21"/>
        <v>0.54</v>
      </c>
      <c r="AA145" s="8" t="s">
        <v>331</v>
      </c>
      <c r="AB145" s="8" t="s">
        <v>63</v>
      </c>
      <c r="AC145" s="11" t="s">
        <v>64</v>
      </c>
      <c r="AD145" s="8"/>
      <c r="AE145" s="25">
        <v>0.68965517241379315</v>
      </c>
      <c r="AF145" s="25">
        <v>0.70967741935483875</v>
      </c>
      <c r="AG145" s="25">
        <v>0.18238805970149186</v>
      </c>
    </row>
    <row r="146" spans="1:33">
      <c r="A146" s="8">
        <v>1949</v>
      </c>
      <c r="B146" s="8" t="s">
        <v>30</v>
      </c>
      <c r="C146" s="8" t="s">
        <v>328</v>
      </c>
      <c r="D146" s="8" t="s">
        <v>63</v>
      </c>
      <c r="E146" s="11" t="s">
        <v>64</v>
      </c>
      <c r="F146" s="8"/>
      <c r="G146" s="8"/>
      <c r="H146" s="8" t="s">
        <v>135</v>
      </c>
      <c r="I146" s="11">
        <v>6</v>
      </c>
      <c r="J146" s="11">
        <v>3</v>
      </c>
      <c r="K146" s="14">
        <f t="shared" si="18"/>
        <v>3</v>
      </c>
      <c r="L146" s="11">
        <v>6</v>
      </c>
      <c r="M146" s="11">
        <v>1</v>
      </c>
      <c r="N146" s="16">
        <f t="shared" si="19"/>
        <v>5</v>
      </c>
      <c r="O146" s="11"/>
      <c r="P146" s="11"/>
      <c r="Q146" s="16">
        <f t="shared" si="22"/>
        <v>0</v>
      </c>
      <c r="R146" s="11"/>
      <c r="S146" s="11"/>
      <c r="T146" s="16">
        <f t="shared" si="23"/>
        <v>0</v>
      </c>
      <c r="U146" s="11"/>
      <c r="V146" s="20"/>
      <c r="W146" s="21">
        <f t="shared" si="20"/>
        <v>0</v>
      </c>
      <c r="X146" s="20">
        <f t="shared" si="16"/>
        <v>12</v>
      </c>
      <c r="Y146" s="20">
        <f t="shared" si="17"/>
        <v>4</v>
      </c>
      <c r="Z146" s="24">
        <f t="shared" si="21"/>
        <v>0.75</v>
      </c>
      <c r="AA146" s="8" t="s">
        <v>313</v>
      </c>
      <c r="AB146" s="8" t="s">
        <v>63</v>
      </c>
      <c r="AC146" s="11" t="s">
        <v>64</v>
      </c>
      <c r="AD146" s="8"/>
      <c r="AE146" s="25">
        <v>0.17241379310344829</v>
      </c>
      <c r="AF146" s="25">
        <v>9.6774193548387094E-2</v>
      </c>
      <c r="AG146" s="25">
        <v>0.6305970149253729</v>
      </c>
    </row>
    <row r="147" spans="1:33">
      <c r="A147" s="8">
        <v>1949</v>
      </c>
      <c r="B147" s="8" t="s">
        <v>38</v>
      </c>
      <c r="C147" s="8" t="s">
        <v>332</v>
      </c>
      <c r="D147" s="8" t="s">
        <v>63</v>
      </c>
      <c r="E147" s="11" t="s">
        <v>64</v>
      </c>
      <c r="F147" s="8"/>
      <c r="G147" s="8"/>
      <c r="H147" s="8" t="s">
        <v>333</v>
      </c>
      <c r="I147" s="11">
        <v>16</v>
      </c>
      <c r="J147" s="11">
        <v>18</v>
      </c>
      <c r="K147" s="14">
        <f t="shared" si="18"/>
        <v>-2</v>
      </c>
      <c r="L147" s="11">
        <v>2</v>
      </c>
      <c r="M147" s="11">
        <v>6</v>
      </c>
      <c r="N147" s="16">
        <f t="shared" si="19"/>
        <v>-4</v>
      </c>
      <c r="O147" s="11">
        <v>6</v>
      </c>
      <c r="P147" s="11">
        <v>1</v>
      </c>
      <c r="Q147" s="16">
        <f t="shared" si="22"/>
        <v>5</v>
      </c>
      <c r="R147" s="11">
        <v>6</v>
      </c>
      <c r="S147" s="11">
        <v>2</v>
      </c>
      <c r="T147" s="16">
        <f t="shared" si="23"/>
        <v>4</v>
      </c>
      <c r="U147" s="11">
        <v>6</v>
      </c>
      <c r="V147" s="20">
        <v>4</v>
      </c>
      <c r="W147" s="21">
        <f t="shared" si="20"/>
        <v>2</v>
      </c>
      <c r="X147" s="20">
        <f t="shared" si="16"/>
        <v>36</v>
      </c>
      <c r="Y147" s="20">
        <f t="shared" si="17"/>
        <v>31</v>
      </c>
      <c r="Z147" s="24">
        <f t="shared" si="21"/>
        <v>0.53731343283582089</v>
      </c>
      <c r="AA147" s="8" t="s">
        <v>334</v>
      </c>
      <c r="AB147" s="8" t="s">
        <v>63</v>
      </c>
      <c r="AC147" s="11" t="s">
        <v>64</v>
      </c>
      <c r="AD147" s="8"/>
      <c r="AE147" s="25">
        <v>1</v>
      </c>
      <c r="AF147" s="25">
        <v>0.967741935483871</v>
      </c>
      <c r="AG147" s="25">
        <v>0.17665404321675149</v>
      </c>
    </row>
    <row r="148" spans="1:33">
      <c r="A148" s="8">
        <v>1948</v>
      </c>
      <c r="B148" s="8" t="s">
        <v>30</v>
      </c>
      <c r="C148" s="8" t="s">
        <v>328</v>
      </c>
      <c r="D148" s="8" t="s">
        <v>63</v>
      </c>
      <c r="E148" s="11" t="s">
        <v>64</v>
      </c>
      <c r="F148" s="8"/>
      <c r="G148" s="8"/>
      <c r="H148" s="8" t="s">
        <v>335</v>
      </c>
      <c r="I148" s="11">
        <v>4</v>
      </c>
      <c r="J148" s="11">
        <v>6</v>
      </c>
      <c r="K148" s="14">
        <f t="shared" si="18"/>
        <v>-2</v>
      </c>
      <c r="L148" s="11">
        <v>6</v>
      </c>
      <c r="M148" s="11">
        <v>4</v>
      </c>
      <c r="N148" s="16">
        <f t="shared" si="19"/>
        <v>2</v>
      </c>
      <c r="O148" s="11">
        <v>15</v>
      </c>
      <c r="P148" s="11">
        <v>13</v>
      </c>
      <c r="Q148" s="16">
        <f t="shared" si="22"/>
        <v>2</v>
      </c>
      <c r="R148" s="11"/>
      <c r="S148" s="11"/>
      <c r="T148" s="16">
        <f t="shared" si="23"/>
        <v>0</v>
      </c>
      <c r="U148" s="11"/>
      <c r="V148" s="20"/>
      <c r="W148" s="21">
        <f t="shared" si="20"/>
        <v>0</v>
      </c>
      <c r="X148" s="20">
        <f t="shared" si="16"/>
        <v>25</v>
      </c>
      <c r="Y148" s="20">
        <f t="shared" si="17"/>
        <v>23</v>
      </c>
      <c r="Z148" s="24">
        <f t="shared" si="21"/>
        <v>0.52083333333333337</v>
      </c>
      <c r="AA148" s="8" t="s">
        <v>308</v>
      </c>
      <c r="AB148" s="8" t="s">
        <v>63</v>
      </c>
      <c r="AC148" s="11" t="s">
        <v>64</v>
      </c>
      <c r="AD148" s="8"/>
      <c r="AE148" s="25">
        <v>0.6206896551724137</v>
      </c>
      <c r="AF148" s="25">
        <v>0.70967741935483875</v>
      </c>
      <c r="AG148" s="25">
        <v>0.14148009950248619</v>
      </c>
    </row>
    <row r="149" spans="1:33">
      <c r="A149" s="8">
        <v>1948</v>
      </c>
      <c r="B149" s="8" t="s">
        <v>38</v>
      </c>
      <c r="C149" s="8" t="s">
        <v>332</v>
      </c>
      <c r="D149" s="8" t="s">
        <v>63</v>
      </c>
      <c r="E149" s="11" t="s">
        <v>64</v>
      </c>
      <c r="F149" s="8"/>
      <c r="G149" s="8"/>
      <c r="H149" s="8" t="s">
        <v>336</v>
      </c>
      <c r="I149" s="11">
        <v>6</v>
      </c>
      <c r="J149" s="11">
        <v>2</v>
      </c>
      <c r="K149" s="14">
        <f t="shared" si="18"/>
        <v>4</v>
      </c>
      <c r="L149" s="11">
        <v>6</v>
      </c>
      <c r="M149" s="11">
        <v>3</v>
      </c>
      <c r="N149" s="16">
        <f t="shared" si="19"/>
        <v>3</v>
      </c>
      <c r="O149" s="11">
        <v>14</v>
      </c>
      <c r="P149" s="11">
        <v>12</v>
      </c>
      <c r="Q149" s="16">
        <f t="shared" si="22"/>
        <v>2</v>
      </c>
      <c r="R149" s="11"/>
      <c r="S149" s="11"/>
      <c r="T149" s="16">
        <f t="shared" si="23"/>
        <v>0</v>
      </c>
      <c r="U149" s="11"/>
      <c r="V149" s="20"/>
      <c r="W149" s="21">
        <f t="shared" si="20"/>
        <v>0</v>
      </c>
      <c r="X149" s="20">
        <f t="shared" si="16"/>
        <v>26</v>
      </c>
      <c r="Y149" s="20">
        <f t="shared" si="17"/>
        <v>17</v>
      </c>
      <c r="Z149" s="24">
        <f t="shared" si="21"/>
        <v>0.60465116279069764</v>
      </c>
      <c r="AA149" s="8" t="s">
        <v>337</v>
      </c>
      <c r="AB149" s="8" t="s">
        <v>79</v>
      </c>
      <c r="AC149" s="11" t="s">
        <v>80</v>
      </c>
      <c r="AD149" s="8"/>
      <c r="AE149" s="25">
        <v>0.65517241379310343</v>
      </c>
      <c r="AF149" s="25">
        <v>0.5161290322580645</v>
      </c>
      <c r="AG149" s="25">
        <v>0.32037486983686236</v>
      </c>
    </row>
    <row r="150" spans="1:33">
      <c r="A150" s="8">
        <v>1947</v>
      </c>
      <c r="B150" s="8" t="s">
        <v>30</v>
      </c>
      <c r="C150" s="8" t="s">
        <v>308</v>
      </c>
      <c r="D150" s="8" t="s">
        <v>63</v>
      </c>
      <c r="E150" s="11" t="s">
        <v>64</v>
      </c>
      <c r="F150" s="8"/>
      <c r="G150" s="8"/>
      <c r="H150" s="8" t="s">
        <v>338</v>
      </c>
      <c r="I150" s="11">
        <v>8</v>
      </c>
      <c r="J150" s="11">
        <v>6</v>
      </c>
      <c r="K150" s="14">
        <f t="shared" si="18"/>
        <v>2</v>
      </c>
      <c r="L150" s="11">
        <v>4</v>
      </c>
      <c r="M150" s="11">
        <v>6</v>
      </c>
      <c r="N150" s="16">
        <f t="shared" si="19"/>
        <v>-2</v>
      </c>
      <c r="O150" s="11">
        <v>6</v>
      </c>
      <c r="P150" s="11">
        <v>1</v>
      </c>
      <c r="Q150" s="16">
        <f t="shared" si="22"/>
        <v>5</v>
      </c>
      <c r="R150" s="11"/>
      <c r="S150" s="11"/>
      <c r="T150" s="16">
        <f t="shared" si="23"/>
        <v>0</v>
      </c>
      <c r="U150" s="11"/>
      <c r="V150" s="20"/>
      <c r="W150" s="21">
        <f t="shared" si="20"/>
        <v>0</v>
      </c>
      <c r="X150" s="20">
        <f t="shared" si="16"/>
        <v>18</v>
      </c>
      <c r="Y150" s="20">
        <f t="shared" si="17"/>
        <v>13</v>
      </c>
      <c r="Z150" s="24">
        <f t="shared" si="21"/>
        <v>0.58064516129032262</v>
      </c>
      <c r="AA150" s="8" t="s">
        <v>328</v>
      </c>
      <c r="AB150" s="8" t="s">
        <v>63</v>
      </c>
      <c r="AC150" s="11" t="s">
        <v>64</v>
      </c>
      <c r="AD150" s="8"/>
      <c r="AE150" s="25">
        <v>0.37931034482758624</v>
      </c>
      <c r="AF150" s="25">
        <v>0.38709677419354838</v>
      </c>
      <c r="AG150" s="25">
        <v>0.26913818006740498</v>
      </c>
    </row>
    <row r="151" spans="1:33">
      <c r="A151" s="8">
        <v>1947</v>
      </c>
      <c r="B151" s="8" t="s">
        <v>38</v>
      </c>
      <c r="C151" s="8" t="s">
        <v>339</v>
      </c>
      <c r="D151" s="8" t="s">
        <v>63</v>
      </c>
      <c r="E151" s="11" t="s">
        <v>64</v>
      </c>
      <c r="F151" s="8"/>
      <c r="G151" s="8"/>
      <c r="H151" s="8" t="s">
        <v>340</v>
      </c>
      <c r="I151" s="11">
        <v>4</v>
      </c>
      <c r="J151" s="11">
        <v>6</v>
      </c>
      <c r="K151" s="14">
        <f t="shared" si="18"/>
        <v>-2</v>
      </c>
      <c r="L151" s="11">
        <v>2</v>
      </c>
      <c r="M151" s="11">
        <v>6</v>
      </c>
      <c r="N151" s="16">
        <f t="shared" si="19"/>
        <v>-4</v>
      </c>
      <c r="O151" s="11">
        <v>6</v>
      </c>
      <c r="P151" s="11">
        <v>1</v>
      </c>
      <c r="Q151" s="16">
        <f t="shared" si="22"/>
        <v>5</v>
      </c>
      <c r="R151" s="11">
        <v>6</v>
      </c>
      <c r="S151" s="11">
        <v>0</v>
      </c>
      <c r="T151" s="16">
        <f t="shared" si="23"/>
        <v>6</v>
      </c>
      <c r="U151" s="11">
        <v>6</v>
      </c>
      <c r="V151" s="20">
        <v>3</v>
      </c>
      <c r="W151" s="21">
        <f t="shared" si="20"/>
        <v>3</v>
      </c>
      <c r="X151" s="20">
        <f t="shared" si="16"/>
        <v>24</v>
      </c>
      <c r="Y151" s="20">
        <f t="shared" si="17"/>
        <v>16</v>
      </c>
      <c r="Z151" s="24">
        <f t="shared" si="21"/>
        <v>0.6</v>
      </c>
      <c r="AA151" s="8" t="s">
        <v>341</v>
      </c>
      <c r="AB151" s="8" t="s">
        <v>63</v>
      </c>
      <c r="AC151" s="11" t="s">
        <v>64</v>
      </c>
      <c r="AD151" s="8"/>
      <c r="AE151" s="25">
        <v>0.5862068965517242</v>
      </c>
      <c r="AF151" s="25">
        <v>0.4838709677419355</v>
      </c>
      <c r="AG151" s="25">
        <v>0.31044776119402917</v>
      </c>
    </row>
    <row r="152" spans="1:33">
      <c r="A152" s="8">
        <v>1946</v>
      </c>
      <c r="B152" s="8" t="s">
        <v>30</v>
      </c>
      <c r="C152" s="8" t="s">
        <v>342</v>
      </c>
      <c r="D152" s="8" t="s">
        <v>63</v>
      </c>
      <c r="E152" s="11" t="s">
        <v>64</v>
      </c>
      <c r="F152" s="8"/>
      <c r="G152" s="8"/>
      <c r="H152" s="8" t="s">
        <v>343</v>
      </c>
      <c r="I152" s="11">
        <v>11</v>
      </c>
      <c r="J152" s="11">
        <v>9</v>
      </c>
      <c r="K152" s="14">
        <f t="shared" si="18"/>
        <v>2</v>
      </c>
      <c r="L152" s="11">
        <v>6</v>
      </c>
      <c r="M152" s="11">
        <v>3</v>
      </c>
      <c r="N152" s="16">
        <f t="shared" si="19"/>
        <v>3</v>
      </c>
      <c r="O152" s="11"/>
      <c r="P152" s="11"/>
      <c r="Q152" s="16">
        <f t="shared" si="22"/>
        <v>0</v>
      </c>
      <c r="R152" s="11"/>
      <c r="S152" s="11"/>
      <c r="T152" s="16">
        <f t="shared" si="23"/>
        <v>0</v>
      </c>
      <c r="U152" s="11"/>
      <c r="V152" s="20"/>
      <c r="W152" s="21">
        <f t="shared" si="20"/>
        <v>0</v>
      </c>
      <c r="X152" s="20">
        <f t="shared" si="16"/>
        <v>17</v>
      </c>
      <c r="Y152" s="20">
        <f t="shared" si="17"/>
        <v>12</v>
      </c>
      <c r="Z152" s="24">
        <f t="shared" si="21"/>
        <v>0.58620689655172409</v>
      </c>
      <c r="AA152" s="8" t="s">
        <v>313</v>
      </c>
      <c r="AB152" s="8" t="s">
        <v>63</v>
      </c>
      <c r="AC152" s="11" t="s">
        <v>64</v>
      </c>
      <c r="AD152" s="8"/>
      <c r="AE152" s="25">
        <v>0.34482758620689652</v>
      </c>
      <c r="AF152" s="25">
        <v>0.35483870967741937</v>
      </c>
      <c r="AG152" s="25">
        <v>0.28100874935666409</v>
      </c>
    </row>
    <row r="153" spans="1:33">
      <c r="A153" s="8">
        <v>1946</v>
      </c>
      <c r="B153" s="8" t="s">
        <v>38</v>
      </c>
      <c r="C153" s="8" t="s">
        <v>339</v>
      </c>
      <c r="D153" s="8" t="s">
        <v>63</v>
      </c>
      <c r="E153" s="11" t="s">
        <v>64</v>
      </c>
      <c r="F153" s="8"/>
      <c r="G153" s="8"/>
      <c r="H153" s="8" t="s">
        <v>344</v>
      </c>
      <c r="I153" s="11">
        <v>9</v>
      </c>
      <c r="J153" s="11">
        <v>7</v>
      </c>
      <c r="K153" s="14">
        <f t="shared" si="18"/>
        <v>2</v>
      </c>
      <c r="L153" s="11">
        <v>6</v>
      </c>
      <c r="M153" s="11">
        <v>3</v>
      </c>
      <c r="N153" s="16">
        <f t="shared" si="19"/>
        <v>3</v>
      </c>
      <c r="O153" s="11">
        <v>6</v>
      </c>
      <c r="P153" s="11">
        <v>0</v>
      </c>
      <c r="Q153" s="16">
        <f t="shared" si="22"/>
        <v>6</v>
      </c>
      <c r="R153" s="11"/>
      <c r="S153" s="11"/>
      <c r="T153" s="16">
        <f t="shared" si="23"/>
        <v>0</v>
      </c>
      <c r="U153" s="11"/>
      <c r="V153" s="20"/>
      <c r="W153" s="21">
        <f t="shared" si="20"/>
        <v>0</v>
      </c>
      <c r="X153" s="20">
        <f t="shared" si="16"/>
        <v>21</v>
      </c>
      <c r="Y153" s="20">
        <f t="shared" si="17"/>
        <v>10</v>
      </c>
      <c r="Z153" s="24">
        <f t="shared" si="21"/>
        <v>0.67741935483870963</v>
      </c>
      <c r="AA153" s="8" t="s">
        <v>345</v>
      </c>
      <c r="AB153" s="8" t="s">
        <v>63</v>
      </c>
      <c r="AC153" s="11" t="s">
        <v>64</v>
      </c>
      <c r="AD153" s="8"/>
      <c r="AE153" s="25">
        <v>0.48275862068965519</v>
      </c>
      <c r="AF153" s="25">
        <v>0.29032258064516125</v>
      </c>
      <c r="AG153" s="25">
        <v>0.47568608570052973</v>
      </c>
    </row>
    <row r="154" spans="1:33">
      <c r="A154" s="8">
        <v>1945</v>
      </c>
      <c r="B154" s="8" t="s">
        <v>30</v>
      </c>
      <c r="C154" s="8" t="s">
        <v>346</v>
      </c>
      <c r="D154" s="8" t="s">
        <v>63</v>
      </c>
      <c r="E154" s="11" t="s">
        <v>64</v>
      </c>
      <c r="F154" s="8"/>
      <c r="G154" s="8"/>
      <c r="H154" s="8" t="s">
        <v>347</v>
      </c>
      <c r="I154" s="11">
        <v>3</v>
      </c>
      <c r="J154" s="11">
        <v>6</v>
      </c>
      <c r="K154" s="14">
        <f t="shared" si="18"/>
        <v>-3</v>
      </c>
      <c r="L154" s="11">
        <v>8</v>
      </c>
      <c r="M154" s="11">
        <v>6</v>
      </c>
      <c r="N154" s="16">
        <f t="shared" si="19"/>
        <v>2</v>
      </c>
      <c r="O154" s="11">
        <v>6</v>
      </c>
      <c r="P154" s="11">
        <v>4</v>
      </c>
      <c r="Q154" s="16">
        <f t="shared" si="22"/>
        <v>2</v>
      </c>
      <c r="R154" s="11"/>
      <c r="S154" s="11"/>
      <c r="T154" s="16">
        <f t="shared" si="23"/>
        <v>0</v>
      </c>
      <c r="U154" s="11"/>
      <c r="V154" s="20"/>
      <c r="W154" s="21">
        <f t="shared" si="20"/>
        <v>0</v>
      </c>
      <c r="X154" s="20">
        <f t="shared" si="16"/>
        <v>17</v>
      </c>
      <c r="Y154" s="20">
        <f t="shared" si="17"/>
        <v>16</v>
      </c>
      <c r="Z154" s="24">
        <f t="shared" si="21"/>
        <v>0.51515151515151514</v>
      </c>
      <c r="AA154" s="8" t="s">
        <v>342</v>
      </c>
      <c r="AB154" s="8" t="s">
        <v>63</v>
      </c>
      <c r="AC154" s="11" t="s">
        <v>64</v>
      </c>
      <c r="AD154" s="8"/>
      <c r="AE154" s="25">
        <v>0.34482758620689652</v>
      </c>
      <c r="AF154" s="25">
        <v>0.4838709677419355</v>
      </c>
      <c r="AG154" s="25">
        <v>0.12935323383084463</v>
      </c>
    </row>
    <row r="155" spans="1:33">
      <c r="A155" s="8">
        <v>1945</v>
      </c>
      <c r="B155" s="8" t="s">
        <v>38</v>
      </c>
      <c r="C155" s="8" t="s">
        <v>341</v>
      </c>
      <c r="D155" s="8" t="s">
        <v>63</v>
      </c>
      <c r="E155" s="11" t="s">
        <v>64</v>
      </c>
      <c r="F155" s="8"/>
      <c r="G155" s="8"/>
      <c r="H155" s="8" t="s">
        <v>348</v>
      </c>
      <c r="I155" s="11">
        <v>14</v>
      </c>
      <c r="J155" s="11">
        <v>12</v>
      </c>
      <c r="K155" s="14">
        <f t="shared" si="18"/>
        <v>2</v>
      </c>
      <c r="L155" s="11">
        <v>6</v>
      </c>
      <c r="M155" s="11">
        <v>1</v>
      </c>
      <c r="N155" s="16">
        <f t="shared" si="19"/>
        <v>5</v>
      </c>
      <c r="O155" s="11">
        <v>6</v>
      </c>
      <c r="P155" s="11">
        <v>2</v>
      </c>
      <c r="Q155" s="16">
        <f t="shared" si="22"/>
        <v>4</v>
      </c>
      <c r="R155" s="11"/>
      <c r="S155" s="11"/>
      <c r="T155" s="16">
        <f t="shared" si="23"/>
        <v>0</v>
      </c>
      <c r="U155" s="11"/>
      <c r="V155" s="20"/>
      <c r="W155" s="21">
        <f t="shared" si="20"/>
        <v>0</v>
      </c>
      <c r="X155" s="20">
        <f t="shared" si="16"/>
        <v>26</v>
      </c>
      <c r="Y155" s="20">
        <f t="shared" si="17"/>
        <v>15</v>
      </c>
      <c r="Z155" s="24">
        <f t="shared" si="21"/>
        <v>0.63414634146341464</v>
      </c>
      <c r="AA155" s="8" t="s">
        <v>349</v>
      </c>
      <c r="AB155" s="8" t="s">
        <v>63</v>
      </c>
      <c r="AC155" s="11" t="s">
        <v>64</v>
      </c>
      <c r="AD155" s="8"/>
      <c r="AE155" s="25">
        <v>0.65517241379310343</v>
      </c>
      <c r="AF155" s="25">
        <v>0.45161290322580649</v>
      </c>
      <c r="AG155" s="25">
        <v>0.38332726610848222</v>
      </c>
    </row>
    <row r="156" spans="1:33">
      <c r="A156" s="8">
        <v>1944</v>
      </c>
      <c r="B156" s="8" t="s">
        <v>30</v>
      </c>
      <c r="C156" s="8" t="s">
        <v>342</v>
      </c>
      <c r="D156" s="8" t="s">
        <v>63</v>
      </c>
      <c r="E156" s="11" t="s">
        <v>64</v>
      </c>
      <c r="F156" s="8"/>
      <c r="G156" s="8"/>
      <c r="H156" s="8" t="s">
        <v>350</v>
      </c>
      <c r="I156" s="11">
        <v>6</v>
      </c>
      <c r="J156" s="11">
        <v>3</v>
      </c>
      <c r="K156" s="14">
        <f t="shared" si="18"/>
        <v>3</v>
      </c>
      <c r="L156" s="11">
        <v>8</v>
      </c>
      <c r="M156" s="11">
        <v>6</v>
      </c>
      <c r="N156" s="16">
        <f t="shared" si="19"/>
        <v>2</v>
      </c>
      <c r="O156" s="11"/>
      <c r="P156" s="11"/>
      <c r="Q156" s="16">
        <f t="shared" si="22"/>
        <v>0</v>
      </c>
      <c r="R156" s="11"/>
      <c r="S156" s="11"/>
      <c r="T156" s="16">
        <f t="shared" si="23"/>
        <v>0</v>
      </c>
      <c r="U156" s="11"/>
      <c r="V156" s="20"/>
      <c r="W156" s="21">
        <f t="shared" si="20"/>
        <v>0</v>
      </c>
      <c r="X156" s="20">
        <f t="shared" si="16"/>
        <v>14</v>
      </c>
      <c r="Y156" s="20">
        <f t="shared" si="17"/>
        <v>9</v>
      </c>
      <c r="Z156" s="24">
        <f t="shared" si="21"/>
        <v>0.60869565217391308</v>
      </c>
      <c r="AA156" s="8" t="s">
        <v>328</v>
      </c>
      <c r="AB156" s="8" t="s">
        <v>63</v>
      </c>
      <c r="AC156" s="11" t="s">
        <v>64</v>
      </c>
      <c r="AD156" s="8"/>
      <c r="AE156" s="25">
        <v>0.24137931034482757</v>
      </c>
      <c r="AF156" s="25">
        <v>0.25806451612903225</v>
      </c>
      <c r="AG156" s="25">
        <v>0.32900713822193317</v>
      </c>
    </row>
    <row r="157" spans="1:33">
      <c r="A157" s="8">
        <v>1944</v>
      </c>
      <c r="B157" s="8" t="s">
        <v>38</v>
      </c>
      <c r="C157" s="8" t="s">
        <v>341</v>
      </c>
      <c r="D157" s="8" t="s">
        <v>63</v>
      </c>
      <c r="E157" s="11" t="s">
        <v>64</v>
      </c>
      <c r="F157" s="8"/>
      <c r="G157" s="8"/>
      <c r="H157" s="8" t="s">
        <v>351</v>
      </c>
      <c r="I157" s="11">
        <v>6</v>
      </c>
      <c r="J157" s="11">
        <v>4</v>
      </c>
      <c r="K157" s="14">
        <f t="shared" si="18"/>
        <v>2</v>
      </c>
      <c r="L157" s="11">
        <v>3</v>
      </c>
      <c r="M157" s="11">
        <v>6</v>
      </c>
      <c r="N157" s="16">
        <f t="shared" si="19"/>
        <v>-3</v>
      </c>
      <c r="O157" s="11">
        <v>6</v>
      </c>
      <c r="P157" s="11">
        <v>3</v>
      </c>
      <c r="Q157" s="16">
        <f t="shared" si="22"/>
        <v>3</v>
      </c>
      <c r="R157" s="11">
        <v>6</v>
      </c>
      <c r="S157" s="11">
        <v>3</v>
      </c>
      <c r="T157" s="16">
        <f t="shared" si="23"/>
        <v>3</v>
      </c>
      <c r="U157" s="11"/>
      <c r="V157" s="20"/>
      <c r="W157" s="21">
        <f t="shared" si="20"/>
        <v>0</v>
      </c>
      <c r="X157" s="20">
        <f t="shared" si="16"/>
        <v>21</v>
      </c>
      <c r="Y157" s="20">
        <f t="shared" si="17"/>
        <v>16</v>
      </c>
      <c r="Z157" s="24">
        <f t="shared" si="21"/>
        <v>0.56756756756756754</v>
      </c>
      <c r="AA157" s="8" t="s">
        <v>349</v>
      </c>
      <c r="AB157" s="8" t="s">
        <v>63</v>
      </c>
      <c r="AC157" s="11" t="s">
        <v>64</v>
      </c>
      <c r="AD157" s="8"/>
      <c r="AE157" s="25">
        <v>0.48275862068965519</v>
      </c>
      <c r="AF157" s="25">
        <v>0.4838709677419355</v>
      </c>
      <c r="AG157" s="25">
        <v>0.24122630092779362</v>
      </c>
    </row>
    <row r="158" spans="1:33">
      <c r="A158" s="8">
        <v>1943</v>
      </c>
      <c r="B158" s="8" t="s">
        <v>30</v>
      </c>
      <c r="C158" s="8" t="s">
        <v>342</v>
      </c>
      <c r="D158" s="8" t="s">
        <v>63</v>
      </c>
      <c r="E158" s="11" t="s">
        <v>64</v>
      </c>
      <c r="F158" s="8"/>
      <c r="G158" s="8"/>
      <c r="H158" s="8" t="s">
        <v>352</v>
      </c>
      <c r="I158" s="11">
        <v>6</v>
      </c>
      <c r="J158" s="11">
        <v>3</v>
      </c>
      <c r="K158" s="14">
        <f t="shared" si="18"/>
        <v>3</v>
      </c>
      <c r="L158" s="11">
        <v>5</v>
      </c>
      <c r="M158" s="11">
        <v>7</v>
      </c>
      <c r="N158" s="16">
        <f t="shared" si="19"/>
        <v>-2</v>
      </c>
      <c r="O158" s="11">
        <v>6</v>
      </c>
      <c r="P158" s="11">
        <v>3</v>
      </c>
      <c r="Q158" s="16">
        <f t="shared" si="22"/>
        <v>3</v>
      </c>
      <c r="R158" s="11"/>
      <c r="S158" s="11"/>
      <c r="T158" s="16">
        <f t="shared" si="23"/>
        <v>0</v>
      </c>
      <c r="U158" s="11"/>
      <c r="V158" s="20"/>
      <c r="W158" s="21">
        <f t="shared" si="20"/>
        <v>0</v>
      </c>
      <c r="X158" s="20">
        <f t="shared" si="16"/>
        <v>17</v>
      </c>
      <c r="Y158" s="20">
        <f t="shared" si="17"/>
        <v>13</v>
      </c>
      <c r="Z158" s="24">
        <f t="shared" si="21"/>
        <v>0.56666666666666665</v>
      </c>
      <c r="AA158" s="8" t="s">
        <v>308</v>
      </c>
      <c r="AB158" s="8" t="s">
        <v>63</v>
      </c>
      <c r="AC158" s="11" t="s">
        <v>64</v>
      </c>
      <c r="AD158" s="8"/>
      <c r="AE158" s="25">
        <v>0.34482758620689652</v>
      </c>
      <c r="AF158" s="25">
        <v>0.38709677419354838</v>
      </c>
      <c r="AG158" s="25">
        <v>0.23930348258706469</v>
      </c>
    </row>
    <row r="159" spans="1:33">
      <c r="A159" s="8">
        <v>1943</v>
      </c>
      <c r="B159" s="8" t="s">
        <v>38</v>
      </c>
      <c r="C159" s="8" t="s">
        <v>353</v>
      </c>
      <c r="D159" s="8" t="s">
        <v>63</v>
      </c>
      <c r="E159" s="11" t="s">
        <v>64</v>
      </c>
      <c r="F159" s="8"/>
      <c r="G159" s="8"/>
      <c r="H159" s="8" t="s">
        <v>354</v>
      </c>
      <c r="I159" s="11">
        <v>6</v>
      </c>
      <c r="J159" s="11">
        <v>3</v>
      </c>
      <c r="K159" s="14">
        <f t="shared" si="18"/>
        <v>3</v>
      </c>
      <c r="L159" s="11">
        <v>6</v>
      </c>
      <c r="M159" s="11">
        <v>8</v>
      </c>
      <c r="N159" s="16">
        <f t="shared" si="19"/>
        <v>-2</v>
      </c>
      <c r="O159" s="11">
        <v>10</v>
      </c>
      <c r="P159" s="11">
        <v>8</v>
      </c>
      <c r="Q159" s="16">
        <f t="shared" si="22"/>
        <v>2</v>
      </c>
      <c r="R159" s="11">
        <v>6</v>
      </c>
      <c r="S159" s="11">
        <v>0</v>
      </c>
      <c r="T159" s="16">
        <f t="shared" si="23"/>
        <v>6</v>
      </c>
      <c r="U159" s="11"/>
      <c r="V159" s="20"/>
      <c r="W159" s="21">
        <f t="shared" si="20"/>
        <v>0</v>
      </c>
      <c r="X159" s="20">
        <f t="shared" si="16"/>
        <v>28</v>
      </c>
      <c r="Y159" s="20">
        <f t="shared" si="17"/>
        <v>19</v>
      </c>
      <c r="Z159" s="24">
        <f t="shared" si="21"/>
        <v>0.5957446808510638</v>
      </c>
      <c r="AA159" s="8" t="s">
        <v>339</v>
      </c>
      <c r="AB159" s="8" t="s">
        <v>63</v>
      </c>
      <c r="AC159" s="11" t="s">
        <v>64</v>
      </c>
      <c r="AD159" s="8"/>
      <c r="AE159" s="25">
        <v>0.72413793103448265</v>
      </c>
      <c r="AF159" s="25">
        <v>0.58064516129032262</v>
      </c>
      <c r="AG159" s="25">
        <v>0.3013655128612257</v>
      </c>
    </row>
    <row r="160" spans="1:33">
      <c r="A160" s="8">
        <v>1942</v>
      </c>
      <c r="B160" s="8" t="s">
        <v>30</v>
      </c>
      <c r="C160" s="8" t="s">
        <v>342</v>
      </c>
      <c r="D160" s="8" t="s">
        <v>63</v>
      </c>
      <c r="E160" s="11" t="s">
        <v>64</v>
      </c>
      <c r="F160" s="8"/>
      <c r="G160" s="8"/>
      <c r="H160" s="8" t="s">
        <v>355</v>
      </c>
      <c r="I160" s="11">
        <v>4</v>
      </c>
      <c r="J160" s="11">
        <v>6</v>
      </c>
      <c r="K160" s="14">
        <f t="shared" si="18"/>
        <v>-2</v>
      </c>
      <c r="L160" s="11">
        <v>6</v>
      </c>
      <c r="M160" s="11">
        <v>1</v>
      </c>
      <c r="N160" s="16">
        <f t="shared" si="19"/>
        <v>5</v>
      </c>
      <c r="O160" s="11">
        <v>6</v>
      </c>
      <c r="P160" s="11">
        <v>4</v>
      </c>
      <c r="Q160" s="16">
        <f t="shared" si="22"/>
        <v>2</v>
      </c>
      <c r="R160" s="11"/>
      <c r="S160" s="11"/>
      <c r="T160" s="16">
        <f t="shared" si="23"/>
        <v>0</v>
      </c>
      <c r="U160" s="11"/>
      <c r="V160" s="20"/>
      <c r="W160" s="21">
        <f t="shared" si="20"/>
        <v>0</v>
      </c>
      <c r="X160" s="20">
        <f t="shared" si="16"/>
        <v>16</v>
      </c>
      <c r="Y160" s="20">
        <f t="shared" si="17"/>
        <v>11</v>
      </c>
      <c r="Z160" s="24">
        <f t="shared" si="21"/>
        <v>0.59259259259259256</v>
      </c>
      <c r="AA160" s="8" t="s">
        <v>308</v>
      </c>
      <c r="AB160" s="8" t="s">
        <v>63</v>
      </c>
      <c r="AC160" s="11" t="s">
        <v>64</v>
      </c>
      <c r="AD160" s="8"/>
      <c r="AE160" s="25">
        <v>0.31034482758620691</v>
      </c>
      <c r="AF160" s="25">
        <v>0.32258064516129037</v>
      </c>
      <c r="AG160" s="25">
        <v>0.29463792150359336</v>
      </c>
    </row>
    <row r="161" spans="1:33">
      <c r="A161" s="8">
        <v>1942</v>
      </c>
      <c r="B161" s="8" t="s">
        <v>38</v>
      </c>
      <c r="C161" s="8" t="s">
        <v>334</v>
      </c>
      <c r="D161" s="8" t="s">
        <v>63</v>
      </c>
      <c r="E161" s="11" t="s">
        <v>64</v>
      </c>
      <c r="F161" s="8"/>
      <c r="G161" s="8"/>
      <c r="H161" s="8" t="s">
        <v>356</v>
      </c>
      <c r="I161" s="11">
        <v>8</v>
      </c>
      <c r="J161" s="11">
        <v>6</v>
      </c>
      <c r="K161" s="14">
        <f t="shared" si="18"/>
        <v>2</v>
      </c>
      <c r="L161" s="11">
        <v>7</v>
      </c>
      <c r="M161" s="11">
        <v>5</v>
      </c>
      <c r="N161" s="16">
        <f t="shared" si="19"/>
        <v>2</v>
      </c>
      <c r="O161" s="11">
        <v>3</v>
      </c>
      <c r="P161" s="11">
        <v>6</v>
      </c>
      <c r="Q161" s="16">
        <f t="shared" si="22"/>
        <v>-3</v>
      </c>
      <c r="R161" s="11">
        <v>4</v>
      </c>
      <c r="S161" s="11">
        <v>6</v>
      </c>
      <c r="T161" s="16">
        <f t="shared" si="23"/>
        <v>-2</v>
      </c>
      <c r="U161" s="11">
        <v>6</v>
      </c>
      <c r="V161" s="20">
        <v>2</v>
      </c>
      <c r="W161" s="21">
        <f t="shared" si="20"/>
        <v>4</v>
      </c>
      <c r="X161" s="20">
        <f t="shared" si="16"/>
        <v>28</v>
      </c>
      <c r="Y161" s="20">
        <f t="shared" si="17"/>
        <v>25</v>
      </c>
      <c r="Z161" s="24">
        <f t="shared" si="21"/>
        <v>0.52830188679245282</v>
      </c>
      <c r="AA161" s="8" t="s">
        <v>341</v>
      </c>
      <c r="AB161" s="8" t="s">
        <v>63</v>
      </c>
      <c r="AC161" s="11" t="s">
        <v>64</v>
      </c>
      <c r="AD161" s="8"/>
      <c r="AE161" s="25">
        <v>0.72413793103448265</v>
      </c>
      <c r="AF161" s="25">
        <v>0.77419354838709675</v>
      </c>
      <c r="AG161" s="25">
        <v>0.15742044494508567</v>
      </c>
    </row>
    <row r="162" spans="1:33">
      <c r="A162" s="8">
        <v>1941</v>
      </c>
      <c r="B162" s="8" t="s">
        <v>30</v>
      </c>
      <c r="C162" s="8" t="s">
        <v>346</v>
      </c>
      <c r="D162" s="8" t="s">
        <v>63</v>
      </c>
      <c r="E162" s="11" t="s">
        <v>64</v>
      </c>
      <c r="F162" s="8"/>
      <c r="G162" s="8"/>
      <c r="H162" s="8" t="s">
        <v>357</v>
      </c>
      <c r="I162" s="11">
        <v>7</v>
      </c>
      <c r="J162" s="11">
        <v>5</v>
      </c>
      <c r="K162" s="14">
        <f t="shared" si="18"/>
        <v>2</v>
      </c>
      <c r="L162" s="11">
        <v>6</v>
      </c>
      <c r="M162" s="11">
        <v>2</v>
      </c>
      <c r="N162" s="16">
        <f t="shared" si="19"/>
        <v>4</v>
      </c>
      <c r="O162" s="11"/>
      <c r="P162" s="11"/>
      <c r="Q162" s="16">
        <f t="shared" si="22"/>
        <v>0</v>
      </c>
      <c r="R162" s="11"/>
      <c r="S162" s="11"/>
      <c r="T162" s="16">
        <f t="shared" si="23"/>
        <v>0</v>
      </c>
      <c r="U162" s="11"/>
      <c r="V162" s="20"/>
      <c r="W162" s="21">
        <f t="shared" si="20"/>
        <v>0</v>
      </c>
      <c r="X162" s="20">
        <f t="shared" si="16"/>
        <v>13</v>
      </c>
      <c r="Y162" s="20">
        <f t="shared" si="17"/>
        <v>7</v>
      </c>
      <c r="Z162" s="24">
        <f t="shared" si="21"/>
        <v>0.65</v>
      </c>
      <c r="AA162" s="8" t="s">
        <v>342</v>
      </c>
      <c r="AB162" s="8" t="s">
        <v>63</v>
      </c>
      <c r="AC162" s="11" t="s">
        <v>64</v>
      </c>
      <c r="AD162" s="8"/>
      <c r="AE162" s="25">
        <v>0.20689655172413796</v>
      </c>
      <c r="AF162" s="25">
        <v>0.19354838709677419</v>
      </c>
      <c r="AG162" s="25">
        <v>0.41716417910447723</v>
      </c>
    </row>
    <row r="163" spans="1:33">
      <c r="A163" s="8">
        <v>1941</v>
      </c>
      <c r="B163" s="8" t="s">
        <v>38</v>
      </c>
      <c r="C163" s="8" t="s">
        <v>358</v>
      </c>
      <c r="D163" s="8" t="s">
        <v>63</v>
      </c>
      <c r="E163" s="11" t="s">
        <v>64</v>
      </c>
      <c r="F163" s="8"/>
      <c r="G163" s="8"/>
      <c r="H163" s="8" t="s">
        <v>359</v>
      </c>
      <c r="I163" s="11">
        <v>5</v>
      </c>
      <c r="J163" s="11">
        <v>7</v>
      </c>
      <c r="K163" s="14">
        <f t="shared" si="18"/>
        <v>-2</v>
      </c>
      <c r="L163" s="11">
        <v>6</v>
      </c>
      <c r="M163" s="11">
        <v>1</v>
      </c>
      <c r="N163" s="16">
        <f t="shared" si="19"/>
        <v>5</v>
      </c>
      <c r="O163" s="11">
        <v>6</v>
      </c>
      <c r="P163" s="11">
        <v>3</v>
      </c>
      <c r="Q163" s="16">
        <f t="shared" si="22"/>
        <v>3</v>
      </c>
      <c r="R163" s="11">
        <v>6</v>
      </c>
      <c r="S163" s="11">
        <v>3</v>
      </c>
      <c r="T163" s="16">
        <f t="shared" si="23"/>
        <v>3</v>
      </c>
      <c r="U163" s="11"/>
      <c r="V163" s="20"/>
      <c r="W163" s="21">
        <f t="shared" si="20"/>
        <v>0</v>
      </c>
      <c r="X163" s="20">
        <f t="shared" si="16"/>
        <v>23</v>
      </c>
      <c r="Y163" s="20">
        <f t="shared" si="17"/>
        <v>14</v>
      </c>
      <c r="Z163" s="24">
        <f t="shared" si="21"/>
        <v>0.6216216216216216</v>
      </c>
      <c r="AA163" s="8" t="s">
        <v>360</v>
      </c>
      <c r="AB163" s="8" t="s">
        <v>63</v>
      </c>
      <c r="AC163" s="11" t="s">
        <v>64</v>
      </c>
      <c r="AD163" s="8"/>
      <c r="AE163" s="25">
        <v>0.55172413793103448</v>
      </c>
      <c r="AF163" s="25">
        <v>0.41935483870967738</v>
      </c>
      <c r="AG163" s="25">
        <v>0.35659540137152124</v>
      </c>
    </row>
    <row r="164" spans="1:33">
      <c r="A164" s="8">
        <v>1940</v>
      </c>
      <c r="B164" s="8" t="s">
        <v>30</v>
      </c>
      <c r="C164" s="8" t="s">
        <v>361</v>
      </c>
      <c r="D164" s="8" t="s">
        <v>63</v>
      </c>
      <c r="E164" s="11" t="s">
        <v>64</v>
      </c>
      <c r="F164" s="8"/>
      <c r="G164" s="8"/>
      <c r="H164" s="8" t="s">
        <v>114</v>
      </c>
      <c r="I164" s="11">
        <v>6</v>
      </c>
      <c r="J164" s="11">
        <v>2</v>
      </c>
      <c r="K164" s="14">
        <f t="shared" si="18"/>
        <v>4</v>
      </c>
      <c r="L164" s="11">
        <v>6</v>
      </c>
      <c r="M164" s="11">
        <v>3</v>
      </c>
      <c r="N164" s="16">
        <f t="shared" si="19"/>
        <v>3</v>
      </c>
      <c r="O164" s="11"/>
      <c r="P164" s="11"/>
      <c r="Q164" s="16">
        <f t="shared" si="22"/>
        <v>0</v>
      </c>
      <c r="R164" s="11"/>
      <c r="S164" s="11"/>
      <c r="T164" s="16">
        <f t="shared" si="23"/>
        <v>0</v>
      </c>
      <c r="U164" s="11"/>
      <c r="V164" s="20"/>
      <c r="W164" s="21">
        <f t="shared" si="20"/>
        <v>0</v>
      </c>
      <c r="X164" s="20">
        <f t="shared" si="16"/>
        <v>12</v>
      </c>
      <c r="Y164" s="20">
        <f t="shared" si="17"/>
        <v>5</v>
      </c>
      <c r="Z164" s="24">
        <f t="shared" si="21"/>
        <v>0.70588235294117652</v>
      </c>
      <c r="AA164" s="8" t="s">
        <v>362</v>
      </c>
      <c r="AB164" s="8" t="s">
        <v>63</v>
      </c>
      <c r="AC164" s="11" t="s">
        <v>64</v>
      </c>
      <c r="AD164" s="8"/>
      <c r="AE164" s="25">
        <v>0.17241379310344829</v>
      </c>
      <c r="AF164" s="25">
        <v>0.12903225806451613</v>
      </c>
      <c r="AG164" s="25">
        <v>0.53643546971027278</v>
      </c>
    </row>
    <row r="165" spans="1:33">
      <c r="A165" s="8">
        <v>1940</v>
      </c>
      <c r="B165" s="8" t="s">
        <v>38</v>
      </c>
      <c r="C165" s="8" t="s">
        <v>363</v>
      </c>
      <c r="D165" s="8" t="s">
        <v>63</v>
      </c>
      <c r="E165" s="11" t="s">
        <v>64</v>
      </c>
      <c r="F165" s="8"/>
      <c r="G165" s="8"/>
      <c r="H165" s="8" t="s">
        <v>364</v>
      </c>
      <c r="I165" s="11">
        <v>4</v>
      </c>
      <c r="J165" s="11">
        <v>6</v>
      </c>
      <c r="K165" s="14">
        <f t="shared" si="18"/>
        <v>-2</v>
      </c>
      <c r="L165" s="11">
        <v>6</v>
      </c>
      <c r="M165" s="11">
        <v>8</v>
      </c>
      <c r="N165" s="16">
        <f t="shared" si="19"/>
        <v>-2</v>
      </c>
      <c r="O165" s="11">
        <v>6</v>
      </c>
      <c r="P165" s="11">
        <v>3</v>
      </c>
      <c r="Q165" s="16">
        <f t="shared" si="22"/>
        <v>3</v>
      </c>
      <c r="R165" s="11">
        <v>6</v>
      </c>
      <c r="S165" s="11">
        <v>3</v>
      </c>
      <c r="T165" s="16">
        <f t="shared" si="23"/>
        <v>3</v>
      </c>
      <c r="U165" s="11">
        <v>7</v>
      </c>
      <c r="V165" s="20">
        <v>5</v>
      </c>
      <c r="W165" s="21">
        <f t="shared" si="20"/>
        <v>2</v>
      </c>
      <c r="X165" s="20">
        <f t="shared" si="16"/>
        <v>29</v>
      </c>
      <c r="Y165" s="20">
        <f t="shared" si="17"/>
        <v>25</v>
      </c>
      <c r="Z165" s="24">
        <f t="shared" si="21"/>
        <v>0.53703703703703709</v>
      </c>
      <c r="AA165" s="8" t="s">
        <v>358</v>
      </c>
      <c r="AB165" s="8" t="s">
        <v>63</v>
      </c>
      <c r="AC165" s="11" t="s">
        <v>64</v>
      </c>
      <c r="AD165" s="8"/>
      <c r="AE165" s="25">
        <v>0.75862068965517238</v>
      </c>
      <c r="AF165" s="25">
        <v>0.77419354838709675</v>
      </c>
      <c r="AG165" s="25">
        <v>0.176064123825317</v>
      </c>
    </row>
    <row r="166" spans="1:33">
      <c r="A166" s="8">
        <v>1939</v>
      </c>
      <c r="B166" s="8" t="s">
        <v>30</v>
      </c>
      <c r="C166" s="8" t="s">
        <v>361</v>
      </c>
      <c r="D166" s="8" t="s">
        <v>63</v>
      </c>
      <c r="E166" s="11" t="s">
        <v>64</v>
      </c>
      <c r="F166" s="8"/>
      <c r="G166" s="8"/>
      <c r="H166" s="8" t="s">
        <v>365</v>
      </c>
      <c r="I166" s="11">
        <v>6</v>
      </c>
      <c r="J166" s="11">
        <v>0</v>
      </c>
      <c r="K166" s="14">
        <f t="shared" si="18"/>
        <v>6</v>
      </c>
      <c r="L166" s="11">
        <v>8</v>
      </c>
      <c r="M166" s="11">
        <v>10</v>
      </c>
      <c r="N166" s="16">
        <f t="shared" si="19"/>
        <v>-2</v>
      </c>
      <c r="O166" s="11">
        <v>6</v>
      </c>
      <c r="P166" s="11">
        <v>4</v>
      </c>
      <c r="Q166" s="16">
        <f t="shared" si="22"/>
        <v>2</v>
      </c>
      <c r="R166" s="11"/>
      <c r="S166" s="11"/>
      <c r="T166" s="16">
        <f t="shared" si="23"/>
        <v>0</v>
      </c>
      <c r="U166" s="11"/>
      <c r="V166" s="20"/>
      <c r="W166" s="21">
        <f t="shared" si="20"/>
        <v>0</v>
      </c>
      <c r="X166" s="20">
        <f t="shared" si="16"/>
        <v>20</v>
      </c>
      <c r="Y166" s="20">
        <f t="shared" si="17"/>
        <v>14</v>
      </c>
      <c r="Z166" s="24">
        <f t="shared" si="21"/>
        <v>0.58823529411764708</v>
      </c>
      <c r="AA166" s="8" t="s">
        <v>362</v>
      </c>
      <c r="AB166" s="8" t="s">
        <v>63</v>
      </c>
      <c r="AC166" s="11" t="s">
        <v>64</v>
      </c>
      <c r="AD166" s="8"/>
      <c r="AE166" s="25">
        <v>0.44827586206896558</v>
      </c>
      <c r="AF166" s="25">
        <v>0.41935483870967738</v>
      </c>
      <c r="AG166" s="25">
        <v>0.28533801580333551</v>
      </c>
    </row>
    <row r="167" spans="1:33">
      <c r="A167" s="8">
        <v>1939</v>
      </c>
      <c r="B167" s="8" t="s">
        <v>38</v>
      </c>
      <c r="C167" s="8" t="s">
        <v>358</v>
      </c>
      <c r="D167" s="8" t="s">
        <v>63</v>
      </c>
      <c r="E167" s="11" t="s">
        <v>64</v>
      </c>
      <c r="F167" s="8"/>
      <c r="G167" s="8"/>
      <c r="H167" s="8" t="s">
        <v>283</v>
      </c>
      <c r="I167" s="11">
        <v>6</v>
      </c>
      <c r="J167" s="11">
        <v>4</v>
      </c>
      <c r="K167" s="14">
        <f t="shared" si="18"/>
        <v>2</v>
      </c>
      <c r="L167" s="11">
        <v>6</v>
      </c>
      <c r="M167" s="11">
        <v>2</v>
      </c>
      <c r="N167" s="16">
        <f t="shared" si="19"/>
        <v>4</v>
      </c>
      <c r="O167" s="11">
        <v>6</v>
      </c>
      <c r="P167" s="11">
        <v>4</v>
      </c>
      <c r="Q167" s="16">
        <f t="shared" si="22"/>
        <v>2</v>
      </c>
      <c r="R167" s="11"/>
      <c r="S167" s="11"/>
      <c r="T167" s="16">
        <f t="shared" si="23"/>
        <v>0</v>
      </c>
      <c r="U167" s="11"/>
      <c r="V167" s="20"/>
      <c r="W167" s="21">
        <f t="shared" si="20"/>
        <v>0</v>
      </c>
      <c r="X167" s="20">
        <f t="shared" si="16"/>
        <v>18</v>
      </c>
      <c r="Y167" s="20">
        <f t="shared" si="17"/>
        <v>10</v>
      </c>
      <c r="Z167" s="24">
        <f t="shared" si="21"/>
        <v>0.6428571428571429</v>
      </c>
      <c r="AA167" s="8" t="s">
        <v>366</v>
      </c>
      <c r="AB167" s="8" t="s">
        <v>63</v>
      </c>
      <c r="AC167" s="11" t="s">
        <v>64</v>
      </c>
      <c r="AD167" s="8"/>
      <c r="AE167" s="25">
        <v>0.37931034482758624</v>
      </c>
      <c r="AF167" s="25">
        <v>0.29032258064516125</v>
      </c>
      <c r="AG167" s="25">
        <v>0.40191897654584208</v>
      </c>
    </row>
    <row r="168" spans="1:33">
      <c r="A168" s="8">
        <v>1938</v>
      </c>
      <c r="B168" s="8" t="s">
        <v>30</v>
      </c>
      <c r="C168" s="8" t="s">
        <v>361</v>
      </c>
      <c r="D168" s="8" t="s">
        <v>63</v>
      </c>
      <c r="E168" s="11" t="s">
        <v>64</v>
      </c>
      <c r="F168" s="8"/>
      <c r="G168" s="8"/>
      <c r="H168" s="8" t="s">
        <v>367</v>
      </c>
      <c r="I168" s="11">
        <v>6</v>
      </c>
      <c r="J168" s="11">
        <v>0</v>
      </c>
      <c r="K168" s="14">
        <f t="shared" si="18"/>
        <v>6</v>
      </c>
      <c r="L168" s="11">
        <v>6</v>
      </c>
      <c r="M168" s="11">
        <v>3</v>
      </c>
      <c r="N168" s="16">
        <f t="shared" si="19"/>
        <v>3</v>
      </c>
      <c r="O168" s="11"/>
      <c r="P168" s="11"/>
      <c r="Q168" s="16">
        <f t="shared" si="22"/>
        <v>0</v>
      </c>
      <c r="R168" s="11"/>
      <c r="S168" s="11"/>
      <c r="T168" s="16">
        <f t="shared" si="23"/>
        <v>0</v>
      </c>
      <c r="U168" s="11"/>
      <c r="V168" s="20"/>
      <c r="W168" s="21">
        <f t="shared" si="20"/>
        <v>0</v>
      </c>
      <c r="X168" s="20">
        <f t="shared" si="16"/>
        <v>12</v>
      </c>
      <c r="Y168" s="20">
        <f t="shared" si="17"/>
        <v>3</v>
      </c>
      <c r="Z168" s="24">
        <f t="shared" si="21"/>
        <v>0.8</v>
      </c>
      <c r="AA168" s="8" t="s">
        <v>368</v>
      </c>
      <c r="AB168" s="8" t="s">
        <v>112</v>
      </c>
      <c r="AC168" s="11" t="s">
        <v>113</v>
      </c>
      <c r="AD168" s="8"/>
      <c r="AE168" s="25">
        <v>0.17241379310344829</v>
      </c>
      <c r="AF168" s="25">
        <v>6.4516129032258063E-2</v>
      </c>
      <c r="AG168" s="25">
        <v>0.73731343283582096</v>
      </c>
    </row>
    <row r="169" spans="1:33">
      <c r="A169" s="8">
        <v>1938</v>
      </c>
      <c r="B169" s="8" t="s">
        <v>38</v>
      </c>
      <c r="C169" s="8" t="s">
        <v>369</v>
      </c>
      <c r="D169" s="8" t="s">
        <v>63</v>
      </c>
      <c r="E169" s="11" t="s">
        <v>64</v>
      </c>
      <c r="F169" s="8"/>
      <c r="G169" s="8"/>
      <c r="H169" s="8" t="s">
        <v>370</v>
      </c>
      <c r="I169" s="11">
        <v>6</v>
      </c>
      <c r="J169" s="11">
        <v>3</v>
      </c>
      <c r="K169" s="14">
        <f t="shared" si="18"/>
        <v>3</v>
      </c>
      <c r="L169" s="11">
        <v>6</v>
      </c>
      <c r="M169" s="11">
        <v>8</v>
      </c>
      <c r="N169" s="16">
        <f t="shared" si="19"/>
        <v>-2</v>
      </c>
      <c r="O169" s="11">
        <v>6</v>
      </c>
      <c r="P169" s="11">
        <v>2</v>
      </c>
      <c r="Q169" s="16">
        <f t="shared" si="22"/>
        <v>4</v>
      </c>
      <c r="R169" s="11">
        <v>6</v>
      </c>
      <c r="S169" s="11">
        <v>1</v>
      </c>
      <c r="T169" s="16">
        <f t="shared" si="23"/>
        <v>5</v>
      </c>
      <c r="U169" s="11"/>
      <c r="V169" s="20"/>
      <c r="W169" s="21">
        <f t="shared" si="20"/>
        <v>0</v>
      </c>
      <c r="X169" s="20">
        <f t="shared" si="16"/>
        <v>24</v>
      </c>
      <c r="Y169" s="20">
        <f t="shared" si="17"/>
        <v>14</v>
      </c>
      <c r="Z169" s="24">
        <f t="shared" si="21"/>
        <v>0.63157894736842102</v>
      </c>
      <c r="AA169" s="8" t="s">
        <v>371</v>
      </c>
      <c r="AB169" s="8" t="s">
        <v>63</v>
      </c>
      <c r="AC169" s="11" t="s">
        <v>64</v>
      </c>
      <c r="AD169" s="8"/>
      <c r="AE169" s="25">
        <v>0.5862068965517242</v>
      </c>
      <c r="AF169" s="25">
        <v>0.41935483870967738</v>
      </c>
      <c r="AG169" s="25">
        <v>0.37784760408483831</v>
      </c>
    </row>
    <row r="170" spans="1:33">
      <c r="A170" s="8">
        <v>1937</v>
      </c>
      <c r="B170" s="8" t="s">
        <v>30</v>
      </c>
      <c r="C170" s="8" t="s">
        <v>372</v>
      </c>
      <c r="D170" s="8" t="s">
        <v>373</v>
      </c>
      <c r="E170" s="11" t="s">
        <v>374</v>
      </c>
      <c r="F170" s="8"/>
      <c r="G170" s="8"/>
      <c r="H170" s="8" t="s">
        <v>261</v>
      </c>
      <c r="I170" s="11">
        <v>6</v>
      </c>
      <c r="J170" s="11">
        <v>4</v>
      </c>
      <c r="K170" s="14">
        <f t="shared" si="18"/>
        <v>2</v>
      </c>
      <c r="L170" s="11">
        <v>6</v>
      </c>
      <c r="M170" s="11">
        <v>2</v>
      </c>
      <c r="N170" s="16">
        <f t="shared" si="19"/>
        <v>4</v>
      </c>
      <c r="O170" s="11"/>
      <c r="P170" s="11"/>
      <c r="Q170" s="16">
        <f t="shared" si="22"/>
        <v>0</v>
      </c>
      <c r="R170" s="11"/>
      <c r="S170" s="11"/>
      <c r="T170" s="16">
        <f t="shared" si="23"/>
        <v>0</v>
      </c>
      <c r="U170" s="11"/>
      <c r="V170" s="20"/>
      <c r="W170" s="21">
        <f t="shared" si="20"/>
        <v>0</v>
      </c>
      <c r="X170" s="20">
        <f t="shared" si="16"/>
        <v>12</v>
      </c>
      <c r="Y170" s="20">
        <f t="shared" si="17"/>
        <v>6</v>
      </c>
      <c r="Z170" s="24">
        <f t="shared" si="21"/>
        <v>0.66666666666666663</v>
      </c>
      <c r="AA170" s="8" t="s">
        <v>375</v>
      </c>
      <c r="AB170" s="8" t="s">
        <v>376</v>
      </c>
      <c r="AC170" s="11" t="s">
        <v>377</v>
      </c>
      <c r="AD170" s="8"/>
      <c r="AE170" s="25">
        <v>0.17241379310344829</v>
      </c>
      <c r="AF170" s="25">
        <v>0.16129032258064516</v>
      </c>
      <c r="AG170" s="25">
        <v>0.45273631840796036</v>
      </c>
    </row>
    <row r="171" spans="1:33">
      <c r="A171" s="8">
        <v>1937</v>
      </c>
      <c r="B171" s="8" t="s">
        <v>38</v>
      </c>
      <c r="C171" s="8" t="s">
        <v>369</v>
      </c>
      <c r="D171" s="8" t="s">
        <v>63</v>
      </c>
      <c r="E171" s="11" t="s">
        <v>64</v>
      </c>
      <c r="F171" s="8"/>
      <c r="G171" s="8"/>
      <c r="H171" s="8" t="s">
        <v>378</v>
      </c>
      <c r="I171" s="11">
        <v>6</v>
      </c>
      <c r="J171" s="11">
        <v>1</v>
      </c>
      <c r="K171" s="14">
        <f t="shared" si="18"/>
        <v>5</v>
      </c>
      <c r="L171" s="11">
        <v>7</v>
      </c>
      <c r="M171" s="11">
        <v>9</v>
      </c>
      <c r="N171" s="16">
        <f t="shared" si="19"/>
        <v>-2</v>
      </c>
      <c r="O171" s="11">
        <v>6</v>
      </c>
      <c r="P171" s="11">
        <v>1</v>
      </c>
      <c r="Q171" s="16">
        <f t="shared" si="22"/>
        <v>5</v>
      </c>
      <c r="R171" s="11">
        <v>3</v>
      </c>
      <c r="S171" s="11">
        <v>6</v>
      </c>
      <c r="T171" s="16">
        <f t="shared" si="23"/>
        <v>-3</v>
      </c>
      <c r="U171" s="11">
        <v>6</v>
      </c>
      <c r="V171" s="20">
        <v>1</v>
      </c>
      <c r="W171" s="21">
        <f t="shared" si="20"/>
        <v>5</v>
      </c>
      <c r="X171" s="20">
        <f t="shared" si="16"/>
        <v>28</v>
      </c>
      <c r="Y171" s="20">
        <f t="shared" si="17"/>
        <v>18</v>
      </c>
      <c r="Z171" s="24">
        <f t="shared" si="21"/>
        <v>0.60869565217391308</v>
      </c>
      <c r="AA171" s="8" t="s">
        <v>379</v>
      </c>
      <c r="AB171" s="8" t="s">
        <v>58</v>
      </c>
      <c r="AC171" s="11" t="s">
        <v>59</v>
      </c>
      <c r="AD171" s="8"/>
      <c r="AE171" s="25">
        <v>0.72413793103448265</v>
      </c>
      <c r="AF171" s="25">
        <v>0.54838709677419351</v>
      </c>
      <c r="AG171" s="25">
        <v>0.32900713822193317</v>
      </c>
    </row>
    <row r="172" spans="1:33">
      <c r="A172" s="8">
        <v>1936</v>
      </c>
      <c r="B172" s="8" t="s">
        <v>30</v>
      </c>
      <c r="C172" s="8" t="s">
        <v>361</v>
      </c>
      <c r="D172" s="8" t="s">
        <v>63</v>
      </c>
      <c r="E172" s="11" t="s">
        <v>64</v>
      </c>
      <c r="F172" s="8"/>
      <c r="G172" s="8"/>
      <c r="H172" s="8" t="s">
        <v>380</v>
      </c>
      <c r="I172" s="11">
        <v>4</v>
      </c>
      <c r="J172" s="11">
        <v>6</v>
      </c>
      <c r="K172" s="14">
        <f t="shared" si="18"/>
        <v>-2</v>
      </c>
      <c r="L172" s="11">
        <v>6</v>
      </c>
      <c r="M172" s="11">
        <v>3</v>
      </c>
      <c r="N172" s="16">
        <f t="shared" si="19"/>
        <v>3</v>
      </c>
      <c r="O172" s="11">
        <v>6</v>
      </c>
      <c r="P172" s="11">
        <v>2</v>
      </c>
      <c r="Q172" s="16">
        <f t="shared" si="22"/>
        <v>4</v>
      </c>
      <c r="R172" s="11"/>
      <c r="S172" s="11"/>
      <c r="T172" s="16">
        <f t="shared" si="23"/>
        <v>0</v>
      </c>
      <c r="U172" s="11"/>
      <c r="V172" s="20"/>
      <c r="W172" s="21">
        <f t="shared" si="20"/>
        <v>0</v>
      </c>
      <c r="X172" s="20">
        <f t="shared" si="16"/>
        <v>16</v>
      </c>
      <c r="Y172" s="20">
        <f t="shared" si="17"/>
        <v>11</v>
      </c>
      <c r="Z172" s="24">
        <f t="shared" si="21"/>
        <v>0.59259259259259256</v>
      </c>
      <c r="AA172" s="8" t="s">
        <v>362</v>
      </c>
      <c r="AB172" s="8" t="s">
        <v>63</v>
      </c>
      <c r="AC172" s="11" t="s">
        <v>64</v>
      </c>
      <c r="AD172" s="8"/>
      <c r="AE172" s="25">
        <v>0.31034482758620691</v>
      </c>
      <c r="AF172" s="25">
        <v>0.32258064516129037</v>
      </c>
      <c r="AG172" s="25">
        <v>0.29463792150359336</v>
      </c>
    </row>
    <row r="173" spans="1:33">
      <c r="A173" s="8">
        <v>1936</v>
      </c>
      <c r="B173" s="8" t="s">
        <v>38</v>
      </c>
      <c r="C173" s="8" t="s">
        <v>381</v>
      </c>
      <c r="D173" s="8" t="s">
        <v>32</v>
      </c>
      <c r="E173" s="11" t="s">
        <v>33</v>
      </c>
      <c r="F173" s="8"/>
      <c r="G173" s="8"/>
      <c r="H173" s="8" t="s">
        <v>382</v>
      </c>
      <c r="I173" s="11">
        <v>2</v>
      </c>
      <c r="J173" s="11">
        <v>6</v>
      </c>
      <c r="K173" s="14">
        <f t="shared" si="18"/>
        <v>-4</v>
      </c>
      <c r="L173" s="11">
        <v>6</v>
      </c>
      <c r="M173" s="11">
        <v>2</v>
      </c>
      <c r="N173" s="16">
        <f t="shared" si="19"/>
        <v>4</v>
      </c>
      <c r="O173" s="11">
        <v>8</v>
      </c>
      <c r="P173" s="11">
        <v>6</v>
      </c>
      <c r="Q173" s="16">
        <f t="shared" si="22"/>
        <v>2</v>
      </c>
      <c r="R173" s="11">
        <v>1</v>
      </c>
      <c r="S173" s="11">
        <v>6</v>
      </c>
      <c r="T173" s="16">
        <f t="shared" si="23"/>
        <v>-5</v>
      </c>
      <c r="U173" s="11">
        <v>10</v>
      </c>
      <c r="V173" s="20">
        <v>8</v>
      </c>
      <c r="W173" s="21">
        <f t="shared" si="20"/>
        <v>2</v>
      </c>
      <c r="X173" s="20">
        <f t="shared" si="16"/>
        <v>27</v>
      </c>
      <c r="Y173" s="20">
        <f t="shared" si="17"/>
        <v>28</v>
      </c>
      <c r="Z173" s="24">
        <f t="shared" si="21"/>
        <v>0.49090909090909091</v>
      </c>
      <c r="AA173" s="8" t="s">
        <v>369</v>
      </c>
      <c r="AB173" s="8" t="s">
        <v>63</v>
      </c>
      <c r="AC173" s="11" t="s">
        <v>64</v>
      </c>
      <c r="AD173" s="8"/>
      <c r="AE173" s="25">
        <v>0.68965517241379315</v>
      </c>
      <c r="AF173" s="25">
        <v>0.87096774193548387</v>
      </c>
      <c r="AG173" s="25">
        <v>7.7611940298506821E-2</v>
      </c>
    </row>
    <row r="174" spans="1:33">
      <c r="A174" s="8">
        <v>1935</v>
      </c>
      <c r="B174" s="8" t="s">
        <v>30</v>
      </c>
      <c r="C174" s="8" t="s">
        <v>362</v>
      </c>
      <c r="D174" s="8" t="s">
        <v>63</v>
      </c>
      <c r="E174" s="11" t="s">
        <v>64</v>
      </c>
      <c r="F174" s="8"/>
      <c r="G174" s="8"/>
      <c r="H174" s="8" t="s">
        <v>69</v>
      </c>
      <c r="I174" s="11">
        <v>6</v>
      </c>
      <c r="J174" s="11">
        <v>2</v>
      </c>
      <c r="K174" s="14">
        <f t="shared" si="18"/>
        <v>4</v>
      </c>
      <c r="L174" s="11">
        <v>6</v>
      </c>
      <c r="M174" s="11">
        <v>4</v>
      </c>
      <c r="N174" s="16">
        <f t="shared" si="19"/>
        <v>2</v>
      </c>
      <c r="O174" s="11"/>
      <c r="P174" s="11"/>
      <c r="Q174" s="16">
        <f t="shared" si="22"/>
        <v>0</v>
      </c>
      <c r="R174" s="11"/>
      <c r="S174" s="11"/>
      <c r="T174" s="16">
        <f t="shared" si="23"/>
        <v>0</v>
      </c>
      <c r="U174" s="11"/>
      <c r="V174" s="20"/>
      <c r="W174" s="21">
        <f t="shared" si="20"/>
        <v>0</v>
      </c>
      <c r="X174" s="20">
        <f t="shared" si="16"/>
        <v>12</v>
      </c>
      <c r="Y174" s="20">
        <f t="shared" si="17"/>
        <v>6</v>
      </c>
      <c r="Z174" s="24">
        <f t="shared" si="21"/>
        <v>0.66666666666666663</v>
      </c>
      <c r="AA174" s="8" t="s">
        <v>346</v>
      </c>
      <c r="AB174" s="8" t="s">
        <v>63</v>
      </c>
      <c r="AC174" s="11" t="s">
        <v>64</v>
      </c>
      <c r="AD174" s="8"/>
      <c r="AE174" s="25">
        <v>0.17241379310344829</v>
      </c>
      <c r="AF174" s="25">
        <v>0.16129032258064516</v>
      </c>
      <c r="AG174" s="25">
        <v>0.45273631840796036</v>
      </c>
    </row>
    <row r="175" spans="1:33">
      <c r="A175" s="8">
        <v>1935</v>
      </c>
      <c r="B175" s="8" t="s">
        <v>38</v>
      </c>
      <c r="C175" s="8" t="s">
        <v>383</v>
      </c>
      <c r="D175" s="8" t="s">
        <v>63</v>
      </c>
      <c r="E175" s="11" t="s">
        <v>64</v>
      </c>
      <c r="F175" s="8"/>
      <c r="G175" s="8"/>
      <c r="H175" s="8" t="s">
        <v>384</v>
      </c>
      <c r="I175" s="11">
        <v>6</v>
      </c>
      <c r="J175" s="11">
        <v>2</v>
      </c>
      <c r="K175" s="14">
        <f t="shared" si="18"/>
        <v>4</v>
      </c>
      <c r="L175" s="11">
        <v>6</v>
      </c>
      <c r="M175" s="11">
        <v>2</v>
      </c>
      <c r="N175" s="16">
        <f t="shared" si="19"/>
        <v>4</v>
      </c>
      <c r="O175" s="11">
        <v>6</v>
      </c>
      <c r="P175" s="11">
        <v>3</v>
      </c>
      <c r="Q175" s="16">
        <f t="shared" si="22"/>
        <v>3</v>
      </c>
      <c r="R175" s="11"/>
      <c r="S175" s="11"/>
      <c r="T175" s="16">
        <f t="shared" si="23"/>
        <v>0</v>
      </c>
      <c r="U175" s="11"/>
      <c r="V175" s="20"/>
      <c r="W175" s="21">
        <f t="shared" si="20"/>
        <v>0</v>
      </c>
      <c r="X175" s="20">
        <f t="shared" si="16"/>
        <v>18</v>
      </c>
      <c r="Y175" s="20">
        <f t="shared" si="17"/>
        <v>7</v>
      </c>
      <c r="Z175" s="24">
        <f t="shared" si="21"/>
        <v>0.72</v>
      </c>
      <c r="AA175" s="8" t="s">
        <v>385</v>
      </c>
      <c r="AB175" s="8" t="s">
        <v>63</v>
      </c>
      <c r="AC175" s="11" t="s">
        <v>64</v>
      </c>
      <c r="AD175" s="8"/>
      <c r="AE175" s="25">
        <v>0.37931034482758624</v>
      </c>
      <c r="AF175" s="25">
        <v>0.19354838709677419</v>
      </c>
      <c r="AG175" s="25">
        <v>0.56656716417910402</v>
      </c>
    </row>
    <row r="176" spans="1:33">
      <c r="A176" s="8">
        <v>1934</v>
      </c>
      <c r="B176" s="8" t="s">
        <v>30</v>
      </c>
      <c r="C176" s="8" t="s">
        <v>362</v>
      </c>
      <c r="D176" s="8" t="s">
        <v>63</v>
      </c>
      <c r="E176" s="11" t="s">
        <v>64</v>
      </c>
      <c r="F176" s="8"/>
      <c r="G176" s="8"/>
      <c r="H176" s="8" t="s">
        <v>299</v>
      </c>
      <c r="I176" s="11">
        <v>6</v>
      </c>
      <c r="J176" s="11">
        <v>1</v>
      </c>
      <c r="K176" s="14">
        <f t="shared" si="18"/>
        <v>5</v>
      </c>
      <c r="L176" s="11">
        <v>6</v>
      </c>
      <c r="M176" s="11">
        <v>4</v>
      </c>
      <c r="N176" s="16">
        <f t="shared" si="19"/>
        <v>2</v>
      </c>
      <c r="O176" s="11"/>
      <c r="P176" s="11"/>
      <c r="Q176" s="16">
        <f t="shared" si="22"/>
        <v>0</v>
      </c>
      <c r="R176" s="11"/>
      <c r="S176" s="11"/>
      <c r="T176" s="16">
        <f t="shared" si="23"/>
        <v>0</v>
      </c>
      <c r="U176" s="11"/>
      <c r="V176" s="20"/>
      <c r="W176" s="21">
        <f t="shared" si="20"/>
        <v>0</v>
      </c>
      <c r="X176" s="20">
        <f t="shared" si="16"/>
        <v>12</v>
      </c>
      <c r="Y176" s="20">
        <f t="shared" si="17"/>
        <v>5</v>
      </c>
      <c r="Z176" s="24">
        <f t="shared" si="21"/>
        <v>0.70588235294117652</v>
      </c>
      <c r="AA176" s="8" t="s">
        <v>346</v>
      </c>
      <c r="AB176" s="8" t="s">
        <v>63</v>
      </c>
      <c r="AC176" s="11" t="s">
        <v>64</v>
      </c>
      <c r="AD176" s="8"/>
      <c r="AE176" s="25">
        <v>0.17241379310344829</v>
      </c>
      <c r="AF176" s="25">
        <v>0.12903225806451613</v>
      </c>
      <c r="AG176" s="25">
        <v>0.53643546971027278</v>
      </c>
    </row>
    <row r="177" spans="1:33">
      <c r="A177" s="8">
        <v>1934</v>
      </c>
      <c r="B177" s="8" t="s">
        <v>38</v>
      </c>
      <c r="C177" s="8" t="s">
        <v>381</v>
      </c>
      <c r="D177" s="8" t="s">
        <v>32</v>
      </c>
      <c r="E177" s="11" t="s">
        <v>33</v>
      </c>
      <c r="F177" s="8"/>
      <c r="G177" s="8"/>
      <c r="H177" s="8" t="s">
        <v>386</v>
      </c>
      <c r="I177" s="11">
        <v>6</v>
      </c>
      <c r="J177" s="11">
        <v>4</v>
      </c>
      <c r="K177" s="14">
        <f t="shared" si="18"/>
        <v>2</v>
      </c>
      <c r="L177" s="11">
        <v>6</v>
      </c>
      <c r="M177" s="11">
        <v>3</v>
      </c>
      <c r="N177" s="16">
        <f t="shared" si="19"/>
        <v>3</v>
      </c>
      <c r="O177" s="11">
        <v>3</v>
      </c>
      <c r="P177" s="11">
        <v>6</v>
      </c>
      <c r="Q177" s="16">
        <f t="shared" si="22"/>
        <v>-3</v>
      </c>
      <c r="R177" s="11">
        <v>1</v>
      </c>
      <c r="S177" s="11">
        <v>6</v>
      </c>
      <c r="T177" s="16">
        <f t="shared" si="23"/>
        <v>-5</v>
      </c>
      <c r="U177" s="11">
        <v>8</v>
      </c>
      <c r="V177" s="20">
        <v>6</v>
      </c>
      <c r="W177" s="21">
        <f t="shared" si="20"/>
        <v>2</v>
      </c>
      <c r="X177" s="20">
        <f t="shared" si="16"/>
        <v>24</v>
      </c>
      <c r="Y177" s="20">
        <f t="shared" si="17"/>
        <v>25</v>
      </c>
      <c r="Z177" s="24">
        <f t="shared" si="21"/>
        <v>0.48979591836734693</v>
      </c>
      <c r="AA177" s="8" t="s">
        <v>383</v>
      </c>
      <c r="AB177" s="8" t="s">
        <v>63</v>
      </c>
      <c r="AC177" s="11" t="s">
        <v>64</v>
      </c>
      <c r="AD177" s="8"/>
      <c r="AE177" s="25">
        <v>0.5862068965517242</v>
      </c>
      <c r="AF177" s="25">
        <v>0.77419354838709675</v>
      </c>
      <c r="AG177" s="25">
        <v>7.5236064575083028E-2</v>
      </c>
    </row>
    <row r="178" spans="1:33">
      <c r="A178" s="8">
        <v>1933</v>
      </c>
      <c r="B178" s="8" t="s">
        <v>30</v>
      </c>
      <c r="C178" s="8" t="s">
        <v>362</v>
      </c>
      <c r="D178" s="8" t="s">
        <v>63</v>
      </c>
      <c r="E178" s="11" t="s">
        <v>64</v>
      </c>
      <c r="F178" s="8"/>
      <c r="G178" s="8"/>
      <c r="H178" s="8" t="s">
        <v>387</v>
      </c>
      <c r="I178" s="11">
        <v>8</v>
      </c>
      <c r="J178" s="11">
        <v>6</v>
      </c>
      <c r="K178" s="14">
        <f t="shared" si="18"/>
        <v>2</v>
      </c>
      <c r="L178" s="11">
        <v>3</v>
      </c>
      <c r="M178" s="11">
        <v>6</v>
      </c>
      <c r="N178" s="16">
        <f t="shared" si="19"/>
        <v>-3</v>
      </c>
      <c r="O178" s="11">
        <v>3</v>
      </c>
      <c r="P178" s="11">
        <v>0</v>
      </c>
      <c r="Q178" s="16">
        <f t="shared" si="22"/>
        <v>3</v>
      </c>
      <c r="R178" s="11"/>
      <c r="S178" s="11"/>
      <c r="T178" s="16">
        <f t="shared" si="23"/>
        <v>0</v>
      </c>
      <c r="U178" s="11"/>
      <c r="V178" s="20"/>
      <c r="W178" s="21">
        <f t="shared" si="20"/>
        <v>0</v>
      </c>
      <c r="X178" s="20">
        <f t="shared" si="16"/>
        <v>14</v>
      </c>
      <c r="Y178" s="20">
        <f t="shared" si="17"/>
        <v>12</v>
      </c>
      <c r="Z178" s="24">
        <f t="shared" si="21"/>
        <v>0.53846153846153844</v>
      </c>
      <c r="AA178" s="8" t="s">
        <v>388</v>
      </c>
      <c r="AB178" s="8" t="s">
        <v>63</v>
      </c>
      <c r="AC178" s="11" t="s">
        <v>64</v>
      </c>
      <c r="AD178" s="8"/>
      <c r="AE178" s="25">
        <v>0.24137931034482757</v>
      </c>
      <c r="AF178" s="25">
        <v>0.35483870967741937</v>
      </c>
      <c r="AG178" s="25">
        <v>0.17910447761193848</v>
      </c>
    </row>
    <row r="179" spans="1:33">
      <c r="A179" s="8">
        <v>1933</v>
      </c>
      <c r="B179" s="8" t="s">
        <v>38</v>
      </c>
      <c r="C179" s="8" t="s">
        <v>381</v>
      </c>
      <c r="D179" s="8" t="s">
        <v>32</v>
      </c>
      <c r="E179" s="11" t="s">
        <v>33</v>
      </c>
      <c r="F179" s="8"/>
      <c r="G179" s="8"/>
      <c r="H179" s="8" t="s">
        <v>389</v>
      </c>
      <c r="I179" s="11">
        <v>6</v>
      </c>
      <c r="J179" s="11">
        <v>3</v>
      </c>
      <c r="K179" s="14">
        <f t="shared" si="18"/>
        <v>3</v>
      </c>
      <c r="L179" s="11">
        <v>11</v>
      </c>
      <c r="M179" s="11">
        <v>13</v>
      </c>
      <c r="N179" s="16">
        <f t="shared" si="19"/>
        <v>-2</v>
      </c>
      <c r="O179" s="11">
        <v>4</v>
      </c>
      <c r="P179" s="11">
        <v>6</v>
      </c>
      <c r="Q179" s="16">
        <f t="shared" si="22"/>
        <v>-2</v>
      </c>
      <c r="R179" s="11">
        <v>6</v>
      </c>
      <c r="S179" s="11">
        <v>0</v>
      </c>
      <c r="T179" s="16">
        <f t="shared" si="23"/>
        <v>6</v>
      </c>
      <c r="U179" s="11">
        <v>6</v>
      </c>
      <c r="V179" s="20">
        <v>1</v>
      </c>
      <c r="W179" s="21">
        <f t="shared" si="20"/>
        <v>5</v>
      </c>
      <c r="X179" s="20">
        <f t="shared" si="16"/>
        <v>33</v>
      </c>
      <c r="Y179" s="20">
        <f t="shared" si="17"/>
        <v>23</v>
      </c>
      <c r="Z179" s="24">
        <f t="shared" si="21"/>
        <v>0.5892857142857143</v>
      </c>
      <c r="AA179" s="8" t="s">
        <v>390</v>
      </c>
      <c r="AB179" s="8" t="s">
        <v>112</v>
      </c>
      <c r="AC179" s="11" t="s">
        <v>113</v>
      </c>
      <c r="AD179" s="8"/>
      <c r="AE179" s="25">
        <v>0.89655172413793105</v>
      </c>
      <c r="AF179" s="25">
        <v>0.70967741935483875</v>
      </c>
      <c r="AG179" s="25">
        <v>0.28757995735607544</v>
      </c>
    </row>
    <row r="180" spans="1:33">
      <c r="A180" s="8">
        <v>1932</v>
      </c>
      <c r="B180" s="8" t="s">
        <v>30</v>
      </c>
      <c r="C180" s="8" t="s">
        <v>362</v>
      </c>
      <c r="D180" s="8" t="s">
        <v>63</v>
      </c>
      <c r="E180" s="11" t="s">
        <v>64</v>
      </c>
      <c r="F180" s="8"/>
      <c r="G180" s="8"/>
      <c r="H180" s="8" t="s">
        <v>256</v>
      </c>
      <c r="I180" s="11">
        <v>6</v>
      </c>
      <c r="J180" s="11">
        <v>2</v>
      </c>
      <c r="K180" s="14">
        <f t="shared" si="18"/>
        <v>4</v>
      </c>
      <c r="L180" s="11">
        <v>6</v>
      </c>
      <c r="M180" s="11">
        <v>2</v>
      </c>
      <c r="N180" s="16">
        <f t="shared" si="19"/>
        <v>4</v>
      </c>
      <c r="O180" s="11"/>
      <c r="P180" s="11"/>
      <c r="Q180" s="16">
        <f t="shared" si="22"/>
        <v>0</v>
      </c>
      <c r="R180" s="11"/>
      <c r="S180" s="11"/>
      <c r="T180" s="16">
        <f t="shared" si="23"/>
        <v>0</v>
      </c>
      <c r="U180" s="11"/>
      <c r="V180" s="20"/>
      <c r="W180" s="21">
        <f t="shared" si="20"/>
        <v>0</v>
      </c>
      <c r="X180" s="20">
        <f t="shared" si="16"/>
        <v>12</v>
      </c>
      <c r="Y180" s="20">
        <f t="shared" si="17"/>
        <v>4</v>
      </c>
      <c r="Z180" s="24">
        <f t="shared" si="21"/>
        <v>0.75</v>
      </c>
      <c r="AA180" s="8" t="s">
        <v>391</v>
      </c>
      <c r="AB180" s="8" t="s">
        <v>63</v>
      </c>
      <c r="AC180" s="11" t="s">
        <v>64</v>
      </c>
      <c r="AD180" s="8"/>
      <c r="AE180" s="25">
        <v>0.17241379310344829</v>
      </c>
      <c r="AF180" s="25">
        <v>9.6774193548387094E-2</v>
      </c>
      <c r="AG180" s="25">
        <v>0.6305970149253729</v>
      </c>
    </row>
    <row r="181" spans="1:33">
      <c r="A181" s="8">
        <v>1932</v>
      </c>
      <c r="B181" s="8" t="s">
        <v>38</v>
      </c>
      <c r="C181" s="8" t="s">
        <v>392</v>
      </c>
      <c r="D181" s="8" t="s">
        <v>63</v>
      </c>
      <c r="E181" s="11" t="s">
        <v>64</v>
      </c>
      <c r="F181" s="8"/>
      <c r="G181" s="8"/>
      <c r="H181" s="8" t="s">
        <v>42</v>
      </c>
      <c r="I181" s="11">
        <v>6</v>
      </c>
      <c r="J181" s="11">
        <v>4</v>
      </c>
      <c r="K181" s="14">
        <f t="shared" si="18"/>
        <v>2</v>
      </c>
      <c r="L181" s="11">
        <v>6</v>
      </c>
      <c r="M181" s="11">
        <v>4</v>
      </c>
      <c r="N181" s="16">
        <f t="shared" si="19"/>
        <v>2</v>
      </c>
      <c r="O181" s="11">
        <v>6</v>
      </c>
      <c r="P181" s="11">
        <v>4</v>
      </c>
      <c r="Q181" s="16">
        <f t="shared" si="22"/>
        <v>2</v>
      </c>
      <c r="R181" s="11"/>
      <c r="S181" s="11"/>
      <c r="T181" s="16">
        <f t="shared" si="23"/>
        <v>0</v>
      </c>
      <c r="U181" s="11"/>
      <c r="V181" s="20"/>
      <c r="W181" s="21">
        <f t="shared" si="20"/>
        <v>0</v>
      </c>
      <c r="X181" s="20">
        <f t="shared" si="16"/>
        <v>18</v>
      </c>
      <c r="Y181" s="20">
        <f t="shared" si="17"/>
        <v>12</v>
      </c>
      <c r="Z181" s="24">
        <f t="shared" si="21"/>
        <v>0.6</v>
      </c>
      <c r="AA181" s="8" t="s">
        <v>393</v>
      </c>
      <c r="AB181" s="8" t="s">
        <v>137</v>
      </c>
      <c r="AC181" s="11" t="s">
        <v>138</v>
      </c>
      <c r="AD181" s="8"/>
      <c r="AE181" s="25">
        <v>0.37931034482758624</v>
      </c>
      <c r="AF181" s="25">
        <v>0.35483870967741937</v>
      </c>
      <c r="AG181" s="25">
        <v>0.31044776119402917</v>
      </c>
    </row>
    <row r="182" spans="1:33">
      <c r="A182" s="8">
        <v>1931</v>
      </c>
      <c r="B182" s="8" t="s">
        <v>30</v>
      </c>
      <c r="C182" s="8" t="s">
        <v>394</v>
      </c>
      <c r="D182" s="8" t="s">
        <v>63</v>
      </c>
      <c r="E182" s="11" t="s">
        <v>64</v>
      </c>
      <c r="F182" s="8"/>
      <c r="G182" s="8"/>
      <c r="H182" s="8" t="s">
        <v>395</v>
      </c>
      <c r="I182" s="11">
        <v>6</v>
      </c>
      <c r="J182" s="11">
        <v>4</v>
      </c>
      <c r="K182" s="14">
        <f t="shared" si="18"/>
        <v>2</v>
      </c>
      <c r="L182" s="11">
        <v>6</v>
      </c>
      <c r="M182" s="11">
        <v>1</v>
      </c>
      <c r="N182" s="16">
        <f t="shared" si="19"/>
        <v>5</v>
      </c>
      <c r="O182" s="11"/>
      <c r="P182" s="11"/>
      <c r="Q182" s="16">
        <f t="shared" si="22"/>
        <v>0</v>
      </c>
      <c r="R182" s="11"/>
      <c r="S182" s="11"/>
      <c r="T182" s="16">
        <f t="shared" si="23"/>
        <v>0</v>
      </c>
      <c r="U182" s="11"/>
      <c r="V182" s="20"/>
      <c r="W182" s="21">
        <f t="shared" si="20"/>
        <v>0</v>
      </c>
      <c r="X182" s="20">
        <f t="shared" si="16"/>
        <v>12</v>
      </c>
      <c r="Y182" s="20">
        <f t="shared" si="17"/>
        <v>5</v>
      </c>
      <c r="Z182" s="24">
        <f t="shared" si="21"/>
        <v>0.70588235294117652</v>
      </c>
      <c r="AA182" s="8" t="s">
        <v>396</v>
      </c>
      <c r="AB182" s="8" t="s">
        <v>32</v>
      </c>
      <c r="AC182" s="11" t="s">
        <v>33</v>
      </c>
      <c r="AD182" s="8"/>
      <c r="AE182" s="25">
        <v>0.17241379310344829</v>
      </c>
      <c r="AF182" s="25">
        <v>0.12903225806451613</v>
      </c>
      <c r="AG182" s="25">
        <v>0.53643546971027278</v>
      </c>
    </row>
    <row r="183" spans="1:33">
      <c r="A183" s="8">
        <v>1931</v>
      </c>
      <c r="B183" s="8" t="s">
        <v>38</v>
      </c>
      <c r="C183" s="8" t="s">
        <v>392</v>
      </c>
      <c r="D183" s="8" t="s">
        <v>63</v>
      </c>
      <c r="E183" s="11" t="s">
        <v>64</v>
      </c>
      <c r="F183" s="8"/>
      <c r="G183" s="8"/>
      <c r="H183" s="8" t="s">
        <v>397</v>
      </c>
      <c r="I183" s="11">
        <v>7</v>
      </c>
      <c r="J183" s="11">
        <v>9</v>
      </c>
      <c r="K183" s="14">
        <f t="shared" si="18"/>
        <v>-2</v>
      </c>
      <c r="L183" s="11">
        <v>6</v>
      </c>
      <c r="M183" s="11">
        <v>3</v>
      </c>
      <c r="N183" s="16">
        <f t="shared" si="19"/>
        <v>3</v>
      </c>
      <c r="O183" s="11">
        <v>9</v>
      </c>
      <c r="P183" s="11">
        <v>7</v>
      </c>
      <c r="Q183" s="16">
        <f t="shared" si="22"/>
        <v>2</v>
      </c>
      <c r="R183" s="11">
        <v>7</v>
      </c>
      <c r="S183" s="11">
        <v>5</v>
      </c>
      <c r="T183" s="16">
        <f t="shared" si="23"/>
        <v>2</v>
      </c>
      <c r="U183" s="11"/>
      <c r="V183" s="20"/>
      <c r="W183" s="21">
        <f t="shared" si="20"/>
        <v>0</v>
      </c>
      <c r="X183" s="20">
        <f t="shared" si="16"/>
        <v>29</v>
      </c>
      <c r="Y183" s="20">
        <f t="shared" si="17"/>
        <v>24</v>
      </c>
      <c r="Z183" s="24">
        <f t="shared" si="21"/>
        <v>0.54716981132075471</v>
      </c>
      <c r="AA183" s="8" t="s">
        <v>398</v>
      </c>
      <c r="AB183" s="8" t="s">
        <v>63</v>
      </c>
      <c r="AC183" s="11" t="s">
        <v>64</v>
      </c>
      <c r="AD183" s="8"/>
      <c r="AE183" s="25">
        <v>0.75862068965517238</v>
      </c>
      <c r="AF183" s="25">
        <v>0.74193548387096775</v>
      </c>
      <c r="AG183" s="25">
        <v>0.19769079132638689</v>
      </c>
    </row>
    <row r="184" spans="1:33">
      <c r="A184" s="8">
        <v>1930</v>
      </c>
      <c r="B184" s="8" t="s">
        <v>30</v>
      </c>
      <c r="C184" s="8" t="s">
        <v>399</v>
      </c>
      <c r="D184" s="8" t="s">
        <v>32</v>
      </c>
      <c r="E184" s="11" t="s">
        <v>33</v>
      </c>
      <c r="F184" s="8"/>
      <c r="G184" s="8"/>
      <c r="H184" s="8" t="s">
        <v>299</v>
      </c>
      <c r="I184" s="11">
        <v>6</v>
      </c>
      <c r="J184" s="11">
        <v>1</v>
      </c>
      <c r="K184" s="14">
        <f t="shared" si="18"/>
        <v>5</v>
      </c>
      <c r="L184" s="11">
        <v>6</v>
      </c>
      <c r="M184" s="11">
        <v>4</v>
      </c>
      <c r="N184" s="16">
        <f t="shared" si="19"/>
        <v>2</v>
      </c>
      <c r="O184" s="11"/>
      <c r="P184" s="11"/>
      <c r="Q184" s="16">
        <f t="shared" si="22"/>
        <v>0</v>
      </c>
      <c r="R184" s="11"/>
      <c r="S184" s="11"/>
      <c r="T184" s="16">
        <f t="shared" si="23"/>
        <v>0</v>
      </c>
      <c r="U184" s="11"/>
      <c r="V184" s="20"/>
      <c r="W184" s="21">
        <f t="shared" si="20"/>
        <v>0</v>
      </c>
      <c r="X184" s="20">
        <f t="shared" si="16"/>
        <v>12</v>
      </c>
      <c r="Y184" s="20">
        <f t="shared" si="17"/>
        <v>5</v>
      </c>
      <c r="Z184" s="24">
        <f t="shared" si="21"/>
        <v>0.70588235294117652</v>
      </c>
      <c r="AA184" s="8" t="s">
        <v>400</v>
      </c>
      <c r="AB184" s="8" t="s">
        <v>63</v>
      </c>
      <c r="AC184" s="11" t="s">
        <v>64</v>
      </c>
      <c r="AD184" s="8"/>
      <c r="AE184" s="25">
        <v>0.17241379310344829</v>
      </c>
      <c r="AF184" s="25">
        <v>0.12903225806451613</v>
      </c>
      <c r="AG184" s="25">
        <v>0.53643546971027278</v>
      </c>
    </row>
    <row r="185" spans="1:33">
      <c r="A185" s="8">
        <v>1930</v>
      </c>
      <c r="B185" s="8" t="s">
        <v>38</v>
      </c>
      <c r="C185" s="8" t="s">
        <v>401</v>
      </c>
      <c r="D185" s="8" t="s">
        <v>63</v>
      </c>
      <c r="E185" s="11" t="s">
        <v>64</v>
      </c>
      <c r="F185" s="8"/>
      <c r="G185" s="8"/>
      <c r="H185" s="8" t="s">
        <v>402</v>
      </c>
      <c r="I185" s="11">
        <v>10</v>
      </c>
      <c r="J185" s="11">
        <v>8</v>
      </c>
      <c r="K185" s="14">
        <f t="shared" si="18"/>
        <v>2</v>
      </c>
      <c r="L185" s="11">
        <v>1</v>
      </c>
      <c r="M185" s="11">
        <v>6</v>
      </c>
      <c r="N185" s="16">
        <f t="shared" si="19"/>
        <v>-5</v>
      </c>
      <c r="O185" s="11">
        <v>6</v>
      </c>
      <c r="P185" s="11">
        <v>4</v>
      </c>
      <c r="Q185" s="16">
        <f t="shared" si="22"/>
        <v>2</v>
      </c>
      <c r="R185" s="11">
        <v>16</v>
      </c>
      <c r="S185" s="11">
        <v>14</v>
      </c>
      <c r="T185" s="16">
        <f t="shared" si="23"/>
        <v>2</v>
      </c>
      <c r="U185" s="11"/>
      <c r="V185" s="20"/>
      <c r="W185" s="21">
        <f t="shared" si="20"/>
        <v>0</v>
      </c>
      <c r="X185" s="20">
        <f t="shared" si="16"/>
        <v>33</v>
      </c>
      <c r="Y185" s="20">
        <f t="shared" si="17"/>
        <v>32</v>
      </c>
      <c r="Z185" s="24">
        <f t="shared" si="21"/>
        <v>0.50769230769230766</v>
      </c>
      <c r="AA185" s="8" t="s">
        <v>403</v>
      </c>
      <c r="AB185" s="8" t="s">
        <v>63</v>
      </c>
      <c r="AC185" s="11" t="s">
        <v>64</v>
      </c>
      <c r="AD185" s="8"/>
      <c r="AE185" s="25">
        <v>0.89655172413793105</v>
      </c>
      <c r="AF185" s="25">
        <v>1</v>
      </c>
      <c r="AG185" s="25">
        <v>0.11343283582089547</v>
      </c>
    </row>
    <row r="186" spans="1:33">
      <c r="A186" s="8">
        <v>1929</v>
      </c>
      <c r="B186" s="8" t="s">
        <v>30</v>
      </c>
      <c r="C186" s="8" t="s">
        <v>394</v>
      </c>
      <c r="D186" s="8" t="s">
        <v>63</v>
      </c>
      <c r="E186" s="11" t="s">
        <v>64</v>
      </c>
      <c r="F186" s="8"/>
      <c r="G186" s="8"/>
      <c r="H186" s="8" t="s">
        <v>261</v>
      </c>
      <c r="I186" s="11">
        <v>6</v>
      </c>
      <c r="J186" s="11">
        <v>4</v>
      </c>
      <c r="K186" s="14">
        <f t="shared" si="18"/>
        <v>2</v>
      </c>
      <c r="L186" s="11">
        <v>6</v>
      </c>
      <c r="M186" s="11">
        <v>2</v>
      </c>
      <c r="N186" s="16">
        <f t="shared" si="19"/>
        <v>4</v>
      </c>
      <c r="O186" s="11"/>
      <c r="P186" s="11"/>
      <c r="Q186" s="16">
        <f t="shared" si="22"/>
        <v>0</v>
      </c>
      <c r="R186" s="11"/>
      <c r="S186" s="11"/>
      <c r="T186" s="16">
        <f t="shared" si="23"/>
        <v>0</v>
      </c>
      <c r="U186" s="11"/>
      <c r="V186" s="20"/>
      <c r="W186" s="21">
        <f t="shared" si="20"/>
        <v>0</v>
      </c>
      <c r="X186" s="20">
        <f t="shared" si="16"/>
        <v>12</v>
      </c>
      <c r="Y186" s="20">
        <f t="shared" si="17"/>
        <v>6</v>
      </c>
      <c r="Z186" s="24">
        <f t="shared" si="21"/>
        <v>0.66666666666666663</v>
      </c>
      <c r="AA186" s="8" t="s">
        <v>404</v>
      </c>
      <c r="AB186" s="8" t="s">
        <v>32</v>
      </c>
      <c r="AC186" s="11" t="s">
        <v>33</v>
      </c>
      <c r="AD186" s="8"/>
      <c r="AE186" s="25">
        <v>0.17241379310344829</v>
      </c>
      <c r="AF186" s="25">
        <v>0.16129032258064516</v>
      </c>
      <c r="AG186" s="25">
        <v>0.45273631840796036</v>
      </c>
    </row>
    <row r="187" spans="1:33">
      <c r="A187" s="8">
        <v>1929</v>
      </c>
      <c r="B187" s="8" t="s">
        <v>38</v>
      </c>
      <c r="C187" s="8" t="s">
        <v>405</v>
      </c>
      <c r="D187" s="8" t="s">
        <v>63</v>
      </c>
      <c r="E187" s="11" t="s">
        <v>64</v>
      </c>
      <c r="F187" s="8"/>
      <c r="G187" s="8"/>
      <c r="H187" s="8" t="s">
        <v>406</v>
      </c>
      <c r="I187" s="11">
        <v>3</v>
      </c>
      <c r="J187" s="11">
        <v>6</v>
      </c>
      <c r="K187" s="14">
        <f t="shared" si="18"/>
        <v>-3</v>
      </c>
      <c r="L187" s="11">
        <v>6</v>
      </c>
      <c r="M187" s="11">
        <v>3</v>
      </c>
      <c r="N187" s="16">
        <f t="shared" si="19"/>
        <v>3</v>
      </c>
      <c r="O187" s="11">
        <v>4</v>
      </c>
      <c r="P187" s="11">
        <v>6</v>
      </c>
      <c r="Q187" s="16">
        <f t="shared" si="22"/>
        <v>-2</v>
      </c>
      <c r="R187" s="11">
        <v>6</v>
      </c>
      <c r="S187" s="11">
        <v>2</v>
      </c>
      <c r="T187" s="16">
        <f t="shared" si="23"/>
        <v>4</v>
      </c>
      <c r="U187" s="11">
        <v>6</v>
      </c>
      <c r="V187" s="20">
        <v>4</v>
      </c>
      <c r="W187" s="21">
        <f t="shared" si="20"/>
        <v>2</v>
      </c>
      <c r="X187" s="20">
        <f t="shared" si="16"/>
        <v>25</v>
      </c>
      <c r="Y187" s="20">
        <f t="shared" si="17"/>
        <v>21</v>
      </c>
      <c r="Z187" s="24">
        <f t="shared" si="21"/>
        <v>0.54347826086956519</v>
      </c>
      <c r="AA187" s="8" t="s">
        <v>407</v>
      </c>
      <c r="AB187" s="8" t="s">
        <v>63</v>
      </c>
      <c r="AC187" s="11" t="s">
        <v>64</v>
      </c>
      <c r="AD187" s="8"/>
      <c r="AE187" s="25">
        <v>0.6206896551724137</v>
      </c>
      <c r="AF187" s="25">
        <v>0.64516129032258063</v>
      </c>
      <c r="AG187" s="25">
        <v>0.18981181051265283</v>
      </c>
    </row>
    <row r="188" spans="1:33">
      <c r="A188" s="8">
        <v>1928</v>
      </c>
      <c r="B188" s="8" t="s">
        <v>30</v>
      </c>
      <c r="C188" s="8" t="s">
        <v>394</v>
      </c>
      <c r="D188" s="8" t="s">
        <v>63</v>
      </c>
      <c r="E188" s="11" t="s">
        <v>64</v>
      </c>
      <c r="F188" s="8"/>
      <c r="G188" s="8"/>
      <c r="H188" s="8" t="s">
        <v>119</v>
      </c>
      <c r="I188" s="11">
        <v>6</v>
      </c>
      <c r="J188" s="11">
        <v>2</v>
      </c>
      <c r="K188" s="14">
        <f t="shared" si="18"/>
        <v>4</v>
      </c>
      <c r="L188" s="11">
        <v>6</v>
      </c>
      <c r="M188" s="11">
        <v>1</v>
      </c>
      <c r="N188" s="16">
        <f t="shared" si="19"/>
        <v>5</v>
      </c>
      <c r="O188" s="11"/>
      <c r="P188" s="11"/>
      <c r="Q188" s="16">
        <f t="shared" si="22"/>
        <v>0</v>
      </c>
      <c r="R188" s="11"/>
      <c r="S188" s="11"/>
      <c r="T188" s="16">
        <f t="shared" si="23"/>
        <v>0</v>
      </c>
      <c r="U188" s="11"/>
      <c r="V188" s="20"/>
      <c r="W188" s="21">
        <f t="shared" si="20"/>
        <v>0</v>
      </c>
      <c r="X188" s="20">
        <f t="shared" si="16"/>
        <v>12</v>
      </c>
      <c r="Y188" s="20">
        <f t="shared" si="17"/>
        <v>3</v>
      </c>
      <c r="Z188" s="24">
        <f t="shared" si="21"/>
        <v>0.8</v>
      </c>
      <c r="AA188" s="8" t="s">
        <v>362</v>
      </c>
      <c r="AB188" s="8" t="s">
        <v>63</v>
      </c>
      <c r="AC188" s="11" t="s">
        <v>64</v>
      </c>
      <c r="AD188" s="8"/>
      <c r="AE188" s="25">
        <v>0.17241379310344829</v>
      </c>
      <c r="AF188" s="25">
        <v>6.4516129032258063E-2</v>
      </c>
      <c r="AG188" s="25">
        <v>0.73731343283582096</v>
      </c>
    </row>
    <row r="189" spans="1:33">
      <c r="A189" s="8">
        <v>1928</v>
      </c>
      <c r="B189" s="8" t="s">
        <v>38</v>
      </c>
      <c r="C189" s="8" t="s">
        <v>393</v>
      </c>
      <c r="D189" s="8" t="s">
        <v>137</v>
      </c>
      <c r="E189" s="11" t="s">
        <v>138</v>
      </c>
      <c r="F189" s="8"/>
      <c r="G189" s="8"/>
      <c r="H189" s="8" t="s">
        <v>408</v>
      </c>
      <c r="I189" s="11">
        <v>4</v>
      </c>
      <c r="J189" s="11">
        <v>6</v>
      </c>
      <c r="K189" s="14">
        <f t="shared" si="18"/>
        <v>-2</v>
      </c>
      <c r="L189" s="11">
        <v>6</v>
      </c>
      <c r="M189" s="11">
        <v>4</v>
      </c>
      <c r="N189" s="16">
        <f t="shared" si="19"/>
        <v>2</v>
      </c>
      <c r="O189" s="11">
        <v>3</v>
      </c>
      <c r="P189" s="11">
        <v>6</v>
      </c>
      <c r="Q189" s="16">
        <f t="shared" si="22"/>
        <v>-3</v>
      </c>
      <c r="R189" s="11">
        <v>7</v>
      </c>
      <c r="S189" s="11">
        <v>5</v>
      </c>
      <c r="T189" s="16">
        <f t="shared" si="23"/>
        <v>2</v>
      </c>
      <c r="U189" s="11">
        <v>6</v>
      </c>
      <c r="V189" s="20">
        <v>3</v>
      </c>
      <c r="W189" s="21">
        <f t="shared" si="20"/>
        <v>3</v>
      </c>
      <c r="X189" s="20">
        <f t="shared" si="16"/>
        <v>26</v>
      </c>
      <c r="Y189" s="20">
        <f t="shared" si="17"/>
        <v>24</v>
      </c>
      <c r="Z189" s="24">
        <f t="shared" si="21"/>
        <v>0.52</v>
      </c>
      <c r="AA189" s="8" t="s">
        <v>407</v>
      </c>
      <c r="AB189" s="8" t="s">
        <v>63</v>
      </c>
      <c r="AC189" s="11" t="s">
        <v>64</v>
      </c>
      <c r="AD189" s="8"/>
      <c r="AE189" s="25">
        <v>0.65517241379310343</v>
      </c>
      <c r="AF189" s="25">
        <v>0.74193548387096775</v>
      </c>
      <c r="AG189" s="25">
        <v>0.13970149253731268</v>
      </c>
    </row>
    <row r="190" spans="1:33">
      <c r="A190" s="8">
        <v>1927</v>
      </c>
      <c r="B190" s="8" t="s">
        <v>30</v>
      </c>
      <c r="C190" s="8" t="s">
        <v>394</v>
      </c>
      <c r="D190" s="8" t="s">
        <v>63</v>
      </c>
      <c r="E190" s="11" t="s">
        <v>64</v>
      </c>
      <c r="F190" s="8"/>
      <c r="G190" s="8"/>
      <c r="H190" s="8" t="s">
        <v>299</v>
      </c>
      <c r="I190" s="11">
        <v>6</v>
      </c>
      <c r="J190" s="11">
        <v>1</v>
      </c>
      <c r="K190" s="14">
        <f t="shared" si="18"/>
        <v>5</v>
      </c>
      <c r="L190" s="11">
        <v>6</v>
      </c>
      <c r="M190" s="11">
        <v>4</v>
      </c>
      <c r="N190" s="16">
        <f t="shared" si="19"/>
        <v>2</v>
      </c>
      <c r="O190" s="11"/>
      <c r="P190" s="11"/>
      <c r="Q190" s="16">
        <f t="shared" si="22"/>
        <v>0</v>
      </c>
      <c r="R190" s="11"/>
      <c r="S190" s="11"/>
      <c r="T190" s="16">
        <f t="shared" si="23"/>
        <v>0</v>
      </c>
      <c r="U190" s="11"/>
      <c r="V190" s="20"/>
      <c r="W190" s="21">
        <f t="shared" si="20"/>
        <v>0</v>
      </c>
      <c r="X190" s="20">
        <f t="shared" si="16"/>
        <v>12</v>
      </c>
      <c r="Y190" s="20">
        <f t="shared" si="17"/>
        <v>5</v>
      </c>
      <c r="Z190" s="24">
        <f t="shared" si="21"/>
        <v>0.70588235294117652</v>
      </c>
      <c r="AA190" s="8" t="s">
        <v>399</v>
      </c>
      <c r="AB190" s="8" t="s">
        <v>32</v>
      </c>
      <c r="AC190" s="11" t="s">
        <v>33</v>
      </c>
      <c r="AD190" s="8"/>
      <c r="AE190" s="25">
        <v>0.17241379310344829</v>
      </c>
      <c r="AF190" s="25">
        <v>0.12903225806451613</v>
      </c>
      <c r="AG190" s="25">
        <v>0.53643546971027278</v>
      </c>
    </row>
    <row r="191" spans="1:33">
      <c r="A191" s="8">
        <v>1927</v>
      </c>
      <c r="B191" s="8" t="s">
        <v>38</v>
      </c>
      <c r="C191" s="8" t="s">
        <v>409</v>
      </c>
      <c r="D191" s="8" t="s">
        <v>137</v>
      </c>
      <c r="E191" s="11" t="s">
        <v>138</v>
      </c>
      <c r="F191" s="8"/>
      <c r="G191" s="8"/>
      <c r="H191" s="8" t="s">
        <v>410</v>
      </c>
      <c r="I191" s="11">
        <v>11</v>
      </c>
      <c r="J191" s="11">
        <v>9</v>
      </c>
      <c r="K191" s="14">
        <f t="shared" si="18"/>
        <v>2</v>
      </c>
      <c r="L191" s="11">
        <v>6</v>
      </c>
      <c r="M191" s="11">
        <v>3</v>
      </c>
      <c r="N191" s="16">
        <f t="shared" si="19"/>
        <v>3</v>
      </c>
      <c r="O191" s="11">
        <v>11</v>
      </c>
      <c r="P191" s="11">
        <v>9</v>
      </c>
      <c r="Q191" s="16">
        <f t="shared" si="22"/>
        <v>2</v>
      </c>
      <c r="R191" s="11"/>
      <c r="S191" s="11"/>
      <c r="T191" s="16">
        <f t="shared" si="23"/>
        <v>0</v>
      </c>
      <c r="U191" s="11"/>
      <c r="V191" s="20"/>
      <c r="W191" s="21">
        <f t="shared" si="20"/>
        <v>0</v>
      </c>
      <c r="X191" s="20">
        <f t="shared" si="16"/>
        <v>28</v>
      </c>
      <c r="Y191" s="20">
        <f t="shared" si="17"/>
        <v>21</v>
      </c>
      <c r="Z191" s="24">
        <f t="shared" si="21"/>
        <v>0.5714285714285714</v>
      </c>
      <c r="AA191" s="8" t="s">
        <v>405</v>
      </c>
      <c r="AB191" s="8" t="s">
        <v>63</v>
      </c>
      <c r="AC191" s="11" t="s">
        <v>64</v>
      </c>
      <c r="AD191" s="8"/>
      <c r="AE191" s="25">
        <v>0.72413793103448265</v>
      </c>
      <c r="AF191" s="25">
        <v>0.64516129032258063</v>
      </c>
      <c r="AG191" s="25">
        <v>0.24946695095948657</v>
      </c>
    </row>
    <row r="192" spans="1:33">
      <c r="A192" s="8">
        <v>1926</v>
      </c>
      <c r="B192" s="8" t="s">
        <v>30</v>
      </c>
      <c r="C192" s="8" t="s">
        <v>411</v>
      </c>
      <c r="D192" s="8" t="s">
        <v>63</v>
      </c>
      <c r="E192" s="11" t="s">
        <v>64</v>
      </c>
      <c r="F192" s="8"/>
      <c r="G192" s="8"/>
      <c r="H192" s="8" t="s">
        <v>412</v>
      </c>
      <c r="I192" s="11">
        <v>4</v>
      </c>
      <c r="J192" s="11">
        <v>6</v>
      </c>
      <c r="K192" s="14">
        <f t="shared" si="18"/>
        <v>-2</v>
      </c>
      <c r="L192" s="11">
        <v>6</v>
      </c>
      <c r="M192" s="11">
        <v>4</v>
      </c>
      <c r="N192" s="16">
        <f t="shared" si="19"/>
        <v>2</v>
      </c>
      <c r="O192" s="11">
        <v>9</v>
      </c>
      <c r="P192" s="11">
        <v>7</v>
      </c>
      <c r="Q192" s="16">
        <f t="shared" si="22"/>
        <v>2</v>
      </c>
      <c r="R192" s="11"/>
      <c r="S192" s="11"/>
      <c r="T192" s="16">
        <f t="shared" si="23"/>
        <v>0</v>
      </c>
      <c r="U192" s="11"/>
      <c r="V192" s="20"/>
      <c r="W192" s="21">
        <f t="shared" si="20"/>
        <v>0</v>
      </c>
      <c r="X192" s="20">
        <f t="shared" si="16"/>
        <v>19</v>
      </c>
      <c r="Y192" s="20">
        <f t="shared" si="17"/>
        <v>17</v>
      </c>
      <c r="Z192" s="24">
        <f t="shared" si="21"/>
        <v>0.52777777777777779</v>
      </c>
      <c r="AA192" s="8" t="s">
        <v>413</v>
      </c>
      <c r="AB192" s="8" t="s">
        <v>63</v>
      </c>
      <c r="AC192" s="11" t="s">
        <v>64</v>
      </c>
      <c r="AD192" s="8"/>
      <c r="AE192" s="25">
        <v>0.41379310344827586</v>
      </c>
      <c r="AF192" s="25">
        <v>0.5161290322580645</v>
      </c>
      <c r="AG192" s="25">
        <v>0.15630182421227168</v>
      </c>
    </row>
    <row r="193" spans="1:33">
      <c r="A193" s="8">
        <v>1926</v>
      </c>
      <c r="B193" s="8" t="s">
        <v>38</v>
      </c>
      <c r="C193" s="8" t="s">
        <v>409</v>
      </c>
      <c r="D193" s="8" t="s">
        <v>137</v>
      </c>
      <c r="E193" s="11" t="s">
        <v>138</v>
      </c>
      <c r="F193" s="8"/>
      <c r="G193" s="8"/>
      <c r="H193" s="8" t="s">
        <v>414</v>
      </c>
      <c r="I193" s="11">
        <v>6</v>
      </c>
      <c r="J193" s="11">
        <v>4</v>
      </c>
      <c r="K193" s="14">
        <f t="shared" si="18"/>
        <v>2</v>
      </c>
      <c r="L193" s="11">
        <v>6</v>
      </c>
      <c r="M193" s="11">
        <v>0</v>
      </c>
      <c r="N193" s="16">
        <f t="shared" si="19"/>
        <v>6</v>
      </c>
      <c r="O193" s="11">
        <v>6</v>
      </c>
      <c r="P193" s="11">
        <v>4</v>
      </c>
      <c r="Q193" s="16">
        <f t="shared" si="22"/>
        <v>2</v>
      </c>
      <c r="R193" s="11"/>
      <c r="S193" s="11"/>
      <c r="T193" s="16">
        <f t="shared" si="23"/>
        <v>0</v>
      </c>
      <c r="U193" s="11"/>
      <c r="V193" s="20"/>
      <c r="W193" s="21">
        <f t="shared" si="20"/>
        <v>0</v>
      </c>
      <c r="X193" s="20">
        <f t="shared" si="16"/>
        <v>18</v>
      </c>
      <c r="Y193" s="20">
        <f t="shared" si="17"/>
        <v>8</v>
      </c>
      <c r="Z193" s="24">
        <f t="shared" si="21"/>
        <v>0.69230769230769229</v>
      </c>
      <c r="AA193" s="8" t="s">
        <v>415</v>
      </c>
      <c r="AB193" s="8" t="s">
        <v>137</v>
      </c>
      <c r="AC193" s="11" t="s">
        <v>138</v>
      </c>
      <c r="AD193" s="8"/>
      <c r="AE193" s="25">
        <v>0.37931034482758624</v>
      </c>
      <c r="AF193" s="25">
        <v>0.22580645161290322</v>
      </c>
      <c r="AG193" s="25">
        <v>0.50746268656716309</v>
      </c>
    </row>
    <row r="194" spans="1:33">
      <c r="A194" s="8">
        <v>1925</v>
      </c>
      <c r="B194" s="8" t="s">
        <v>30</v>
      </c>
      <c r="C194" s="8" t="s">
        <v>394</v>
      </c>
      <c r="D194" s="8" t="s">
        <v>63</v>
      </c>
      <c r="E194" s="11" t="s">
        <v>64</v>
      </c>
      <c r="F194" s="8"/>
      <c r="G194" s="8"/>
      <c r="H194" s="8" t="s">
        <v>416</v>
      </c>
      <c r="I194" s="11">
        <v>3</v>
      </c>
      <c r="J194" s="11">
        <v>6</v>
      </c>
      <c r="K194" s="14">
        <f t="shared" si="18"/>
        <v>-3</v>
      </c>
      <c r="L194" s="11">
        <v>6</v>
      </c>
      <c r="M194" s="11">
        <v>0</v>
      </c>
      <c r="N194" s="16">
        <f t="shared" si="19"/>
        <v>6</v>
      </c>
      <c r="O194" s="11">
        <v>6</v>
      </c>
      <c r="P194" s="11">
        <v>2</v>
      </c>
      <c r="Q194" s="16">
        <f t="shared" si="22"/>
        <v>4</v>
      </c>
      <c r="R194" s="11"/>
      <c r="S194" s="11"/>
      <c r="T194" s="16">
        <f t="shared" si="23"/>
        <v>0</v>
      </c>
      <c r="U194" s="11"/>
      <c r="V194" s="20"/>
      <c r="W194" s="21">
        <f t="shared" si="20"/>
        <v>0</v>
      </c>
      <c r="X194" s="20">
        <f t="shared" ref="X194:X257" si="24">I194+L194+O194+R194+U194</f>
        <v>15</v>
      </c>
      <c r="Y194" s="20">
        <f t="shared" ref="Y194:Y257" si="25">J194+M194+P194+S194+V194</f>
        <v>8</v>
      </c>
      <c r="Z194" s="24">
        <f t="shared" si="21"/>
        <v>0.65217391304347827</v>
      </c>
      <c r="AA194" s="8" t="s">
        <v>417</v>
      </c>
      <c r="AB194" s="8" t="s">
        <v>32</v>
      </c>
      <c r="AC194" s="11" t="s">
        <v>33</v>
      </c>
      <c r="AD194" s="8"/>
      <c r="AE194" s="25">
        <v>0.27586206896551729</v>
      </c>
      <c r="AF194" s="25">
        <v>0.22580645161290322</v>
      </c>
      <c r="AG194" s="25">
        <v>0.42180402336145273</v>
      </c>
    </row>
    <row r="195" spans="1:33">
      <c r="A195" s="8">
        <v>1925</v>
      </c>
      <c r="B195" s="8" t="s">
        <v>38</v>
      </c>
      <c r="C195" s="8" t="s">
        <v>405</v>
      </c>
      <c r="D195" s="8" t="s">
        <v>63</v>
      </c>
      <c r="E195" s="11" t="s">
        <v>64</v>
      </c>
      <c r="F195" s="8"/>
      <c r="G195" s="8"/>
      <c r="H195" s="8" t="s">
        <v>418</v>
      </c>
      <c r="I195" s="11">
        <v>4</v>
      </c>
      <c r="J195" s="11">
        <v>6</v>
      </c>
      <c r="K195" s="14">
        <f t="shared" ref="K195:K258" si="26">I195-J195</f>
        <v>-2</v>
      </c>
      <c r="L195" s="11">
        <v>11</v>
      </c>
      <c r="M195" s="11">
        <v>9</v>
      </c>
      <c r="N195" s="16">
        <f t="shared" ref="N195:N258" si="27">L195-M195</f>
        <v>2</v>
      </c>
      <c r="O195" s="11">
        <v>6</v>
      </c>
      <c r="P195" s="11">
        <v>3</v>
      </c>
      <c r="Q195" s="16">
        <f t="shared" si="22"/>
        <v>3</v>
      </c>
      <c r="R195" s="11">
        <v>4</v>
      </c>
      <c r="S195" s="11">
        <v>6</v>
      </c>
      <c r="T195" s="16">
        <f t="shared" si="23"/>
        <v>-2</v>
      </c>
      <c r="U195" s="11">
        <v>6</v>
      </c>
      <c r="V195" s="20">
        <v>3</v>
      </c>
      <c r="W195" s="21">
        <f t="shared" ref="W195:W258" si="28">U195-V195</f>
        <v>3</v>
      </c>
      <c r="X195" s="20">
        <f t="shared" si="24"/>
        <v>31</v>
      </c>
      <c r="Y195" s="20">
        <f t="shared" si="25"/>
        <v>27</v>
      </c>
      <c r="Z195" s="24">
        <f t="shared" ref="Z195:Z258" si="29">X195/(X195+Y195)</f>
        <v>0.53448275862068961</v>
      </c>
      <c r="AA195" s="8" t="s">
        <v>419</v>
      </c>
      <c r="AB195" s="8" t="s">
        <v>63</v>
      </c>
      <c r="AC195" s="11" t="s">
        <v>64</v>
      </c>
      <c r="AD195" s="8"/>
      <c r="AE195" s="25">
        <v>0.8275862068965516</v>
      </c>
      <c r="AF195" s="25">
        <v>0.83870967741935487</v>
      </c>
      <c r="AG195" s="25">
        <v>0.17061245496654653</v>
      </c>
    </row>
    <row r="196" spans="1:33">
      <c r="A196" s="8">
        <v>1924</v>
      </c>
      <c r="B196" s="8" t="s">
        <v>30</v>
      </c>
      <c r="C196" s="8" t="s">
        <v>394</v>
      </c>
      <c r="D196" s="8" t="s">
        <v>63</v>
      </c>
      <c r="E196" s="11" t="s">
        <v>64</v>
      </c>
      <c r="F196" s="8"/>
      <c r="G196" s="8"/>
      <c r="H196" s="8" t="s">
        <v>128</v>
      </c>
      <c r="I196" s="11">
        <v>6</v>
      </c>
      <c r="J196" s="11">
        <v>1</v>
      </c>
      <c r="K196" s="14">
        <f t="shared" si="26"/>
        <v>5</v>
      </c>
      <c r="L196" s="11">
        <v>6</v>
      </c>
      <c r="M196" s="11">
        <v>3</v>
      </c>
      <c r="N196" s="16">
        <f t="shared" si="27"/>
        <v>3</v>
      </c>
      <c r="O196" s="11"/>
      <c r="P196" s="11"/>
      <c r="Q196" s="16">
        <f t="shared" ref="Q196:Q259" si="30">O196-P196</f>
        <v>0</v>
      </c>
      <c r="R196" s="11"/>
      <c r="S196" s="11"/>
      <c r="T196" s="16">
        <f t="shared" ref="T196:T259" si="31">R196-S196</f>
        <v>0</v>
      </c>
      <c r="U196" s="11"/>
      <c r="V196" s="20"/>
      <c r="W196" s="21">
        <f t="shared" si="28"/>
        <v>0</v>
      </c>
      <c r="X196" s="20">
        <f t="shared" si="24"/>
        <v>12</v>
      </c>
      <c r="Y196" s="20">
        <f t="shared" si="25"/>
        <v>4</v>
      </c>
      <c r="Z196" s="24">
        <f t="shared" si="29"/>
        <v>0.75</v>
      </c>
      <c r="AA196" s="8" t="s">
        <v>411</v>
      </c>
      <c r="AB196" s="8" t="s">
        <v>63</v>
      </c>
      <c r="AC196" s="11" t="s">
        <v>64</v>
      </c>
      <c r="AD196" s="8"/>
      <c r="AE196" s="25">
        <v>0.17241379310344829</v>
      </c>
      <c r="AF196" s="25">
        <v>9.6774193548387094E-2</v>
      </c>
      <c r="AG196" s="25">
        <v>0.6305970149253729</v>
      </c>
    </row>
    <row r="197" spans="1:33">
      <c r="A197" s="8">
        <v>1924</v>
      </c>
      <c r="B197" s="8" t="s">
        <v>38</v>
      </c>
      <c r="C197" s="8" t="s">
        <v>405</v>
      </c>
      <c r="D197" s="8" t="s">
        <v>63</v>
      </c>
      <c r="E197" s="11" t="s">
        <v>64</v>
      </c>
      <c r="F197" s="8"/>
      <c r="G197" s="8"/>
      <c r="H197" s="8" t="s">
        <v>420</v>
      </c>
      <c r="I197" s="11">
        <v>6</v>
      </c>
      <c r="J197" s="11">
        <v>1</v>
      </c>
      <c r="K197" s="14">
        <f t="shared" si="26"/>
        <v>5</v>
      </c>
      <c r="L197" s="11">
        <v>9</v>
      </c>
      <c r="M197" s="11">
        <v>7</v>
      </c>
      <c r="N197" s="16">
        <f t="shared" si="27"/>
        <v>2</v>
      </c>
      <c r="O197" s="11">
        <v>6</v>
      </c>
      <c r="P197" s="11">
        <v>2</v>
      </c>
      <c r="Q197" s="16">
        <f t="shared" si="30"/>
        <v>4</v>
      </c>
      <c r="R197" s="11"/>
      <c r="S197" s="11"/>
      <c r="T197" s="16">
        <f t="shared" si="31"/>
        <v>0</v>
      </c>
      <c r="U197" s="11"/>
      <c r="V197" s="20"/>
      <c r="W197" s="21">
        <f t="shared" si="28"/>
        <v>0</v>
      </c>
      <c r="X197" s="20">
        <f t="shared" si="24"/>
        <v>21</v>
      </c>
      <c r="Y197" s="20">
        <f t="shared" si="25"/>
        <v>10</v>
      </c>
      <c r="Z197" s="24">
        <f t="shared" si="29"/>
        <v>0.67741935483870963</v>
      </c>
      <c r="AA197" s="8" t="s">
        <v>419</v>
      </c>
      <c r="AB197" s="8" t="s">
        <v>63</v>
      </c>
      <c r="AC197" s="11" t="s">
        <v>64</v>
      </c>
      <c r="AD197" s="8"/>
      <c r="AE197" s="25">
        <v>0.48275862068965519</v>
      </c>
      <c r="AF197" s="25">
        <v>0.29032258064516125</v>
      </c>
      <c r="AG197" s="25">
        <v>0.47568608570052973</v>
      </c>
    </row>
    <row r="198" spans="1:33">
      <c r="A198" s="8">
        <v>1923</v>
      </c>
      <c r="B198" s="8" t="s">
        <v>30</v>
      </c>
      <c r="C198" s="8" t="s">
        <v>394</v>
      </c>
      <c r="D198" s="8" t="s">
        <v>63</v>
      </c>
      <c r="E198" s="11" t="s">
        <v>64</v>
      </c>
      <c r="F198" s="8"/>
      <c r="G198" s="8"/>
      <c r="H198" s="8" t="s">
        <v>119</v>
      </c>
      <c r="I198" s="11">
        <v>6</v>
      </c>
      <c r="J198" s="11">
        <v>2</v>
      </c>
      <c r="K198" s="14">
        <f t="shared" si="26"/>
        <v>4</v>
      </c>
      <c r="L198" s="11">
        <v>6</v>
      </c>
      <c r="M198" s="11">
        <v>1</v>
      </c>
      <c r="N198" s="16">
        <f t="shared" si="27"/>
        <v>5</v>
      </c>
      <c r="O198" s="11"/>
      <c r="P198" s="11"/>
      <c r="Q198" s="16">
        <f t="shared" si="30"/>
        <v>0</v>
      </c>
      <c r="R198" s="11"/>
      <c r="S198" s="11"/>
      <c r="T198" s="16">
        <f t="shared" si="31"/>
        <v>0</v>
      </c>
      <c r="U198" s="11"/>
      <c r="V198" s="20"/>
      <c r="W198" s="21">
        <f t="shared" si="28"/>
        <v>0</v>
      </c>
      <c r="X198" s="20">
        <f t="shared" si="24"/>
        <v>12</v>
      </c>
      <c r="Y198" s="20">
        <f t="shared" si="25"/>
        <v>3</v>
      </c>
      <c r="Z198" s="24">
        <f t="shared" si="29"/>
        <v>0.8</v>
      </c>
      <c r="AA198" s="8" t="s">
        <v>411</v>
      </c>
      <c r="AB198" s="8" t="s">
        <v>63</v>
      </c>
      <c r="AC198" s="11" t="s">
        <v>64</v>
      </c>
      <c r="AD198" s="8"/>
      <c r="AE198" s="25">
        <v>0.17241379310344829</v>
      </c>
      <c r="AF198" s="25">
        <v>6.4516129032258063E-2</v>
      </c>
      <c r="AG198" s="25">
        <v>0.73731343283582096</v>
      </c>
    </row>
    <row r="199" spans="1:33">
      <c r="A199" s="8">
        <v>1923</v>
      </c>
      <c r="B199" s="8" t="s">
        <v>38</v>
      </c>
      <c r="C199" s="8" t="s">
        <v>405</v>
      </c>
      <c r="D199" s="8" t="s">
        <v>63</v>
      </c>
      <c r="E199" s="11" t="s">
        <v>64</v>
      </c>
      <c r="F199" s="8"/>
      <c r="G199" s="8"/>
      <c r="H199" s="8" t="s">
        <v>421</v>
      </c>
      <c r="I199" s="11">
        <v>6</v>
      </c>
      <c r="J199" s="11">
        <v>4</v>
      </c>
      <c r="K199" s="14">
        <f t="shared" si="26"/>
        <v>2</v>
      </c>
      <c r="L199" s="11">
        <v>6</v>
      </c>
      <c r="M199" s="11">
        <v>1</v>
      </c>
      <c r="N199" s="16">
        <f t="shared" si="27"/>
        <v>5</v>
      </c>
      <c r="O199" s="11">
        <v>6</v>
      </c>
      <c r="P199" s="11">
        <v>4</v>
      </c>
      <c r="Q199" s="16">
        <f t="shared" si="30"/>
        <v>2</v>
      </c>
      <c r="R199" s="11"/>
      <c r="S199" s="11"/>
      <c r="T199" s="16">
        <f t="shared" si="31"/>
        <v>0</v>
      </c>
      <c r="U199" s="11"/>
      <c r="V199" s="20"/>
      <c r="W199" s="21">
        <f t="shared" si="28"/>
        <v>0</v>
      </c>
      <c r="X199" s="20">
        <f t="shared" si="24"/>
        <v>18</v>
      </c>
      <c r="Y199" s="20">
        <f t="shared" si="25"/>
        <v>9</v>
      </c>
      <c r="Z199" s="24">
        <f t="shared" si="29"/>
        <v>0.66666666666666663</v>
      </c>
      <c r="AA199" s="8" t="s">
        <v>419</v>
      </c>
      <c r="AB199" s="8" t="s">
        <v>63</v>
      </c>
      <c r="AC199" s="11" t="s">
        <v>64</v>
      </c>
      <c r="AD199" s="8"/>
      <c r="AE199" s="25">
        <v>0.37931034482758624</v>
      </c>
      <c r="AF199" s="25">
        <v>0.25806451612903225</v>
      </c>
      <c r="AG199" s="25">
        <v>0.45273631840796036</v>
      </c>
    </row>
    <row r="200" spans="1:33">
      <c r="A200" s="8">
        <v>1922</v>
      </c>
      <c r="B200" s="8" t="s">
        <v>30</v>
      </c>
      <c r="C200" s="8" t="s">
        <v>411</v>
      </c>
      <c r="D200" s="8" t="s">
        <v>63</v>
      </c>
      <c r="E200" s="11" t="s">
        <v>64</v>
      </c>
      <c r="F200" s="8"/>
      <c r="G200" s="8"/>
      <c r="H200" s="8" t="s">
        <v>135</v>
      </c>
      <c r="I200" s="11">
        <v>6</v>
      </c>
      <c r="J200" s="11">
        <v>3</v>
      </c>
      <c r="K200" s="14">
        <f t="shared" si="26"/>
        <v>3</v>
      </c>
      <c r="L200" s="11">
        <v>6</v>
      </c>
      <c r="M200" s="11">
        <v>1</v>
      </c>
      <c r="N200" s="16">
        <f t="shared" si="27"/>
        <v>5</v>
      </c>
      <c r="O200" s="11"/>
      <c r="P200" s="11"/>
      <c r="Q200" s="16">
        <f t="shared" si="30"/>
        <v>0</v>
      </c>
      <c r="R200" s="11"/>
      <c r="S200" s="11"/>
      <c r="T200" s="16">
        <f t="shared" si="31"/>
        <v>0</v>
      </c>
      <c r="U200" s="11"/>
      <c r="V200" s="20"/>
      <c r="W200" s="21">
        <f t="shared" si="28"/>
        <v>0</v>
      </c>
      <c r="X200" s="20">
        <f t="shared" si="24"/>
        <v>12</v>
      </c>
      <c r="Y200" s="20">
        <f t="shared" si="25"/>
        <v>4</v>
      </c>
      <c r="Z200" s="24">
        <f t="shared" si="29"/>
        <v>0.75</v>
      </c>
      <c r="AA200" s="8" t="s">
        <v>394</v>
      </c>
      <c r="AB200" s="8" t="s">
        <v>63</v>
      </c>
      <c r="AC200" s="11" t="s">
        <v>64</v>
      </c>
      <c r="AD200" s="8"/>
      <c r="AE200" s="25">
        <v>0.17241379310344829</v>
      </c>
      <c r="AF200" s="25">
        <v>9.6774193548387094E-2</v>
      </c>
      <c r="AG200" s="25">
        <v>0.6305970149253729</v>
      </c>
    </row>
    <row r="201" spans="1:33">
      <c r="A201" s="8">
        <v>1922</v>
      </c>
      <c r="B201" s="8" t="s">
        <v>38</v>
      </c>
      <c r="C201" s="8" t="s">
        <v>405</v>
      </c>
      <c r="D201" s="8" t="s">
        <v>63</v>
      </c>
      <c r="E201" s="11" t="s">
        <v>64</v>
      </c>
      <c r="F201" s="8"/>
      <c r="G201" s="8"/>
      <c r="H201" s="8" t="s">
        <v>422</v>
      </c>
      <c r="I201" s="11">
        <v>4</v>
      </c>
      <c r="J201" s="11">
        <v>6</v>
      </c>
      <c r="K201" s="14">
        <f t="shared" si="26"/>
        <v>-2</v>
      </c>
      <c r="L201" s="11">
        <v>3</v>
      </c>
      <c r="M201" s="11">
        <v>6</v>
      </c>
      <c r="N201" s="16">
        <f t="shared" si="27"/>
        <v>-3</v>
      </c>
      <c r="O201" s="11">
        <v>6</v>
      </c>
      <c r="P201" s="11">
        <v>2</v>
      </c>
      <c r="Q201" s="16">
        <f t="shared" si="30"/>
        <v>4</v>
      </c>
      <c r="R201" s="11">
        <v>6</v>
      </c>
      <c r="S201" s="11">
        <v>3</v>
      </c>
      <c r="T201" s="16">
        <f t="shared" si="31"/>
        <v>3</v>
      </c>
      <c r="U201" s="11">
        <v>6</v>
      </c>
      <c r="V201" s="20">
        <v>4</v>
      </c>
      <c r="W201" s="21">
        <f t="shared" si="28"/>
        <v>2</v>
      </c>
      <c r="X201" s="20">
        <f t="shared" si="24"/>
        <v>25</v>
      </c>
      <c r="Y201" s="20">
        <f t="shared" si="25"/>
        <v>21</v>
      </c>
      <c r="Z201" s="24">
        <f t="shared" si="29"/>
        <v>0.54347826086956519</v>
      </c>
      <c r="AA201" s="8" t="s">
        <v>419</v>
      </c>
      <c r="AB201" s="8" t="s">
        <v>63</v>
      </c>
      <c r="AC201" s="11" t="s">
        <v>64</v>
      </c>
      <c r="AD201" s="8"/>
      <c r="AE201" s="25">
        <v>0.6206896551724137</v>
      </c>
      <c r="AF201" s="25">
        <v>0.64516129032258063</v>
      </c>
      <c r="AG201" s="25">
        <v>0.18981181051265283</v>
      </c>
    </row>
    <row r="202" spans="1:33">
      <c r="A202" s="8">
        <v>1921</v>
      </c>
      <c r="B202" s="8" t="s">
        <v>30</v>
      </c>
      <c r="C202" s="8" t="s">
        <v>411</v>
      </c>
      <c r="D202" s="8" t="s">
        <v>63</v>
      </c>
      <c r="E202" s="11" t="s">
        <v>64</v>
      </c>
      <c r="F202" s="8"/>
      <c r="G202" s="8"/>
      <c r="H202" s="8" t="s">
        <v>423</v>
      </c>
      <c r="I202" s="11">
        <v>4</v>
      </c>
      <c r="J202" s="11">
        <v>6</v>
      </c>
      <c r="K202" s="14">
        <f t="shared" si="26"/>
        <v>-2</v>
      </c>
      <c r="L202" s="11">
        <v>6</v>
      </c>
      <c r="M202" s="11">
        <v>4</v>
      </c>
      <c r="N202" s="16">
        <f t="shared" si="27"/>
        <v>2</v>
      </c>
      <c r="O202" s="11">
        <v>6</v>
      </c>
      <c r="P202" s="11">
        <v>2</v>
      </c>
      <c r="Q202" s="16">
        <f t="shared" si="30"/>
        <v>4</v>
      </c>
      <c r="R202" s="11"/>
      <c r="S202" s="11"/>
      <c r="T202" s="16">
        <f t="shared" si="31"/>
        <v>0</v>
      </c>
      <c r="U202" s="11"/>
      <c r="V202" s="20"/>
      <c r="W202" s="21">
        <f t="shared" si="28"/>
        <v>0</v>
      </c>
      <c r="X202" s="20">
        <f t="shared" si="24"/>
        <v>16</v>
      </c>
      <c r="Y202" s="20">
        <f t="shared" si="25"/>
        <v>12</v>
      </c>
      <c r="Z202" s="24">
        <f t="shared" si="29"/>
        <v>0.5714285714285714</v>
      </c>
      <c r="AA202" s="8" t="s">
        <v>424</v>
      </c>
      <c r="AB202" s="8" t="s">
        <v>63</v>
      </c>
      <c r="AC202" s="11" t="s">
        <v>64</v>
      </c>
      <c r="AD202" s="8"/>
      <c r="AE202" s="25">
        <v>0.31034482758620691</v>
      </c>
      <c r="AF202" s="25">
        <v>0.35483870967741937</v>
      </c>
      <c r="AG202" s="25">
        <v>0.24946695095948657</v>
      </c>
    </row>
    <row r="203" spans="1:33">
      <c r="A203" s="8">
        <v>1921</v>
      </c>
      <c r="B203" s="8" t="s">
        <v>38</v>
      </c>
      <c r="C203" s="8" t="s">
        <v>405</v>
      </c>
      <c r="D203" s="8" t="s">
        <v>63</v>
      </c>
      <c r="E203" s="11" t="s">
        <v>64</v>
      </c>
      <c r="F203" s="8"/>
      <c r="G203" s="8"/>
      <c r="H203" s="8" t="s">
        <v>425</v>
      </c>
      <c r="I203" s="11">
        <v>6</v>
      </c>
      <c r="J203" s="11">
        <v>1</v>
      </c>
      <c r="K203" s="14">
        <f t="shared" si="26"/>
        <v>5</v>
      </c>
      <c r="L203" s="11">
        <v>6</v>
      </c>
      <c r="M203" s="11">
        <v>3</v>
      </c>
      <c r="N203" s="16">
        <f t="shared" si="27"/>
        <v>3</v>
      </c>
      <c r="O203" s="11">
        <v>6</v>
      </c>
      <c r="P203" s="11">
        <v>1</v>
      </c>
      <c r="Q203" s="16">
        <f t="shared" si="30"/>
        <v>5</v>
      </c>
      <c r="R203" s="11"/>
      <c r="S203" s="11"/>
      <c r="T203" s="16">
        <f t="shared" si="31"/>
        <v>0</v>
      </c>
      <c r="U203" s="11"/>
      <c r="V203" s="20"/>
      <c r="W203" s="21">
        <f t="shared" si="28"/>
        <v>0</v>
      </c>
      <c r="X203" s="20">
        <f t="shared" si="24"/>
        <v>18</v>
      </c>
      <c r="Y203" s="20">
        <f t="shared" si="25"/>
        <v>5</v>
      </c>
      <c r="Z203" s="24">
        <f t="shared" si="29"/>
        <v>0.78260869565217395</v>
      </c>
      <c r="AA203" s="8" t="s">
        <v>426</v>
      </c>
      <c r="AB203" s="8" t="s">
        <v>63</v>
      </c>
      <c r="AC203" s="11" t="s">
        <v>64</v>
      </c>
      <c r="AD203" s="8"/>
      <c r="AE203" s="25">
        <v>0.37931034482758624</v>
      </c>
      <c r="AF203" s="25">
        <v>0.12903225806451613</v>
      </c>
      <c r="AG203" s="25">
        <v>0.70019467878001296</v>
      </c>
    </row>
    <row r="204" spans="1:33">
      <c r="A204" s="8">
        <v>1920</v>
      </c>
      <c r="B204" s="8" t="s">
        <v>30</v>
      </c>
      <c r="C204" s="8" t="s">
        <v>411</v>
      </c>
      <c r="D204" s="8" t="s">
        <v>63</v>
      </c>
      <c r="E204" s="11" t="s">
        <v>64</v>
      </c>
      <c r="F204" s="8"/>
      <c r="G204" s="8"/>
      <c r="H204" s="8" t="s">
        <v>135</v>
      </c>
      <c r="I204" s="11">
        <v>6</v>
      </c>
      <c r="J204" s="11">
        <v>3</v>
      </c>
      <c r="K204" s="14">
        <f t="shared" si="26"/>
        <v>3</v>
      </c>
      <c r="L204" s="11">
        <v>6</v>
      </c>
      <c r="M204" s="11">
        <v>1</v>
      </c>
      <c r="N204" s="16">
        <f t="shared" si="27"/>
        <v>5</v>
      </c>
      <c r="O204" s="11"/>
      <c r="P204" s="11"/>
      <c r="Q204" s="16">
        <f t="shared" si="30"/>
        <v>0</v>
      </c>
      <c r="R204" s="11"/>
      <c r="S204" s="11"/>
      <c r="T204" s="16">
        <f t="shared" si="31"/>
        <v>0</v>
      </c>
      <c r="U204" s="11"/>
      <c r="V204" s="20"/>
      <c r="W204" s="21">
        <f t="shared" si="28"/>
        <v>0</v>
      </c>
      <c r="X204" s="20">
        <f t="shared" si="24"/>
        <v>12</v>
      </c>
      <c r="Y204" s="20">
        <f t="shared" si="25"/>
        <v>4</v>
      </c>
      <c r="Z204" s="24">
        <f t="shared" si="29"/>
        <v>0.75</v>
      </c>
      <c r="AA204" s="8" t="s">
        <v>427</v>
      </c>
      <c r="AB204" s="8" t="s">
        <v>63</v>
      </c>
      <c r="AC204" s="11" t="s">
        <v>64</v>
      </c>
      <c r="AD204" s="8"/>
      <c r="AE204" s="25">
        <v>0.17241379310344829</v>
      </c>
      <c r="AF204" s="25">
        <v>9.6774193548387094E-2</v>
      </c>
      <c r="AG204" s="25">
        <v>0.6305970149253729</v>
      </c>
    </row>
    <row r="205" spans="1:33">
      <c r="A205" s="8">
        <v>1920</v>
      </c>
      <c r="B205" s="8" t="s">
        <v>38</v>
      </c>
      <c r="C205" s="8" t="s">
        <v>405</v>
      </c>
      <c r="D205" s="8" t="s">
        <v>63</v>
      </c>
      <c r="E205" s="11" t="s">
        <v>64</v>
      </c>
      <c r="F205" s="8"/>
      <c r="G205" s="8"/>
      <c r="H205" s="8" t="s">
        <v>428</v>
      </c>
      <c r="I205" s="11">
        <v>6</v>
      </c>
      <c r="J205" s="11">
        <v>1</v>
      </c>
      <c r="K205" s="14">
        <f t="shared" si="26"/>
        <v>5</v>
      </c>
      <c r="L205" s="11">
        <v>1</v>
      </c>
      <c r="M205" s="11">
        <v>6</v>
      </c>
      <c r="N205" s="16">
        <f t="shared" si="27"/>
        <v>-5</v>
      </c>
      <c r="O205" s="11">
        <v>7</v>
      </c>
      <c r="P205" s="11">
        <v>5</v>
      </c>
      <c r="Q205" s="16">
        <f t="shared" si="30"/>
        <v>2</v>
      </c>
      <c r="R205" s="11">
        <v>5</v>
      </c>
      <c r="S205" s="11">
        <v>7</v>
      </c>
      <c r="T205" s="16">
        <f t="shared" si="31"/>
        <v>-2</v>
      </c>
      <c r="U205" s="11">
        <v>6</v>
      </c>
      <c r="V205" s="20">
        <v>3</v>
      </c>
      <c r="W205" s="21">
        <f t="shared" si="28"/>
        <v>3</v>
      </c>
      <c r="X205" s="20">
        <f t="shared" si="24"/>
        <v>25</v>
      </c>
      <c r="Y205" s="20">
        <f t="shared" si="25"/>
        <v>22</v>
      </c>
      <c r="Z205" s="24">
        <f t="shared" si="29"/>
        <v>0.53191489361702127</v>
      </c>
      <c r="AA205" s="8" t="s">
        <v>419</v>
      </c>
      <c r="AB205" s="8" t="s">
        <v>63</v>
      </c>
      <c r="AC205" s="11" t="s">
        <v>64</v>
      </c>
      <c r="AD205" s="8"/>
      <c r="AE205" s="25">
        <v>0.6206896551724137</v>
      </c>
      <c r="AF205" s="25">
        <v>0.67741935483870974</v>
      </c>
      <c r="AG205" s="25">
        <v>0.16513178786916349</v>
      </c>
    </row>
    <row r="206" spans="1:33">
      <c r="A206" s="8">
        <v>1919</v>
      </c>
      <c r="B206" s="8" t="s">
        <v>30</v>
      </c>
      <c r="C206" s="8" t="s">
        <v>429</v>
      </c>
      <c r="D206" s="8" t="s">
        <v>63</v>
      </c>
      <c r="E206" s="11" t="s">
        <v>64</v>
      </c>
      <c r="F206" s="8"/>
      <c r="G206" s="8"/>
      <c r="H206" s="8" t="s">
        <v>430</v>
      </c>
      <c r="I206" s="11">
        <v>6</v>
      </c>
      <c r="J206" s="11">
        <v>1</v>
      </c>
      <c r="K206" s="14">
        <f t="shared" si="26"/>
        <v>5</v>
      </c>
      <c r="L206" s="11">
        <v>6</v>
      </c>
      <c r="M206" s="11">
        <v>2</v>
      </c>
      <c r="N206" s="16">
        <f t="shared" si="27"/>
        <v>4</v>
      </c>
      <c r="O206" s="11"/>
      <c r="P206" s="11"/>
      <c r="Q206" s="16">
        <f t="shared" si="30"/>
        <v>0</v>
      </c>
      <c r="R206" s="11"/>
      <c r="S206" s="11"/>
      <c r="T206" s="16">
        <f t="shared" si="31"/>
        <v>0</v>
      </c>
      <c r="U206" s="11"/>
      <c r="V206" s="20"/>
      <c r="W206" s="21">
        <f t="shared" si="28"/>
        <v>0</v>
      </c>
      <c r="X206" s="20">
        <f t="shared" si="24"/>
        <v>12</v>
      </c>
      <c r="Y206" s="20">
        <f t="shared" si="25"/>
        <v>3</v>
      </c>
      <c r="Z206" s="24">
        <f t="shared" si="29"/>
        <v>0.8</v>
      </c>
      <c r="AA206" s="8" t="s">
        <v>427</v>
      </c>
      <c r="AB206" s="8" t="s">
        <v>63</v>
      </c>
      <c r="AC206" s="11" t="s">
        <v>64</v>
      </c>
      <c r="AD206" s="8"/>
      <c r="AE206" s="25">
        <v>0.17241379310344829</v>
      </c>
      <c r="AF206" s="25">
        <v>6.4516129032258063E-2</v>
      </c>
      <c r="AG206" s="25">
        <v>0.73731343283582096</v>
      </c>
    </row>
    <row r="207" spans="1:33">
      <c r="A207" s="8">
        <v>1919</v>
      </c>
      <c r="B207" s="8" t="s">
        <v>38</v>
      </c>
      <c r="C207" s="8" t="s">
        <v>419</v>
      </c>
      <c r="D207" s="8" t="s">
        <v>63</v>
      </c>
      <c r="E207" s="11" t="s">
        <v>64</v>
      </c>
      <c r="F207" s="8"/>
      <c r="G207" s="8"/>
      <c r="H207" s="8" t="s">
        <v>176</v>
      </c>
      <c r="I207" s="11">
        <v>6</v>
      </c>
      <c r="J207" s="11">
        <v>4</v>
      </c>
      <c r="K207" s="14">
        <f t="shared" si="26"/>
        <v>2</v>
      </c>
      <c r="L207" s="11">
        <v>6</v>
      </c>
      <c r="M207" s="11">
        <v>4</v>
      </c>
      <c r="N207" s="16">
        <f t="shared" si="27"/>
        <v>2</v>
      </c>
      <c r="O207" s="11">
        <v>6</v>
      </c>
      <c r="P207" s="11">
        <v>3</v>
      </c>
      <c r="Q207" s="16">
        <f t="shared" si="30"/>
        <v>3</v>
      </c>
      <c r="R207" s="11"/>
      <c r="S207" s="11"/>
      <c r="T207" s="16">
        <f t="shared" si="31"/>
        <v>0</v>
      </c>
      <c r="U207" s="11"/>
      <c r="V207" s="20"/>
      <c r="W207" s="21">
        <f t="shared" si="28"/>
        <v>0</v>
      </c>
      <c r="X207" s="20">
        <f t="shared" si="24"/>
        <v>18</v>
      </c>
      <c r="Y207" s="20">
        <f t="shared" si="25"/>
        <v>11</v>
      </c>
      <c r="Z207" s="24">
        <f t="shared" si="29"/>
        <v>0.62068965517241381</v>
      </c>
      <c r="AA207" s="8" t="s">
        <v>405</v>
      </c>
      <c r="AB207" s="8" t="s">
        <v>63</v>
      </c>
      <c r="AC207" s="11" t="s">
        <v>64</v>
      </c>
      <c r="AD207" s="8"/>
      <c r="AE207" s="25">
        <v>0.37931034482758624</v>
      </c>
      <c r="AF207" s="25">
        <v>0.32258064516129037</v>
      </c>
      <c r="AG207" s="25">
        <v>0.35460627895007713</v>
      </c>
    </row>
    <row r="208" spans="1:33">
      <c r="A208" s="8">
        <v>1918</v>
      </c>
      <c r="B208" s="8" t="s">
        <v>30</v>
      </c>
      <c r="C208" s="8" t="s">
        <v>411</v>
      </c>
      <c r="D208" s="8" t="s">
        <v>431</v>
      </c>
      <c r="E208" s="11" t="s">
        <v>432</v>
      </c>
      <c r="F208" s="8"/>
      <c r="G208" s="8"/>
      <c r="H208" s="8" t="s">
        <v>34</v>
      </c>
      <c r="I208" s="11">
        <v>6</v>
      </c>
      <c r="J208" s="11">
        <v>4</v>
      </c>
      <c r="K208" s="14">
        <f t="shared" si="26"/>
        <v>2</v>
      </c>
      <c r="L208" s="11">
        <v>6</v>
      </c>
      <c r="M208" s="11">
        <v>3</v>
      </c>
      <c r="N208" s="16">
        <f t="shared" si="27"/>
        <v>3</v>
      </c>
      <c r="O208" s="11"/>
      <c r="P208" s="11"/>
      <c r="Q208" s="16">
        <f t="shared" si="30"/>
        <v>0</v>
      </c>
      <c r="R208" s="11"/>
      <c r="S208" s="11"/>
      <c r="T208" s="16">
        <f t="shared" si="31"/>
        <v>0</v>
      </c>
      <c r="U208" s="11"/>
      <c r="V208" s="20"/>
      <c r="W208" s="21">
        <f t="shared" si="28"/>
        <v>0</v>
      </c>
      <c r="X208" s="20">
        <f t="shared" si="24"/>
        <v>12</v>
      </c>
      <c r="Y208" s="20">
        <f t="shared" si="25"/>
        <v>7</v>
      </c>
      <c r="Z208" s="24">
        <f t="shared" si="29"/>
        <v>0.63157894736842102</v>
      </c>
      <c r="AA208" s="8" t="s">
        <v>433</v>
      </c>
      <c r="AB208" s="8" t="s">
        <v>63</v>
      </c>
      <c r="AC208" s="11" t="s">
        <v>64</v>
      </c>
      <c r="AD208" s="8"/>
      <c r="AE208" s="25">
        <v>0.17241379310344829</v>
      </c>
      <c r="AF208" s="25">
        <v>0.19354838709677419</v>
      </c>
      <c r="AG208" s="25">
        <v>0.37784760408483831</v>
      </c>
    </row>
    <row r="209" spans="1:33">
      <c r="A209" s="8">
        <v>1918</v>
      </c>
      <c r="B209" s="8" t="s">
        <v>38</v>
      </c>
      <c r="C209" s="8" t="s">
        <v>434</v>
      </c>
      <c r="D209" s="8" t="s">
        <v>63</v>
      </c>
      <c r="E209" s="11" t="s">
        <v>64</v>
      </c>
      <c r="F209" s="8"/>
      <c r="G209" s="8"/>
      <c r="H209" s="8" t="s">
        <v>435</v>
      </c>
      <c r="I209" s="11">
        <v>6</v>
      </c>
      <c r="J209" s="11">
        <v>3</v>
      </c>
      <c r="K209" s="14">
        <f t="shared" si="26"/>
        <v>3</v>
      </c>
      <c r="L209" s="11">
        <v>6</v>
      </c>
      <c r="M209" s="11">
        <v>1</v>
      </c>
      <c r="N209" s="16">
        <f t="shared" si="27"/>
        <v>5</v>
      </c>
      <c r="O209" s="11">
        <v>7</v>
      </c>
      <c r="P209" s="11">
        <v>5</v>
      </c>
      <c r="Q209" s="16">
        <f t="shared" si="30"/>
        <v>2</v>
      </c>
      <c r="R209" s="11"/>
      <c r="S209" s="11"/>
      <c r="T209" s="16">
        <f t="shared" si="31"/>
        <v>0</v>
      </c>
      <c r="U209" s="11"/>
      <c r="V209" s="20"/>
      <c r="W209" s="21">
        <f t="shared" si="28"/>
        <v>0</v>
      </c>
      <c r="X209" s="20">
        <f t="shared" si="24"/>
        <v>19</v>
      </c>
      <c r="Y209" s="20">
        <f t="shared" si="25"/>
        <v>9</v>
      </c>
      <c r="Z209" s="24">
        <f t="shared" si="29"/>
        <v>0.6785714285714286</v>
      </c>
      <c r="AA209" s="8" t="s">
        <v>405</v>
      </c>
      <c r="AB209" s="8" t="s">
        <v>63</v>
      </c>
      <c r="AC209" s="11" t="s">
        <v>64</v>
      </c>
      <c r="AD209" s="8"/>
      <c r="AE209" s="25">
        <v>0.41379310344827586</v>
      </c>
      <c r="AF209" s="25">
        <v>0.25806451612903225</v>
      </c>
      <c r="AG209" s="25">
        <v>0.47814498933901983</v>
      </c>
    </row>
    <row r="210" spans="1:33">
      <c r="A210" s="8">
        <v>1917</v>
      </c>
      <c r="B210" s="8" t="s">
        <v>30</v>
      </c>
      <c r="C210" s="8" t="s">
        <v>411</v>
      </c>
      <c r="D210" s="8" t="s">
        <v>431</v>
      </c>
      <c r="E210" s="11" t="s">
        <v>432</v>
      </c>
      <c r="F210" s="8"/>
      <c r="G210" s="8"/>
      <c r="H210" s="8" t="s">
        <v>436</v>
      </c>
      <c r="I210" s="11">
        <v>4</v>
      </c>
      <c r="J210" s="11">
        <v>6</v>
      </c>
      <c r="K210" s="14">
        <f t="shared" si="26"/>
        <v>-2</v>
      </c>
      <c r="L210" s="11">
        <v>6</v>
      </c>
      <c r="M210" s="11">
        <v>0</v>
      </c>
      <c r="N210" s="16">
        <f t="shared" si="27"/>
        <v>6</v>
      </c>
      <c r="O210" s="11">
        <v>6</v>
      </c>
      <c r="P210" s="11">
        <v>2</v>
      </c>
      <c r="Q210" s="16">
        <f t="shared" si="30"/>
        <v>4</v>
      </c>
      <c r="R210" s="11"/>
      <c r="S210" s="11"/>
      <c r="T210" s="16">
        <f t="shared" si="31"/>
        <v>0</v>
      </c>
      <c r="U210" s="11"/>
      <c r="V210" s="20"/>
      <c r="W210" s="21">
        <f t="shared" si="28"/>
        <v>0</v>
      </c>
      <c r="X210" s="20">
        <f t="shared" si="24"/>
        <v>16</v>
      </c>
      <c r="Y210" s="20">
        <f t="shared" si="25"/>
        <v>8</v>
      </c>
      <c r="Z210" s="24">
        <f t="shared" si="29"/>
        <v>0.66666666666666663</v>
      </c>
      <c r="AA210" s="8" t="s">
        <v>437</v>
      </c>
      <c r="AB210" s="8" t="s">
        <v>63</v>
      </c>
      <c r="AC210" s="11" t="s">
        <v>64</v>
      </c>
      <c r="AD210" s="8"/>
      <c r="AE210" s="25">
        <v>0.31034482758620691</v>
      </c>
      <c r="AF210" s="25">
        <v>0.22580645161290322</v>
      </c>
      <c r="AG210" s="25">
        <v>0.45273631840796036</v>
      </c>
    </row>
    <row r="211" spans="1:33">
      <c r="A211" s="8">
        <v>1917</v>
      </c>
      <c r="B211" s="8" t="s">
        <v>38</v>
      </c>
      <c r="C211" s="8" t="s">
        <v>434</v>
      </c>
      <c r="D211" s="8" t="s">
        <v>63</v>
      </c>
      <c r="E211" s="11" t="s">
        <v>64</v>
      </c>
      <c r="F211" s="8"/>
      <c r="G211" s="8"/>
      <c r="H211" s="8" t="s">
        <v>438</v>
      </c>
      <c r="I211" s="11">
        <v>5</v>
      </c>
      <c r="J211" s="11">
        <v>7</v>
      </c>
      <c r="K211" s="14">
        <f t="shared" si="26"/>
        <v>-2</v>
      </c>
      <c r="L211" s="11">
        <v>8</v>
      </c>
      <c r="M211" s="11">
        <v>6</v>
      </c>
      <c r="N211" s="16">
        <f t="shared" si="27"/>
        <v>2</v>
      </c>
      <c r="O211" s="11">
        <v>6</v>
      </c>
      <c r="P211" s="11">
        <v>3</v>
      </c>
      <c r="Q211" s="16">
        <f t="shared" si="30"/>
        <v>3</v>
      </c>
      <c r="R211" s="11">
        <v>6</v>
      </c>
      <c r="S211" s="11">
        <v>3</v>
      </c>
      <c r="T211" s="16">
        <f t="shared" si="31"/>
        <v>3</v>
      </c>
      <c r="U211" s="11"/>
      <c r="V211" s="20"/>
      <c r="W211" s="21">
        <f t="shared" si="28"/>
        <v>0</v>
      </c>
      <c r="X211" s="20">
        <f t="shared" si="24"/>
        <v>25</v>
      </c>
      <c r="Y211" s="20">
        <f t="shared" si="25"/>
        <v>19</v>
      </c>
      <c r="Z211" s="24">
        <f t="shared" si="29"/>
        <v>0.56818181818181823</v>
      </c>
      <c r="AA211" s="8" t="s">
        <v>439</v>
      </c>
      <c r="AB211" s="8" t="s">
        <v>63</v>
      </c>
      <c r="AC211" s="11" t="s">
        <v>64</v>
      </c>
      <c r="AD211" s="8"/>
      <c r="AE211" s="25">
        <v>0.6206896551724137</v>
      </c>
      <c r="AF211" s="25">
        <v>0.58064516129032262</v>
      </c>
      <c r="AG211" s="25">
        <v>0.24253731343283469</v>
      </c>
    </row>
    <row r="212" spans="1:33">
      <c r="A212" s="8">
        <v>1916</v>
      </c>
      <c r="B212" s="8" t="s">
        <v>30</v>
      </c>
      <c r="C212" s="8" t="s">
        <v>411</v>
      </c>
      <c r="D212" s="8" t="s">
        <v>431</v>
      </c>
      <c r="E212" s="11" t="s">
        <v>432</v>
      </c>
      <c r="F212" s="8"/>
      <c r="G212" s="8"/>
      <c r="H212" s="8" t="s">
        <v>440</v>
      </c>
      <c r="I212" s="11">
        <v>6</v>
      </c>
      <c r="J212" s="11">
        <v>0</v>
      </c>
      <c r="K212" s="14">
        <f t="shared" si="26"/>
        <v>6</v>
      </c>
      <c r="L212" s="11">
        <v>6</v>
      </c>
      <c r="M212" s="11">
        <v>1</v>
      </c>
      <c r="N212" s="16">
        <f t="shared" si="27"/>
        <v>5</v>
      </c>
      <c r="O212" s="11"/>
      <c r="P212" s="11"/>
      <c r="Q212" s="16">
        <f t="shared" si="30"/>
        <v>0</v>
      </c>
      <c r="R212" s="11"/>
      <c r="S212" s="11"/>
      <c r="T212" s="16">
        <f t="shared" si="31"/>
        <v>0</v>
      </c>
      <c r="U212" s="11"/>
      <c r="V212" s="20"/>
      <c r="W212" s="21">
        <f t="shared" si="28"/>
        <v>0</v>
      </c>
      <c r="X212" s="20">
        <f t="shared" si="24"/>
        <v>12</v>
      </c>
      <c r="Y212" s="20">
        <f t="shared" si="25"/>
        <v>1</v>
      </c>
      <c r="Z212" s="24">
        <f t="shared" si="29"/>
        <v>0.92307692307692313</v>
      </c>
      <c r="AA212" s="8" t="s">
        <v>441</v>
      </c>
      <c r="AB212" s="8" t="s">
        <v>63</v>
      </c>
      <c r="AC212" s="11" t="s">
        <v>64</v>
      </c>
      <c r="AD212" s="8"/>
      <c r="AE212" s="25">
        <v>0.17241379310344829</v>
      </c>
      <c r="AF212" s="25">
        <v>0</v>
      </c>
      <c r="AG212" s="25">
        <v>1</v>
      </c>
    </row>
    <row r="213" spans="1:33">
      <c r="A213" s="8">
        <v>1916</v>
      </c>
      <c r="B213" s="8" t="s">
        <v>38</v>
      </c>
      <c r="C213" s="8" t="s">
        <v>442</v>
      </c>
      <c r="D213" s="8" t="s">
        <v>63</v>
      </c>
      <c r="E213" s="11" t="s">
        <v>64</v>
      </c>
      <c r="F213" s="8"/>
      <c r="G213" s="8"/>
      <c r="H213" s="8" t="s">
        <v>443</v>
      </c>
      <c r="I213" s="11">
        <v>4</v>
      </c>
      <c r="J213" s="11">
        <v>6</v>
      </c>
      <c r="K213" s="14">
        <f t="shared" si="26"/>
        <v>-2</v>
      </c>
      <c r="L213" s="11">
        <v>6</v>
      </c>
      <c r="M213" s="11">
        <v>4</v>
      </c>
      <c r="N213" s="16">
        <f t="shared" si="27"/>
        <v>2</v>
      </c>
      <c r="O213" s="11">
        <v>0</v>
      </c>
      <c r="P213" s="11">
        <v>6</v>
      </c>
      <c r="Q213" s="16">
        <f t="shared" si="30"/>
        <v>-6</v>
      </c>
      <c r="R213" s="11">
        <v>6</v>
      </c>
      <c r="S213" s="11">
        <v>2</v>
      </c>
      <c r="T213" s="16">
        <f t="shared" si="31"/>
        <v>4</v>
      </c>
      <c r="U213" s="11">
        <v>6</v>
      </c>
      <c r="V213" s="20">
        <v>4</v>
      </c>
      <c r="W213" s="21">
        <f t="shared" si="28"/>
        <v>2</v>
      </c>
      <c r="X213" s="20">
        <f t="shared" si="24"/>
        <v>22</v>
      </c>
      <c r="Y213" s="20">
        <f t="shared" si="25"/>
        <v>22</v>
      </c>
      <c r="Z213" s="24">
        <f t="shared" si="29"/>
        <v>0.5</v>
      </c>
      <c r="AA213" s="8" t="s">
        <v>419</v>
      </c>
      <c r="AB213" s="8" t="s">
        <v>63</v>
      </c>
      <c r="AC213" s="11" t="s">
        <v>64</v>
      </c>
      <c r="AD213" s="8"/>
      <c r="AE213" s="25">
        <v>0.51724137931034475</v>
      </c>
      <c r="AF213" s="25">
        <v>0.67741935483870974</v>
      </c>
      <c r="AG213" s="25">
        <v>9.7014925373133498E-2</v>
      </c>
    </row>
    <row r="214" spans="1:33">
      <c r="A214" s="8">
        <v>1915</v>
      </c>
      <c r="B214" s="8" t="s">
        <v>30</v>
      </c>
      <c r="C214" s="8" t="s">
        <v>411</v>
      </c>
      <c r="D214" s="8" t="s">
        <v>431</v>
      </c>
      <c r="E214" s="11" t="s">
        <v>432</v>
      </c>
      <c r="F214" s="8"/>
      <c r="G214" s="8"/>
      <c r="H214" s="8" t="s">
        <v>444</v>
      </c>
      <c r="I214" s="11">
        <v>4</v>
      </c>
      <c r="J214" s="11">
        <v>6</v>
      </c>
      <c r="K214" s="14">
        <f t="shared" si="26"/>
        <v>-2</v>
      </c>
      <c r="L214" s="11">
        <v>6</v>
      </c>
      <c r="M214" s="11">
        <v>2</v>
      </c>
      <c r="N214" s="16">
        <f t="shared" si="27"/>
        <v>4</v>
      </c>
      <c r="O214" s="11">
        <v>6</v>
      </c>
      <c r="P214" s="11">
        <v>0</v>
      </c>
      <c r="Q214" s="16">
        <f t="shared" si="30"/>
        <v>6</v>
      </c>
      <c r="R214" s="11"/>
      <c r="S214" s="11"/>
      <c r="T214" s="16">
        <f t="shared" si="31"/>
        <v>0</v>
      </c>
      <c r="U214" s="11"/>
      <c r="V214" s="20"/>
      <c r="W214" s="21">
        <f t="shared" si="28"/>
        <v>0</v>
      </c>
      <c r="X214" s="20">
        <f t="shared" si="24"/>
        <v>16</v>
      </c>
      <c r="Y214" s="20">
        <f t="shared" si="25"/>
        <v>8</v>
      </c>
      <c r="Z214" s="24">
        <f t="shared" si="29"/>
        <v>0.66666666666666663</v>
      </c>
      <c r="AA214" s="8" t="s">
        <v>429</v>
      </c>
      <c r="AB214" s="8" t="s">
        <v>63</v>
      </c>
      <c r="AC214" s="11" t="s">
        <v>64</v>
      </c>
      <c r="AD214" s="8"/>
      <c r="AE214" s="25">
        <v>0.31034482758620691</v>
      </c>
      <c r="AF214" s="25">
        <v>0.22580645161290322</v>
      </c>
      <c r="AG214" s="25">
        <v>0.45273631840796036</v>
      </c>
    </row>
    <row r="215" spans="1:33">
      <c r="A215" s="8">
        <v>1915</v>
      </c>
      <c r="B215" s="8" t="s">
        <v>38</v>
      </c>
      <c r="C215" s="8" t="s">
        <v>419</v>
      </c>
      <c r="D215" s="8" t="s">
        <v>63</v>
      </c>
      <c r="E215" s="11" t="s">
        <v>64</v>
      </c>
      <c r="F215" s="8"/>
      <c r="G215" s="8"/>
      <c r="H215" s="8" t="s">
        <v>445</v>
      </c>
      <c r="I215" s="11">
        <v>1</v>
      </c>
      <c r="J215" s="11">
        <v>6</v>
      </c>
      <c r="K215" s="14">
        <f t="shared" si="26"/>
        <v>-5</v>
      </c>
      <c r="L215" s="11">
        <v>6</v>
      </c>
      <c r="M215" s="11">
        <v>0</v>
      </c>
      <c r="N215" s="16">
        <f t="shared" si="27"/>
        <v>6</v>
      </c>
      <c r="O215" s="11">
        <v>7</v>
      </c>
      <c r="P215" s="11">
        <v>5</v>
      </c>
      <c r="Q215" s="16">
        <f t="shared" si="30"/>
        <v>2</v>
      </c>
      <c r="R215" s="11">
        <v>10</v>
      </c>
      <c r="S215" s="11">
        <v>8</v>
      </c>
      <c r="T215" s="16">
        <f t="shared" si="31"/>
        <v>2</v>
      </c>
      <c r="U215" s="11"/>
      <c r="V215" s="20"/>
      <c r="W215" s="21">
        <f t="shared" si="28"/>
        <v>0</v>
      </c>
      <c r="X215" s="20">
        <f t="shared" si="24"/>
        <v>24</v>
      </c>
      <c r="Y215" s="20">
        <f t="shared" si="25"/>
        <v>19</v>
      </c>
      <c r="Z215" s="24">
        <f t="shared" si="29"/>
        <v>0.55813953488372092</v>
      </c>
      <c r="AA215" s="8" t="s">
        <v>446</v>
      </c>
      <c r="AB215" s="8" t="s">
        <v>63</v>
      </c>
      <c r="AC215" s="11" t="s">
        <v>64</v>
      </c>
      <c r="AD215" s="8"/>
      <c r="AE215" s="25">
        <v>0.5862068965517242</v>
      </c>
      <c r="AF215" s="25">
        <v>0.58064516129032262</v>
      </c>
      <c r="AG215" s="25">
        <v>0.2211037834085382</v>
      </c>
    </row>
    <row r="216" spans="1:33">
      <c r="A216" s="8">
        <v>1914</v>
      </c>
      <c r="B216" s="8" t="s">
        <v>30</v>
      </c>
      <c r="C216" s="8" t="s">
        <v>424</v>
      </c>
      <c r="D216" s="8" t="s">
        <v>63</v>
      </c>
      <c r="E216" s="11" t="s">
        <v>64</v>
      </c>
      <c r="F216" s="8"/>
      <c r="G216" s="8"/>
      <c r="H216" s="8" t="s">
        <v>447</v>
      </c>
      <c r="I216" s="11">
        <v>6</v>
      </c>
      <c r="J216" s="11">
        <v>2</v>
      </c>
      <c r="K216" s="14">
        <f t="shared" si="26"/>
        <v>4</v>
      </c>
      <c r="L216" s="11">
        <v>1</v>
      </c>
      <c r="M216" s="11">
        <v>6</v>
      </c>
      <c r="N216" s="16">
        <f t="shared" si="27"/>
        <v>-5</v>
      </c>
      <c r="O216" s="11">
        <v>6</v>
      </c>
      <c r="P216" s="11">
        <v>1</v>
      </c>
      <c r="Q216" s="16">
        <f t="shared" si="30"/>
        <v>5</v>
      </c>
      <c r="R216" s="11"/>
      <c r="S216" s="11"/>
      <c r="T216" s="16">
        <f t="shared" si="31"/>
        <v>0</v>
      </c>
      <c r="U216" s="11"/>
      <c r="V216" s="20"/>
      <c r="W216" s="21">
        <f t="shared" si="28"/>
        <v>0</v>
      </c>
      <c r="X216" s="20">
        <f t="shared" si="24"/>
        <v>13</v>
      </c>
      <c r="Y216" s="20">
        <f t="shared" si="25"/>
        <v>9</v>
      </c>
      <c r="Z216" s="24">
        <f t="shared" si="29"/>
        <v>0.59090909090909094</v>
      </c>
      <c r="AA216" s="8" t="s">
        <v>448</v>
      </c>
      <c r="AB216" s="8" t="s">
        <v>63</v>
      </c>
      <c r="AC216" s="11" t="s">
        <v>64</v>
      </c>
      <c r="AD216" s="8"/>
      <c r="AE216" s="25">
        <v>0.20689655172413796</v>
      </c>
      <c r="AF216" s="25">
        <v>0.25806451612903225</v>
      </c>
      <c r="AG216" s="25">
        <v>0.29104477611940271</v>
      </c>
    </row>
    <row r="217" spans="1:33">
      <c r="A217" s="8">
        <v>1914</v>
      </c>
      <c r="B217" s="8" t="s">
        <v>38</v>
      </c>
      <c r="C217" s="8" t="s">
        <v>442</v>
      </c>
      <c r="D217" s="8" t="s">
        <v>63</v>
      </c>
      <c r="E217" s="11" t="s">
        <v>64</v>
      </c>
      <c r="F217" s="8"/>
      <c r="G217" s="8"/>
      <c r="H217" s="8" t="s">
        <v>449</v>
      </c>
      <c r="I217" s="11">
        <v>6</v>
      </c>
      <c r="J217" s="11">
        <v>3</v>
      </c>
      <c r="K217" s="14">
        <f t="shared" si="26"/>
        <v>3</v>
      </c>
      <c r="L217" s="11">
        <v>8</v>
      </c>
      <c r="M217" s="11">
        <v>6</v>
      </c>
      <c r="N217" s="16">
        <f t="shared" si="27"/>
        <v>2</v>
      </c>
      <c r="O217" s="11">
        <v>10</v>
      </c>
      <c r="P217" s="11">
        <v>8</v>
      </c>
      <c r="Q217" s="16">
        <f t="shared" si="30"/>
        <v>2</v>
      </c>
      <c r="R217" s="11"/>
      <c r="S217" s="11"/>
      <c r="T217" s="16">
        <f t="shared" si="31"/>
        <v>0</v>
      </c>
      <c r="U217" s="11"/>
      <c r="V217" s="20"/>
      <c r="W217" s="21">
        <f t="shared" si="28"/>
        <v>0</v>
      </c>
      <c r="X217" s="20">
        <f t="shared" si="24"/>
        <v>24</v>
      </c>
      <c r="Y217" s="20">
        <f t="shared" si="25"/>
        <v>17</v>
      </c>
      <c r="Z217" s="24">
        <f t="shared" si="29"/>
        <v>0.58536585365853655</v>
      </c>
      <c r="AA217" s="8" t="s">
        <v>446</v>
      </c>
      <c r="AB217" s="8" t="s">
        <v>63</v>
      </c>
      <c r="AC217" s="11" t="s">
        <v>64</v>
      </c>
      <c r="AD217" s="8"/>
      <c r="AE217" s="25">
        <v>0.5862068965517242</v>
      </c>
      <c r="AF217" s="25">
        <v>0.5161290322580645</v>
      </c>
      <c r="AG217" s="25">
        <v>0.27921368765926491</v>
      </c>
    </row>
    <row r="218" spans="1:33">
      <c r="A218" s="8">
        <v>1913</v>
      </c>
      <c r="B218" s="8" t="s">
        <v>30</v>
      </c>
      <c r="C218" s="8" t="s">
        <v>424</v>
      </c>
      <c r="D218" s="8" t="s">
        <v>63</v>
      </c>
      <c r="E218" s="11" t="s">
        <v>64</v>
      </c>
      <c r="F218" s="8"/>
      <c r="G218" s="8"/>
      <c r="H218" s="8" t="s">
        <v>450</v>
      </c>
      <c r="I218" s="11">
        <v>6</v>
      </c>
      <c r="J218" s="11">
        <v>2</v>
      </c>
      <c r="K218" s="14">
        <f t="shared" si="26"/>
        <v>4</v>
      </c>
      <c r="L218" s="11">
        <v>7</v>
      </c>
      <c r="M218" s="11">
        <v>5</v>
      </c>
      <c r="N218" s="16">
        <f t="shared" si="27"/>
        <v>2</v>
      </c>
      <c r="O218" s="11"/>
      <c r="P218" s="11"/>
      <c r="Q218" s="16">
        <f t="shared" si="30"/>
        <v>0</v>
      </c>
      <c r="R218" s="11"/>
      <c r="S218" s="11"/>
      <c r="T218" s="16">
        <f t="shared" si="31"/>
        <v>0</v>
      </c>
      <c r="U218" s="11"/>
      <c r="V218" s="20"/>
      <c r="W218" s="21">
        <f t="shared" si="28"/>
        <v>0</v>
      </c>
      <c r="X218" s="20">
        <f t="shared" si="24"/>
        <v>13</v>
      </c>
      <c r="Y218" s="20">
        <f t="shared" si="25"/>
        <v>7</v>
      </c>
      <c r="Z218" s="24">
        <f t="shared" si="29"/>
        <v>0.65</v>
      </c>
      <c r="AA218" s="8" t="s">
        <v>451</v>
      </c>
      <c r="AB218" s="8" t="s">
        <v>63</v>
      </c>
      <c r="AC218" s="11" t="s">
        <v>64</v>
      </c>
      <c r="AD218" s="8"/>
      <c r="AE218" s="25">
        <v>0.20689655172413796</v>
      </c>
      <c r="AF218" s="25">
        <v>0.19354838709677419</v>
      </c>
      <c r="AG218" s="25">
        <v>0.41716417910447723</v>
      </c>
    </row>
    <row r="219" spans="1:33">
      <c r="A219" s="8">
        <v>1913</v>
      </c>
      <c r="B219" s="8" t="s">
        <v>38</v>
      </c>
      <c r="C219" s="8" t="s">
        <v>446</v>
      </c>
      <c r="D219" s="8" t="s">
        <v>63</v>
      </c>
      <c r="E219" s="11" t="s">
        <v>64</v>
      </c>
      <c r="F219" s="8"/>
      <c r="G219" s="8"/>
      <c r="H219" s="8" t="s">
        <v>452</v>
      </c>
      <c r="I219" s="11">
        <v>6</v>
      </c>
      <c r="J219" s="11">
        <v>4</v>
      </c>
      <c r="K219" s="14">
        <f t="shared" si="26"/>
        <v>2</v>
      </c>
      <c r="L219" s="11">
        <v>5</v>
      </c>
      <c r="M219" s="11">
        <v>7</v>
      </c>
      <c r="N219" s="16">
        <f t="shared" si="27"/>
        <v>-2</v>
      </c>
      <c r="O219" s="11">
        <v>6</v>
      </c>
      <c r="P219" s="11">
        <v>3</v>
      </c>
      <c r="Q219" s="16">
        <f t="shared" si="30"/>
        <v>3</v>
      </c>
      <c r="R219" s="11">
        <v>6</v>
      </c>
      <c r="S219" s="11">
        <v>1</v>
      </c>
      <c r="T219" s="16">
        <f t="shared" si="31"/>
        <v>5</v>
      </c>
      <c r="U219" s="11"/>
      <c r="V219" s="20"/>
      <c r="W219" s="21">
        <f t="shared" si="28"/>
        <v>0</v>
      </c>
      <c r="X219" s="20">
        <f t="shared" si="24"/>
        <v>23</v>
      </c>
      <c r="Y219" s="20">
        <f t="shared" si="25"/>
        <v>15</v>
      </c>
      <c r="Z219" s="24">
        <f t="shared" si="29"/>
        <v>0.60526315789473684</v>
      </c>
      <c r="AA219" s="8" t="s">
        <v>442</v>
      </c>
      <c r="AB219" s="8" t="s">
        <v>63</v>
      </c>
      <c r="AC219" s="11" t="s">
        <v>64</v>
      </c>
      <c r="AD219" s="8"/>
      <c r="AE219" s="25">
        <v>0.55172413793103448</v>
      </c>
      <c r="AF219" s="25">
        <v>0.45161290322580649</v>
      </c>
      <c r="AG219" s="25">
        <v>0.32168106834249766</v>
      </c>
    </row>
    <row r="220" spans="1:33">
      <c r="A220" s="8">
        <v>1912</v>
      </c>
      <c r="B220" s="8" t="s">
        <v>30</v>
      </c>
      <c r="C220" s="8" t="s">
        <v>424</v>
      </c>
      <c r="D220" s="8" t="s">
        <v>63</v>
      </c>
      <c r="E220" s="11" t="s">
        <v>64</v>
      </c>
      <c r="F220" s="8"/>
      <c r="G220" s="8"/>
      <c r="H220" s="8" t="s">
        <v>261</v>
      </c>
      <c r="I220" s="11">
        <v>6</v>
      </c>
      <c r="J220" s="11">
        <v>4</v>
      </c>
      <c r="K220" s="14">
        <f t="shared" si="26"/>
        <v>2</v>
      </c>
      <c r="L220" s="11">
        <v>6</v>
      </c>
      <c r="M220" s="11">
        <v>2</v>
      </c>
      <c r="N220" s="16">
        <f t="shared" si="27"/>
        <v>4</v>
      </c>
      <c r="O220" s="11"/>
      <c r="P220" s="11"/>
      <c r="Q220" s="16">
        <f t="shared" si="30"/>
        <v>0</v>
      </c>
      <c r="R220" s="11"/>
      <c r="S220" s="11"/>
      <c r="T220" s="16">
        <f t="shared" si="31"/>
        <v>0</v>
      </c>
      <c r="U220" s="11"/>
      <c r="V220" s="20"/>
      <c r="W220" s="21">
        <f t="shared" si="28"/>
        <v>0</v>
      </c>
      <c r="X220" s="20">
        <f t="shared" si="24"/>
        <v>12</v>
      </c>
      <c r="Y220" s="20">
        <f t="shared" si="25"/>
        <v>6</v>
      </c>
      <c r="Z220" s="24">
        <f t="shared" si="29"/>
        <v>0.66666666666666663</v>
      </c>
      <c r="AA220" s="8" t="s">
        <v>453</v>
      </c>
      <c r="AB220" s="8" t="s">
        <v>63</v>
      </c>
      <c r="AC220" s="11" t="s">
        <v>64</v>
      </c>
      <c r="AD220" s="8"/>
      <c r="AE220" s="25">
        <v>0.17241379310344829</v>
      </c>
      <c r="AF220" s="25">
        <v>0.16129032258064516</v>
      </c>
      <c r="AG220" s="25">
        <v>0.45273631840796036</v>
      </c>
    </row>
    <row r="221" spans="1:33">
      <c r="A221" s="8">
        <v>1912</v>
      </c>
      <c r="B221" s="8" t="s">
        <v>38</v>
      </c>
      <c r="C221" s="8" t="s">
        <v>446</v>
      </c>
      <c r="D221" s="8" t="s">
        <v>63</v>
      </c>
      <c r="E221" s="11" t="s">
        <v>64</v>
      </c>
      <c r="F221" s="8"/>
      <c r="G221" s="8"/>
      <c r="H221" s="8" t="s">
        <v>454</v>
      </c>
      <c r="I221" s="11">
        <v>3</v>
      </c>
      <c r="J221" s="11">
        <v>6</v>
      </c>
      <c r="K221" s="14">
        <f t="shared" si="26"/>
        <v>-3</v>
      </c>
      <c r="L221" s="11">
        <v>2</v>
      </c>
      <c r="M221" s="11">
        <v>6</v>
      </c>
      <c r="N221" s="16">
        <f t="shared" si="27"/>
        <v>-4</v>
      </c>
      <c r="O221" s="11">
        <v>6</v>
      </c>
      <c r="P221" s="11">
        <v>2</v>
      </c>
      <c r="Q221" s="16">
        <f t="shared" si="30"/>
        <v>4</v>
      </c>
      <c r="R221" s="11">
        <v>6</v>
      </c>
      <c r="S221" s="11">
        <v>4</v>
      </c>
      <c r="T221" s="16">
        <f t="shared" si="31"/>
        <v>2</v>
      </c>
      <c r="U221" s="11">
        <v>6</v>
      </c>
      <c r="V221" s="20">
        <v>2</v>
      </c>
      <c r="W221" s="21">
        <f t="shared" si="28"/>
        <v>4</v>
      </c>
      <c r="X221" s="20">
        <f t="shared" si="24"/>
        <v>23</v>
      </c>
      <c r="Y221" s="20">
        <f t="shared" si="25"/>
        <v>20</v>
      </c>
      <c r="Z221" s="24">
        <f t="shared" si="29"/>
        <v>0.53488372093023251</v>
      </c>
      <c r="AA221" s="8" t="s">
        <v>426</v>
      </c>
      <c r="AB221" s="8" t="s">
        <v>63</v>
      </c>
      <c r="AC221" s="11" t="s">
        <v>64</v>
      </c>
      <c r="AD221" s="8"/>
      <c r="AE221" s="25">
        <v>0.55172413793103448</v>
      </c>
      <c r="AF221" s="25">
        <v>0.61290322580645162</v>
      </c>
      <c r="AG221" s="25">
        <v>0.17146824019437712</v>
      </c>
    </row>
    <row r="222" spans="1:33">
      <c r="A222" s="8">
        <v>1911</v>
      </c>
      <c r="B222" s="8" t="s">
        <v>30</v>
      </c>
      <c r="C222" s="8" t="s">
        <v>429</v>
      </c>
      <c r="D222" s="8" t="s">
        <v>63</v>
      </c>
      <c r="E222" s="11" t="s">
        <v>64</v>
      </c>
      <c r="F222" s="8"/>
      <c r="G222" s="8"/>
      <c r="H222" s="8" t="s">
        <v>455</v>
      </c>
      <c r="I222" s="11">
        <v>8</v>
      </c>
      <c r="J222" s="11">
        <v>10</v>
      </c>
      <c r="K222" s="14">
        <f t="shared" si="26"/>
        <v>-2</v>
      </c>
      <c r="L222" s="11">
        <v>6</v>
      </c>
      <c r="M222" s="11">
        <v>1</v>
      </c>
      <c r="N222" s="16">
        <f t="shared" si="27"/>
        <v>5</v>
      </c>
      <c r="O222" s="11">
        <v>9</v>
      </c>
      <c r="P222" s="11">
        <v>7</v>
      </c>
      <c r="Q222" s="16">
        <f t="shared" si="30"/>
        <v>2</v>
      </c>
      <c r="R222" s="11"/>
      <c r="S222" s="11"/>
      <c r="T222" s="16">
        <f t="shared" si="31"/>
        <v>0</v>
      </c>
      <c r="U222" s="11"/>
      <c r="V222" s="20"/>
      <c r="W222" s="21">
        <f t="shared" si="28"/>
        <v>0</v>
      </c>
      <c r="X222" s="20">
        <f t="shared" si="24"/>
        <v>23</v>
      </c>
      <c r="Y222" s="20">
        <f t="shared" si="25"/>
        <v>18</v>
      </c>
      <c r="Z222" s="24">
        <f t="shared" si="29"/>
        <v>0.56097560975609762</v>
      </c>
      <c r="AA222" s="8" t="s">
        <v>456</v>
      </c>
      <c r="AB222" s="8" t="s">
        <v>63</v>
      </c>
      <c r="AC222" s="11" t="s">
        <v>64</v>
      </c>
      <c r="AD222" s="8"/>
      <c r="AE222" s="25">
        <v>0.55172413793103448</v>
      </c>
      <c r="AF222" s="25">
        <v>0.54838709677419351</v>
      </c>
      <c r="AG222" s="25">
        <v>0.22715689843465603</v>
      </c>
    </row>
    <row r="223" spans="1:33">
      <c r="A223" s="8">
        <v>1911</v>
      </c>
      <c r="B223" s="8" t="s">
        <v>38</v>
      </c>
      <c r="C223" s="8" t="s">
        <v>457</v>
      </c>
      <c r="D223" s="8" t="s">
        <v>63</v>
      </c>
      <c r="E223" s="11" t="s">
        <v>64</v>
      </c>
      <c r="F223" s="8"/>
      <c r="G223" s="8"/>
      <c r="H223" s="8" t="s">
        <v>458</v>
      </c>
      <c r="I223" s="11">
        <v>6</v>
      </c>
      <c r="J223" s="11">
        <v>4</v>
      </c>
      <c r="K223" s="14">
        <f t="shared" si="26"/>
        <v>2</v>
      </c>
      <c r="L223" s="11">
        <v>6</v>
      </c>
      <c r="M223" s="11">
        <v>4</v>
      </c>
      <c r="N223" s="16">
        <f t="shared" si="27"/>
        <v>2</v>
      </c>
      <c r="O223" s="11">
        <v>6</v>
      </c>
      <c r="P223" s="11">
        <v>2</v>
      </c>
      <c r="Q223" s="16">
        <f t="shared" si="30"/>
        <v>4</v>
      </c>
      <c r="R223" s="11"/>
      <c r="S223" s="11"/>
      <c r="T223" s="16">
        <f t="shared" si="31"/>
        <v>0</v>
      </c>
      <c r="U223" s="11"/>
      <c r="V223" s="20"/>
      <c r="W223" s="21">
        <f t="shared" si="28"/>
        <v>0</v>
      </c>
      <c r="X223" s="20">
        <f t="shared" si="24"/>
        <v>18</v>
      </c>
      <c r="Y223" s="20">
        <f t="shared" si="25"/>
        <v>10</v>
      </c>
      <c r="Z223" s="24">
        <f t="shared" si="29"/>
        <v>0.6428571428571429</v>
      </c>
      <c r="AA223" s="8" t="s">
        <v>446</v>
      </c>
      <c r="AB223" s="8" t="s">
        <v>63</v>
      </c>
      <c r="AC223" s="11" t="s">
        <v>64</v>
      </c>
      <c r="AD223" s="8"/>
      <c r="AE223" s="25">
        <v>0.37931034482758624</v>
      </c>
      <c r="AF223" s="25">
        <v>0.29032258064516125</v>
      </c>
      <c r="AG223" s="25">
        <v>0.40191897654584208</v>
      </c>
    </row>
    <row r="224" spans="1:33">
      <c r="A224" s="8">
        <v>1910</v>
      </c>
      <c r="B224" s="8" t="s">
        <v>30</v>
      </c>
      <c r="C224" s="8" t="s">
        <v>429</v>
      </c>
      <c r="D224" s="8" t="s">
        <v>63</v>
      </c>
      <c r="E224" s="11" t="s">
        <v>64</v>
      </c>
      <c r="F224" s="8"/>
      <c r="G224" s="8"/>
      <c r="H224" s="8" t="s">
        <v>261</v>
      </c>
      <c r="I224" s="11">
        <v>6</v>
      </c>
      <c r="J224" s="11">
        <v>4</v>
      </c>
      <c r="K224" s="14">
        <f t="shared" si="26"/>
        <v>2</v>
      </c>
      <c r="L224" s="11">
        <v>6</v>
      </c>
      <c r="M224" s="11">
        <v>2</v>
      </c>
      <c r="N224" s="16">
        <f t="shared" si="27"/>
        <v>4</v>
      </c>
      <c r="O224" s="11"/>
      <c r="P224" s="11"/>
      <c r="Q224" s="16">
        <f t="shared" si="30"/>
        <v>0</v>
      </c>
      <c r="R224" s="11"/>
      <c r="S224" s="11"/>
      <c r="T224" s="16">
        <f t="shared" si="31"/>
        <v>0</v>
      </c>
      <c r="U224" s="11"/>
      <c r="V224" s="20"/>
      <c r="W224" s="21">
        <f t="shared" si="28"/>
        <v>0</v>
      </c>
      <c r="X224" s="20">
        <f t="shared" si="24"/>
        <v>12</v>
      </c>
      <c r="Y224" s="20">
        <f t="shared" si="25"/>
        <v>6</v>
      </c>
      <c r="Z224" s="24">
        <f t="shared" si="29"/>
        <v>0.66666666666666663</v>
      </c>
      <c r="AA224" s="8" t="s">
        <v>441</v>
      </c>
      <c r="AB224" s="8" t="s">
        <v>63</v>
      </c>
      <c r="AC224" s="11" t="s">
        <v>64</v>
      </c>
      <c r="AD224" s="8"/>
      <c r="AE224" s="25">
        <v>0.17241379310344829</v>
      </c>
      <c r="AF224" s="25">
        <v>0.16129032258064516</v>
      </c>
      <c r="AG224" s="25">
        <v>0.45273631840796036</v>
      </c>
    </row>
    <row r="225" spans="1:33">
      <c r="A225" s="8">
        <v>1910</v>
      </c>
      <c r="B225" s="8" t="s">
        <v>38</v>
      </c>
      <c r="C225" s="8" t="s">
        <v>457</v>
      </c>
      <c r="D225" s="8" t="s">
        <v>63</v>
      </c>
      <c r="E225" s="11" t="s">
        <v>64</v>
      </c>
      <c r="F225" s="8"/>
      <c r="G225" s="8"/>
      <c r="H225" s="8" t="s">
        <v>459</v>
      </c>
      <c r="I225" s="11">
        <v>6</v>
      </c>
      <c r="J225" s="11">
        <v>1</v>
      </c>
      <c r="K225" s="14">
        <f t="shared" si="26"/>
        <v>5</v>
      </c>
      <c r="L225" s="11">
        <v>5</v>
      </c>
      <c r="M225" s="11">
        <v>7</v>
      </c>
      <c r="N225" s="16">
        <f t="shared" si="27"/>
        <v>-2</v>
      </c>
      <c r="O225" s="11">
        <v>6</v>
      </c>
      <c r="P225" s="11">
        <v>0</v>
      </c>
      <c r="Q225" s="16">
        <f t="shared" si="30"/>
        <v>6</v>
      </c>
      <c r="R225" s="11">
        <v>6</v>
      </c>
      <c r="S225" s="11">
        <v>8</v>
      </c>
      <c r="T225" s="16">
        <f t="shared" si="31"/>
        <v>-2</v>
      </c>
      <c r="U225" s="11">
        <v>6</v>
      </c>
      <c r="V225" s="20">
        <v>1</v>
      </c>
      <c r="W225" s="21">
        <f t="shared" si="28"/>
        <v>5</v>
      </c>
      <c r="X225" s="20">
        <f t="shared" si="24"/>
        <v>29</v>
      </c>
      <c r="Y225" s="20">
        <f t="shared" si="25"/>
        <v>17</v>
      </c>
      <c r="Z225" s="24">
        <f t="shared" si="29"/>
        <v>0.63043478260869568</v>
      </c>
      <c r="AA225" s="8" t="s">
        <v>460</v>
      </c>
      <c r="AB225" s="8" t="s">
        <v>63</v>
      </c>
      <c r="AC225" s="11" t="s">
        <v>64</v>
      </c>
      <c r="AD225" s="8"/>
      <c r="AE225" s="25">
        <v>0.75862068965517238</v>
      </c>
      <c r="AF225" s="25">
        <v>0.5161290322580645</v>
      </c>
      <c r="AG225" s="25">
        <v>0.37540558079169395</v>
      </c>
    </row>
    <row r="226" spans="1:33">
      <c r="A226" s="8">
        <v>1909</v>
      </c>
      <c r="B226" s="8" t="s">
        <v>30</v>
      </c>
      <c r="C226" s="8" t="s">
        <v>429</v>
      </c>
      <c r="D226" s="8" t="s">
        <v>63</v>
      </c>
      <c r="E226" s="11" t="s">
        <v>64</v>
      </c>
      <c r="F226" s="8"/>
      <c r="G226" s="8"/>
      <c r="H226" s="8" t="s">
        <v>440</v>
      </c>
      <c r="I226" s="11">
        <v>6</v>
      </c>
      <c r="J226" s="11">
        <v>0</v>
      </c>
      <c r="K226" s="14">
        <f t="shared" si="26"/>
        <v>6</v>
      </c>
      <c r="L226" s="11">
        <v>6</v>
      </c>
      <c r="M226" s="11">
        <v>1</v>
      </c>
      <c r="N226" s="16">
        <f t="shared" si="27"/>
        <v>5</v>
      </c>
      <c r="O226" s="11"/>
      <c r="P226" s="11"/>
      <c r="Q226" s="16">
        <f t="shared" si="30"/>
        <v>0</v>
      </c>
      <c r="R226" s="11"/>
      <c r="S226" s="11"/>
      <c r="T226" s="16">
        <f t="shared" si="31"/>
        <v>0</v>
      </c>
      <c r="U226" s="11"/>
      <c r="V226" s="20"/>
      <c r="W226" s="21">
        <f t="shared" si="28"/>
        <v>0</v>
      </c>
      <c r="X226" s="20">
        <f t="shared" si="24"/>
        <v>12</v>
      </c>
      <c r="Y226" s="20">
        <f t="shared" si="25"/>
        <v>1</v>
      </c>
      <c r="Z226" s="24">
        <f t="shared" si="29"/>
        <v>0.92307692307692313</v>
      </c>
      <c r="AA226" s="8" t="s">
        <v>461</v>
      </c>
      <c r="AB226" s="8" t="s">
        <v>63</v>
      </c>
      <c r="AC226" s="11" t="s">
        <v>64</v>
      </c>
      <c r="AD226" s="8"/>
      <c r="AE226" s="25">
        <v>0.17241379310344829</v>
      </c>
      <c r="AF226" s="25">
        <v>0</v>
      </c>
      <c r="AG226" s="25">
        <v>1</v>
      </c>
    </row>
    <row r="227" spans="1:33">
      <c r="A227" s="8">
        <v>1909</v>
      </c>
      <c r="B227" s="8" t="s">
        <v>38</v>
      </c>
      <c r="C227" s="8" t="s">
        <v>457</v>
      </c>
      <c r="D227" s="8" t="s">
        <v>63</v>
      </c>
      <c r="E227" s="11" t="s">
        <v>64</v>
      </c>
      <c r="F227" s="8"/>
      <c r="G227" s="8"/>
      <c r="H227" s="8" t="s">
        <v>462</v>
      </c>
      <c r="I227" s="11">
        <v>6</v>
      </c>
      <c r="J227" s="11">
        <v>1</v>
      </c>
      <c r="K227" s="14">
        <f t="shared" si="26"/>
        <v>5</v>
      </c>
      <c r="L227" s="11">
        <v>6</v>
      </c>
      <c r="M227" s="11">
        <v>2</v>
      </c>
      <c r="N227" s="16">
        <f t="shared" si="27"/>
        <v>4</v>
      </c>
      <c r="O227" s="11">
        <v>5</v>
      </c>
      <c r="P227" s="11">
        <v>7</v>
      </c>
      <c r="Q227" s="16">
        <f t="shared" si="30"/>
        <v>-2</v>
      </c>
      <c r="R227" s="11">
        <v>1</v>
      </c>
      <c r="S227" s="11">
        <v>6</v>
      </c>
      <c r="T227" s="16">
        <f t="shared" si="31"/>
        <v>-5</v>
      </c>
      <c r="U227" s="11">
        <v>6</v>
      </c>
      <c r="V227" s="20">
        <v>1</v>
      </c>
      <c r="W227" s="21">
        <f t="shared" si="28"/>
        <v>5</v>
      </c>
      <c r="X227" s="20">
        <f t="shared" si="24"/>
        <v>24</v>
      </c>
      <c r="Y227" s="20">
        <f t="shared" si="25"/>
        <v>17</v>
      </c>
      <c r="Z227" s="24">
        <f t="shared" si="29"/>
        <v>0.58536585365853655</v>
      </c>
      <c r="AA227" s="8" t="s">
        <v>463</v>
      </c>
      <c r="AB227" s="8" t="s">
        <v>63</v>
      </c>
      <c r="AC227" s="11" t="s">
        <v>64</v>
      </c>
      <c r="AD227" s="8"/>
      <c r="AE227" s="25">
        <v>0.5862068965517242</v>
      </c>
      <c r="AF227" s="25">
        <v>0.5161290322580645</v>
      </c>
      <c r="AG227" s="25">
        <v>0.27921368765926491</v>
      </c>
    </row>
    <row r="228" spans="1:33">
      <c r="A228" s="8">
        <v>1908</v>
      </c>
      <c r="B228" s="8" t="s">
        <v>30</v>
      </c>
      <c r="C228" s="8" t="s">
        <v>461</v>
      </c>
      <c r="D228" s="8" t="s">
        <v>63</v>
      </c>
      <c r="E228" s="11" t="s">
        <v>64</v>
      </c>
      <c r="F228" s="8"/>
      <c r="G228" s="8"/>
      <c r="H228" s="8" t="s">
        <v>464</v>
      </c>
      <c r="I228" s="11">
        <v>6</v>
      </c>
      <c r="J228" s="11">
        <v>3</v>
      </c>
      <c r="K228" s="14">
        <f t="shared" si="26"/>
        <v>3</v>
      </c>
      <c r="L228" s="11">
        <v>1</v>
      </c>
      <c r="M228" s="11">
        <v>6</v>
      </c>
      <c r="N228" s="16">
        <f t="shared" si="27"/>
        <v>-5</v>
      </c>
      <c r="O228" s="11">
        <v>6</v>
      </c>
      <c r="P228" s="11">
        <v>3</v>
      </c>
      <c r="Q228" s="16">
        <f t="shared" si="30"/>
        <v>3</v>
      </c>
      <c r="R228" s="11"/>
      <c r="S228" s="11"/>
      <c r="T228" s="16">
        <f t="shared" si="31"/>
        <v>0</v>
      </c>
      <c r="U228" s="11"/>
      <c r="V228" s="20"/>
      <c r="W228" s="21">
        <f t="shared" si="28"/>
        <v>0</v>
      </c>
      <c r="X228" s="20">
        <f t="shared" si="24"/>
        <v>13</v>
      </c>
      <c r="Y228" s="20">
        <f t="shared" si="25"/>
        <v>12</v>
      </c>
      <c r="Z228" s="24">
        <f t="shared" si="29"/>
        <v>0.52</v>
      </c>
      <c r="AA228" s="8" t="s">
        <v>465</v>
      </c>
      <c r="AB228" s="8" t="s">
        <v>63</v>
      </c>
      <c r="AC228" s="11" t="s">
        <v>64</v>
      </c>
      <c r="AD228" s="8"/>
      <c r="AE228" s="25">
        <v>0.20689655172413796</v>
      </c>
      <c r="AF228" s="25">
        <v>0.35483870967741937</v>
      </c>
      <c r="AG228" s="25">
        <v>0.13970149253731268</v>
      </c>
    </row>
    <row r="229" spans="1:33">
      <c r="A229" s="8">
        <v>1908</v>
      </c>
      <c r="B229" s="8" t="s">
        <v>38</v>
      </c>
      <c r="C229" s="8" t="s">
        <v>457</v>
      </c>
      <c r="D229" s="8" t="s">
        <v>63</v>
      </c>
      <c r="E229" s="11" t="s">
        <v>64</v>
      </c>
      <c r="F229" s="8"/>
      <c r="G229" s="8"/>
      <c r="H229" s="8" t="s">
        <v>466</v>
      </c>
      <c r="I229" s="11">
        <v>6</v>
      </c>
      <c r="J229" s="11">
        <v>1</v>
      </c>
      <c r="K229" s="14">
        <f t="shared" si="26"/>
        <v>5</v>
      </c>
      <c r="L229" s="11">
        <v>6</v>
      </c>
      <c r="M229" s="11">
        <v>2</v>
      </c>
      <c r="N229" s="16">
        <f t="shared" si="27"/>
        <v>4</v>
      </c>
      <c r="O229" s="11">
        <v>8</v>
      </c>
      <c r="P229" s="11">
        <v>6</v>
      </c>
      <c r="Q229" s="16">
        <f t="shared" si="30"/>
        <v>2</v>
      </c>
      <c r="R229" s="11"/>
      <c r="S229" s="11"/>
      <c r="T229" s="16">
        <f t="shared" si="31"/>
        <v>0</v>
      </c>
      <c r="U229" s="11"/>
      <c r="V229" s="20"/>
      <c r="W229" s="21">
        <f t="shared" si="28"/>
        <v>0</v>
      </c>
      <c r="X229" s="20">
        <f t="shared" si="24"/>
        <v>20</v>
      </c>
      <c r="Y229" s="20">
        <f t="shared" si="25"/>
        <v>9</v>
      </c>
      <c r="Z229" s="24">
        <f t="shared" si="29"/>
        <v>0.68965517241379315</v>
      </c>
      <c r="AA229" s="8" t="s">
        <v>467</v>
      </c>
      <c r="AB229" s="8" t="s">
        <v>63</v>
      </c>
      <c r="AC229" s="11" t="s">
        <v>64</v>
      </c>
      <c r="AD229" s="8"/>
      <c r="AE229" s="25">
        <v>0.44827586206896558</v>
      </c>
      <c r="AF229" s="25">
        <v>0.25806451612903225</v>
      </c>
      <c r="AG229" s="25">
        <v>0.5018013381369012</v>
      </c>
    </row>
    <row r="230" spans="1:33">
      <c r="A230" s="8">
        <v>1907</v>
      </c>
      <c r="B230" s="8" t="s">
        <v>30</v>
      </c>
      <c r="C230" s="8" t="s">
        <v>465</v>
      </c>
      <c r="D230" s="8" t="s">
        <v>63</v>
      </c>
      <c r="E230" s="11" t="s">
        <v>64</v>
      </c>
      <c r="F230" s="8"/>
      <c r="G230" s="8"/>
      <c r="H230" s="8" t="s">
        <v>202</v>
      </c>
      <c r="I230" s="11">
        <v>6</v>
      </c>
      <c r="J230" s="11">
        <v>3</v>
      </c>
      <c r="K230" s="14">
        <f t="shared" si="26"/>
        <v>3</v>
      </c>
      <c r="L230" s="11">
        <v>6</v>
      </c>
      <c r="M230" s="11">
        <v>2</v>
      </c>
      <c r="N230" s="16">
        <f t="shared" si="27"/>
        <v>4</v>
      </c>
      <c r="O230" s="11"/>
      <c r="P230" s="11"/>
      <c r="Q230" s="16">
        <f t="shared" si="30"/>
        <v>0</v>
      </c>
      <c r="R230" s="11"/>
      <c r="S230" s="11"/>
      <c r="T230" s="16">
        <f t="shared" si="31"/>
        <v>0</v>
      </c>
      <c r="U230" s="11"/>
      <c r="V230" s="20"/>
      <c r="W230" s="21">
        <f t="shared" si="28"/>
        <v>0</v>
      </c>
      <c r="X230" s="20">
        <f t="shared" si="24"/>
        <v>12</v>
      </c>
      <c r="Y230" s="20">
        <f t="shared" si="25"/>
        <v>5</v>
      </c>
      <c r="Z230" s="24">
        <f t="shared" si="29"/>
        <v>0.70588235294117652</v>
      </c>
      <c r="AA230" s="8" t="s">
        <v>468</v>
      </c>
      <c r="AB230" s="8" t="s">
        <v>63</v>
      </c>
      <c r="AC230" s="11" t="s">
        <v>64</v>
      </c>
      <c r="AD230" s="8"/>
      <c r="AE230" s="25">
        <v>0.17241379310344829</v>
      </c>
      <c r="AF230" s="25">
        <v>0.12903225806451613</v>
      </c>
      <c r="AG230" s="25">
        <v>0.53643546971027278</v>
      </c>
    </row>
    <row r="231" spans="1:33">
      <c r="A231" s="8">
        <v>1907</v>
      </c>
      <c r="B231" s="8" t="s">
        <v>38</v>
      </c>
      <c r="C231" s="8" t="s">
        <v>457</v>
      </c>
      <c r="D231" s="8" t="s">
        <v>63</v>
      </c>
      <c r="E231" s="11" t="s">
        <v>64</v>
      </c>
      <c r="F231" s="8"/>
      <c r="G231" s="8"/>
      <c r="H231" s="8" t="s">
        <v>469</v>
      </c>
      <c r="I231" s="11">
        <v>6</v>
      </c>
      <c r="J231" s="11">
        <v>2</v>
      </c>
      <c r="K231" s="14">
        <f t="shared" si="26"/>
        <v>4</v>
      </c>
      <c r="L231" s="11">
        <v>6</v>
      </c>
      <c r="M231" s="11">
        <v>2</v>
      </c>
      <c r="N231" s="16">
        <f t="shared" si="27"/>
        <v>4</v>
      </c>
      <c r="O231" s="11">
        <v>6</v>
      </c>
      <c r="P231" s="11">
        <v>4</v>
      </c>
      <c r="Q231" s="16">
        <f t="shared" si="30"/>
        <v>2</v>
      </c>
      <c r="R231" s="11"/>
      <c r="S231" s="11"/>
      <c r="T231" s="16">
        <f t="shared" si="31"/>
        <v>0</v>
      </c>
      <c r="U231" s="11"/>
      <c r="V231" s="20"/>
      <c r="W231" s="21">
        <f t="shared" si="28"/>
        <v>0</v>
      </c>
      <c r="X231" s="20">
        <f t="shared" si="24"/>
        <v>18</v>
      </c>
      <c r="Y231" s="20">
        <f t="shared" si="25"/>
        <v>8</v>
      </c>
      <c r="Z231" s="24">
        <f t="shared" si="29"/>
        <v>0.69230769230769229</v>
      </c>
      <c r="AA231" s="8" t="s">
        <v>470</v>
      </c>
      <c r="AB231" s="8" t="s">
        <v>63</v>
      </c>
      <c r="AC231" s="11" t="s">
        <v>64</v>
      </c>
      <c r="AD231" s="8"/>
      <c r="AE231" s="25">
        <v>0.37931034482758624</v>
      </c>
      <c r="AF231" s="25">
        <v>0.22580645161290322</v>
      </c>
      <c r="AG231" s="25">
        <v>0.50746268656716309</v>
      </c>
    </row>
    <row r="232" spans="1:33">
      <c r="A232" s="8">
        <v>1906</v>
      </c>
      <c r="B232" s="8" t="s">
        <v>30</v>
      </c>
      <c r="C232" s="8" t="s">
        <v>471</v>
      </c>
      <c r="D232" s="8" t="s">
        <v>63</v>
      </c>
      <c r="E232" s="11" t="s">
        <v>64</v>
      </c>
      <c r="F232" s="8"/>
      <c r="G232" s="8"/>
      <c r="H232" s="8" t="s">
        <v>34</v>
      </c>
      <c r="I232" s="11">
        <v>6</v>
      </c>
      <c r="J232" s="11">
        <v>4</v>
      </c>
      <c r="K232" s="14">
        <f t="shared" si="26"/>
        <v>2</v>
      </c>
      <c r="L232" s="11">
        <v>6</v>
      </c>
      <c r="M232" s="11">
        <v>3</v>
      </c>
      <c r="N232" s="16">
        <f t="shared" si="27"/>
        <v>3</v>
      </c>
      <c r="O232" s="11"/>
      <c r="P232" s="11"/>
      <c r="Q232" s="16">
        <f t="shared" si="30"/>
        <v>0</v>
      </c>
      <c r="R232" s="11"/>
      <c r="S232" s="11"/>
      <c r="T232" s="16">
        <f t="shared" si="31"/>
        <v>0</v>
      </c>
      <c r="U232" s="11"/>
      <c r="V232" s="20"/>
      <c r="W232" s="21">
        <f t="shared" si="28"/>
        <v>0</v>
      </c>
      <c r="X232" s="20">
        <f t="shared" si="24"/>
        <v>12</v>
      </c>
      <c r="Y232" s="20">
        <f t="shared" si="25"/>
        <v>7</v>
      </c>
      <c r="Z232" s="24">
        <f t="shared" si="29"/>
        <v>0.63157894736842102</v>
      </c>
      <c r="AA232" s="8" t="s">
        <v>461</v>
      </c>
      <c r="AB232" s="8" t="s">
        <v>63</v>
      </c>
      <c r="AC232" s="11" t="s">
        <v>64</v>
      </c>
      <c r="AD232" s="8"/>
      <c r="AE232" s="25">
        <v>0.17241379310344829</v>
      </c>
      <c r="AF232" s="25">
        <v>0.19354838709677419</v>
      </c>
      <c r="AG232" s="25">
        <v>0.37784760408483831</v>
      </c>
    </row>
    <row r="233" spans="1:33">
      <c r="A233" s="8">
        <v>1906</v>
      </c>
      <c r="B233" s="8" t="s">
        <v>38</v>
      </c>
      <c r="C233" s="8" t="s">
        <v>463</v>
      </c>
      <c r="D233" s="8" t="s">
        <v>63</v>
      </c>
      <c r="E233" s="11" t="s">
        <v>64</v>
      </c>
      <c r="F233" s="8"/>
      <c r="G233" s="8"/>
      <c r="H233" s="8" t="s">
        <v>472</v>
      </c>
      <c r="I233" s="11">
        <v>6</v>
      </c>
      <c r="J233" s="11">
        <v>3</v>
      </c>
      <c r="K233" s="14">
        <f t="shared" si="26"/>
        <v>3</v>
      </c>
      <c r="L233" s="11">
        <v>6</v>
      </c>
      <c r="M233" s="11">
        <v>0</v>
      </c>
      <c r="N233" s="16">
        <f t="shared" si="27"/>
        <v>6</v>
      </c>
      <c r="O233" s="11">
        <v>6</v>
      </c>
      <c r="P233" s="11">
        <v>4</v>
      </c>
      <c r="Q233" s="16">
        <f t="shared" si="30"/>
        <v>2</v>
      </c>
      <c r="R233" s="11"/>
      <c r="S233" s="11"/>
      <c r="T233" s="16">
        <f t="shared" si="31"/>
        <v>0</v>
      </c>
      <c r="U233" s="11"/>
      <c r="V233" s="20"/>
      <c r="W233" s="21">
        <f t="shared" si="28"/>
        <v>0</v>
      </c>
      <c r="X233" s="20">
        <f t="shared" si="24"/>
        <v>18</v>
      </c>
      <c r="Y233" s="20">
        <f t="shared" si="25"/>
        <v>7</v>
      </c>
      <c r="Z233" s="24">
        <f t="shared" si="29"/>
        <v>0.72</v>
      </c>
      <c r="AA233" s="8" t="s">
        <v>467</v>
      </c>
      <c r="AB233" s="8" t="s">
        <v>63</v>
      </c>
      <c r="AC233" s="11" t="s">
        <v>64</v>
      </c>
      <c r="AD233" s="8"/>
      <c r="AE233" s="25">
        <v>0.37931034482758624</v>
      </c>
      <c r="AF233" s="25">
        <v>0.19354838709677419</v>
      </c>
      <c r="AG233" s="25">
        <v>0.56656716417910402</v>
      </c>
    </row>
    <row r="234" spans="1:33">
      <c r="A234" s="8">
        <v>1905</v>
      </c>
      <c r="B234" s="8" t="s">
        <v>30</v>
      </c>
      <c r="C234" s="8" t="s">
        <v>473</v>
      </c>
      <c r="D234" s="8" t="s">
        <v>63</v>
      </c>
      <c r="E234" s="11" t="s">
        <v>64</v>
      </c>
      <c r="F234" s="8"/>
      <c r="G234" s="8"/>
      <c r="H234" s="8" t="s">
        <v>474</v>
      </c>
      <c r="I234" s="11">
        <v>6</v>
      </c>
      <c r="J234" s="11">
        <v>4</v>
      </c>
      <c r="K234" s="14">
        <f t="shared" si="26"/>
        <v>2</v>
      </c>
      <c r="L234" s="11">
        <v>5</v>
      </c>
      <c r="M234" s="11">
        <v>7</v>
      </c>
      <c r="N234" s="16">
        <f t="shared" si="27"/>
        <v>-2</v>
      </c>
      <c r="O234" s="11">
        <v>6</v>
      </c>
      <c r="P234" s="11">
        <v>1</v>
      </c>
      <c r="Q234" s="16">
        <f t="shared" si="30"/>
        <v>5</v>
      </c>
      <c r="R234" s="11"/>
      <c r="S234" s="11"/>
      <c r="T234" s="16">
        <f t="shared" si="31"/>
        <v>0</v>
      </c>
      <c r="U234" s="11"/>
      <c r="V234" s="20"/>
      <c r="W234" s="21">
        <f t="shared" si="28"/>
        <v>0</v>
      </c>
      <c r="X234" s="20">
        <f t="shared" si="24"/>
        <v>17</v>
      </c>
      <c r="Y234" s="20">
        <f t="shared" si="25"/>
        <v>12</v>
      </c>
      <c r="Z234" s="24">
        <f t="shared" si="29"/>
        <v>0.58620689655172409</v>
      </c>
      <c r="AA234" s="8" t="s">
        <v>471</v>
      </c>
      <c r="AB234" s="8" t="s">
        <v>63</v>
      </c>
      <c r="AC234" s="11" t="s">
        <v>64</v>
      </c>
      <c r="AD234" s="8"/>
      <c r="AE234" s="25">
        <v>0.34482758620689652</v>
      </c>
      <c r="AF234" s="25">
        <v>0.35483870967741937</v>
      </c>
      <c r="AG234" s="25">
        <v>0.28100874935666409</v>
      </c>
    </row>
    <row r="235" spans="1:33">
      <c r="A235" s="8">
        <v>1905</v>
      </c>
      <c r="B235" s="8" t="s">
        <v>38</v>
      </c>
      <c r="C235" s="8" t="s">
        <v>467</v>
      </c>
      <c r="D235" s="8" t="s">
        <v>63</v>
      </c>
      <c r="E235" s="11" t="s">
        <v>64</v>
      </c>
      <c r="F235" s="8"/>
      <c r="G235" s="8"/>
      <c r="H235" s="8" t="s">
        <v>475</v>
      </c>
      <c r="I235" s="11">
        <v>6</v>
      </c>
      <c r="J235" s="11">
        <v>2</v>
      </c>
      <c r="K235" s="14">
        <f t="shared" si="26"/>
        <v>4</v>
      </c>
      <c r="L235" s="11">
        <v>6</v>
      </c>
      <c r="M235" s="11">
        <v>1</v>
      </c>
      <c r="N235" s="16">
        <f t="shared" si="27"/>
        <v>5</v>
      </c>
      <c r="O235" s="11">
        <v>11</v>
      </c>
      <c r="P235" s="11">
        <v>9</v>
      </c>
      <c r="Q235" s="16">
        <f t="shared" si="30"/>
        <v>2</v>
      </c>
      <c r="R235" s="11"/>
      <c r="S235" s="11"/>
      <c r="T235" s="16">
        <f t="shared" si="31"/>
        <v>0</v>
      </c>
      <c r="U235" s="11"/>
      <c r="V235" s="20"/>
      <c r="W235" s="21">
        <f t="shared" si="28"/>
        <v>0</v>
      </c>
      <c r="X235" s="20">
        <f t="shared" si="24"/>
        <v>23</v>
      </c>
      <c r="Y235" s="20">
        <f t="shared" si="25"/>
        <v>12</v>
      </c>
      <c r="Z235" s="24">
        <f t="shared" si="29"/>
        <v>0.65714285714285714</v>
      </c>
      <c r="AA235" s="8" t="s">
        <v>476</v>
      </c>
      <c r="AB235" s="8" t="s">
        <v>63</v>
      </c>
      <c r="AC235" s="11" t="s">
        <v>64</v>
      </c>
      <c r="AD235" s="8"/>
      <c r="AE235" s="25">
        <v>0.55172413793103448</v>
      </c>
      <c r="AF235" s="25">
        <v>0.35483870967741937</v>
      </c>
      <c r="AG235" s="25">
        <v>0.43240938166311238</v>
      </c>
    </row>
    <row r="236" spans="1:33">
      <c r="A236" s="8">
        <v>1904</v>
      </c>
      <c r="B236" s="8" t="s">
        <v>30</v>
      </c>
      <c r="C236" s="8" t="s">
        <v>477</v>
      </c>
      <c r="D236" s="8" t="s">
        <v>63</v>
      </c>
      <c r="E236" s="11" t="s">
        <v>64</v>
      </c>
      <c r="F236" s="8"/>
      <c r="G236" s="8"/>
      <c r="H236" s="8" t="s">
        <v>430</v>
      </c>
      <c r="I236" s="11">
        <v>6</v>
      </c>
      <c r="J236" s="11">
        <v>1</v>
      </c>
      <c r="K236" s="14">
        <f t="shared" si="26"/>
        <v>5</v>
      </c>
      <c r="L236" s="11">
        <v>6</v>
      </c>
      <c r="M236" s="11">
        <v>2</v>
      </c>
      <c r="N236" s="16">
        <f t="shared" si="27"/>
        <v>4</v>
      </c>
      <c r="O236" s="11"/>
      <c r="P236" s="11"/>
      <c r="Q236" s="16">
        <f t="shared" si="30"/>
        <v>0</v>
      </c>
      <c r="R236" s="11"/>
      <c r="S236" s="11"/>
      <c r="T236" s="16">
        <f t="shared" si="31"/>
        <v>0</v>
      </c>
      <c r="U236" s="11"/>
      <c r="V236" s="20"/>
      <c r="W236" s="21">
        <f t="shared" si="28"/>
        <v>0</v>
      </c>
      <c r="X236" s="20">
        <f t="shared" si="24"/>
        <v>12</v>
      </c>
      <c r="Y236" s="20">
        <f t="shared" si="25"/>
        <v>3</v>
      </c>
      <c r="Z236" s="24">
        <f t="shared" si="29"/>
        <v>0.8</v>
      </c>
      <c r="AA236" s="8" t="s">
        <v>473</v>
      </c>
      <c r="AB236" s="8" t="s">
        <v>63</v>
      </c>
      <c r="AC236" s="11" t="s">
        <v>64</v>
      </c>
      <c r="AD236" s="8"/>
      <c r="AE236" s="25">
        <v>0.17241379310344829</v>
      </c>
      <c r="AF236" s="25">
        <v>6.4516129032258063E-2</v>
      </c>
      <c r="AG236" s="25">
        <v>0.73731343283582096</v>
      </c>
    </row>
    <row r="237" spans="1:33">
      <c r="A237" s="8">
        <v>1904</v>
      </c>
      <c r="B237" s="8" t="s">
        <v>38</v>
      </c>
      <c r="C237" s="8" t="s">
        <v>476</v>
      </c>
      <c r="D237" s="8" t="s">
        <v>63</v>
      </c>
      <c r="E237" s="11" t="s">
        <v>64</v>
      </c>
      <c r="F237" s="8"/>
      <c r="G237" s="8"/>
      <c r="H237" s="8" t="s">
        <v>478</v>
      </c>
      <c r="I237" s="11">
        <v>10</v>
      </c>
      <c r="J237" s="11">
        <v>8</v>
      </c>
      <c r="K237" s="14">
        <f t="shared" si="26"/>
        <v>2</v>
      </c>
      <c r="L237" s="11">
        <v>6</v>
      </c>
      <c r="M237" s="11">
        <v>4</v>
      </c>
      <c r="N237" s="16">
        <f t="shared" si="27"/>
        <v>2</v>
      </c>
      <c r="O237" s="11">
        <v>9</v>
      </c>
      <c r="P237" s="11">
        <v>7</v>
      </c>
      <c r="Q237" s="16">
        <f t="shared" si="30"/>
        <v>2</v>
      </c>
      <c r="R237" s="11"/>
      <c r="S237" s="11"/>
      <c r="T237" s="16">
        <f t="shared" si="31"/>
        <v>0</v>
      </c>
      <c r="U237" s="11"/>
      <c r="V237" s="20"/>
      <c r="W237" s="21">
        <f t="shared" si="28"/>
        <v>0</v>
      </c>
      <c r="X237" s="20">
        <f t="shared" si="24"/>
        <v>25</v>
      </c>
      <c r="Y237" s="20">
        <f t="shared" si="25"/>
        <v>19</v>
      </c>
      <c r="Z237" s="24">
        <f t="shared" si="29"/>
        <v>0.56818181818181823</v>
      </c>
      <c r="AA237" s="8" t="s">
        <v>463</v>
      </c>
      <c r="AB237" s="8" t="s">
        <v>63</v>
      </c>
      <c r="AC237" s="11" t="s">
        <v>64</v>
      </c>
      <c r="AD237" s="8"/>
      <c r="AE237" s="25">
        <v>0.6206896551724137</v>
      </c>
      <c r="AF237" s="25">
        <v>0.58064516129032262</v>
      </c>
      <c r="AG237" s="25">
        <v>0.24253731343283469</v>
      </c>
    </row>
    <row r="238" spans="1:33">
      <c r="A238" s="8">
        <v>1903</v>
      </c>
      <c r="B238" s="8" t="s">
        <v>30</v>
      </c>
      <c r="C238" s="8" t="s">
        <v>473</v>
      </c>
      <c r="D238" s="8" t="s">
        <v>63</v>
      </c>
      <c r="E238" s="11" t="s">
        <v>64</v>
      </c>
      <c r="F238" s="8"/>
      <c r="G238" s="8"/>
      <c r="H238" s="8" t="s">
        <v>479</v>
      </c>
      <c r="I238" s="11">
        <v>7</v>
      </c>
      <c r="J238" s="11">
        <v>5</v>
      </c>
      <c r="K238" s="14">
        <f t="shared" si="26"/>
        <v>2</v>
      </c>
      <c r="L238" s="11">
        <v>8</v>
      </c>
      <c r="M238" s="11">
        <v>6</v>
      </c>
      <c r="N238" s="16">
        <f t="shared" si="27"/>
        <v>2</v>
      </c>
      <c r="O238" s="11"/>
      <c r="P238" s="11"/>
      <c r="Q238" s="16">
        <f t="shared" si="30"/>
        <v>0</v>
      </c>
      <c r="R238" s="11"/>
      <c r="S238" s="11"/>
      <c r="T238" s="16">
        <f t="shared" si="31"/>
        <v>0</v>
      </c>
      <c r="U238" s="11"/>
      <c r="V238" s="20"/>
      <c r="W238" s="21">
        <f t="shared" si="28"/>
        <v>0</v>
      </c>
      <c r="X238" s="20">
        <f t="shared" si="24"/>
        <v>15</v>
      </c>
      <c r="Y238" s="20">
        <f t="shared" si="25"/>
        <v>11</v>
      </c>
      <c r="Z238" s="24">
        <f t="shared" si="29"/>
        <v>0.57692307692307687</v>
      </c>
      <c r="AA238" s="8" t="s">
        <v>480</v>
      </c>
      <c r="AB238" s="8" t="s">
        <v>63</v>
      </c>
      <c r="AC238" s="11" t="s">
        <v>64</v>
      </c>
      <c r="AD238" s="8"/>
      <c r="AE238" s="25">
        <v>0.27586206896551729</v>
      </c>
      <c r="AF238" s="25">
        <v>0.32258064516129037</v>
      </c>
      <c r="AG238" s="25">
        <v>0.26119402985074569</v>
      </c>
    </row>
    <row r="239" spans="1:33">
      <c r="A239" s="8">
        <v>1903</v>
      </c>
      <c r="B239" s="8" t="s">
        <v>38</v>
      </c>
      <c r="C239" s="8" t="s">
        <v>481</v>
      </c>
      <c r="D239" s="8" t="s">
        <v>32</v>
      </c>
      <c r="E239" s="11" t="s">
        <v>33</v>
      </c>
      <c r="F239" s="8"/>
      <c r="G239" s="8"/>
      <c r="H239" s="8" t="s">
        <v>482</v>
      </c>
      <c r="I239" s="11">
        <v>6</v>
      </c>
      <c r="J239" s="11">
        <v>0</v>
      </c>
      <c r="K239" s="14">
        <f t="shared" si="26"/>
        <v>6</v>
      </c>
      <c r="L239" s="11">
        <v>6</v>
      </c>
      <c r="M239" s="11">
        <v>3</v>
      </c>
      <c r="N239" s="16">
        <f t="shared" si="27"/>
        <v>3</v>
      </c>
      <c r="O239" s="11">
        <v>10</v>
      </c>
      <c r="P239" s="11">
        <v>8</v>
      </c>
      <c r="Q239" s="16">
        <f t="shared" si="30"/>
        <v>2</v>
      </c>
      <c r="R239" s="11"/>
      <c r="S239" s="11"/>
      <c r="T239" s="16">
        <f t="shared" si="31"/>
        <v>0</v>
      </c>
      <c r="U239" s="11"/>
      <c r="V239" s="20"/>
      <c r="W239" s="21">
        <f t="shared" si="28"/>
        <v>0</v>
      </c>
      <c r="X239" s="20">
        <f t="shared" si="24"/>
        <v>22</v>
      </c>
      <c r="Y239" s="20">
        <f t="shared" si="25"/>
        <v>11</v>
      </c>
      <c r="Z239" s="24">
        <f t="shared" si="29"/>
        <v>0.66666666666666663</v>
      </c>
      <c r="AA239" s="8" t="s">
        <v>457</v>
      </c>
      <c r="AB239" s="8" t="s">
        <v>63</v>
      </c>
      <c r="AC239" s="11" t="s">
        <v>64</v>
      </c>
      <c r="AD239" s="8"/>
      <c r="AE239" s="25">
        <v>0.51724137931034475</v>
      </c>
      <c r="AF239" s="25">
        <v>0.32258064516129037</v>
      </c>
      <c r="AG239" s="25">
        <v>0.45273631840796036</v>
      </c>
    </row>
    <row r="240" spans="1:33">
      <c r="A240" s="8">
        <v>1902</v>
      </c>
      <c r="B240" s="8" t="s">
        <v>30</v>
      </c>
      <c r="C240" s="8" t="s">
        <v>480</v>
      </c>
      <c r="D240" s="8" t="s">
        <v>63</v>
      </c>
      <c r="E240" s="11" t="s">
        <v>64</v>
      </c>
      <c r="F240" s="8"/>
      <c r="G240" s="8"/>
      <c r="H240" s="8" t="s">
        <v>483</v>
      </c>
      <c r="I240" s="11">
        <v>6</v>
      </c>
      <c r="J240" s="11">
        <v>1</v>
      </c>
      <c r="K240" s="14">
        <f t="shared" si="26"/>
        <v>5</v>
      </c>
      <c r="L240" s="11">
        <v>1</v>
      </c>
      <c r="M240" s="11">
        <v>0</v>
      </c>
      <c r="N240" s="16">
        <f t="shared" si="27"/>
        <v>1</v>
      </c>
      <c r="O240" s="11"/>
      <c r="P240" s="11"/>
      <c r="Q240" s="16">
        <f t="shared" si="30"/>
        <v>0</v>
      </c>
      <c r="R240" s="11"/>
      <c r="S240" s="11"/>
      <c r="T240" s="16">
        <f t="shared" si="31"/>
        <v>0</v>
      </c>
      <c r="U240" s="11"/>
      <c r="V240" s="20"/>
      <c r="W240" s="21">
        <f t="shared" si="28"/>
        <v>0</v>
      </c>
      <c r="X240" s="20">
        <f t="shared" si="24"/>
        <v>7</v>
      </c>
      <c r="Y240" s="20">
        <f t="shared" si="25"/>
        <v>1</v>
      </c>
      <c r="Z240" s="24">
        <f t="shared" si="29"/>
        <v>0.875</v>
      </c>
      <c r="AA240" s="8" t="s">
        <v>473</v>
      </c>
      <c r="AB240" s="8" t="s">
        <v>63</v>
      </c>
      <c r="AC240" s="11" t="s">
        <v>64</v>
      </c>
      <c r="AD240" s="8"/>
      <c r="AE240" s="25">
        <v>0</v>
      </c>
      <c r="AF240" s="25">
        <v>0</v>
      </c>
      <c r="AG240" s="25">
        <v>0.8973880597014926</v>
      </c>
    </row>
    <row r="241" spans="1:33">
      <c r="A241" s="8">
        <v>1902</v>
      </c>
      <c r="B241" s="8" t="s">
        <v>38</v>
      </c>
      <c r="C241" s="8" t="s">
        <v>457</v>
      </c>
      <c r="D241" s="8" t="s">
        <v>63</v>
      </c>
      <c r="E241" s="11" t="s">
        <v>64</v>
      </c>
      <c r="F241" s="8"/>
      <c r="G241" s="8"/>
      <c r="H241" s="8" t="s">
        <v>484</v>
      </c>
      <c r="I241" s="11">
        <v>4</v>
      </c>
      <c r="J241" s="11">
        <v>6</v>
      </c>
      <c r="K241" s="14">
        <f t="shared" si="26"/>
        <v>-2</v>
      </c>
      <c r="L241" s="11">
        <v>6</v>
      </c>
      <c r="M241" s="11">
        <v>2</v>
      </c>
      <c r="N241" s="16">
        <f t="shared" si="27"/>
        <v>4</v>
      </c>
      <c r="O241" s="11">
        <v>6</v>
      </c>
      <c r="P241" s="11">
        <v>4</v>
      </c>
      <c r="Q241" s="16">
        <f t="shared" si="30"/>
        <v>2</v>
      </c>
      <c r="R241" s="11">
        <v>8</v>
      </c>
      <c r="S241" s="11">
        <v>6</v>
      </c>
      <c r="T241" s="16">
        <f t="shared" si="31"/>
        <v>2</v>
      </c>
      <c r="U241" s="11"/>
      <c r="V241" s="20"/>
      <c r="W241" s="21">
        <f t="shared" si="28"/>
        <v>0</v>
      </c>
      <c r="X241" s="20">
        <f t="shared" si="24"/>
        <v>24</v>
      </c>
      <c r="Y241" s="20">
        <f t="shared" si="25"/>
        <v>18</v>
      </c>
      <c r="Z241" s="24">
        <f t="shared" si="29"/>
        <v>0.5714285714285714</v>
      </c>
      <c r="AA241" s="8" t="s">
        <v>485</v>
      </c>
      <c r="AB241" s="8" t="s">
        <v>32</v>
      </c>
      <c r="AC241" s="11" t="s">
        <v>33</v>
      </c>
      <c r="AD241" s="8"/>
      <c r="AE241" s="25">
        <v>0.5862068965517242</v>
      </c>
      <c r="AF241" s="25">
        <v>0.54838709677419351</v>
      </c>
      <c r="AG241" s="25">
        <v>0.24946695095948657</v>
      </c>
    </row>
    <row r="242" spans="1:33">
      <c r="A242" s="8">
        <v>1901</v>
      </c>
      <c r="B242" s="8" t="s">
        <v>30</v>
      </c>
      <c r="C242" s="8" t="s">
        <v>473</v>
      </c>
      <c r="D242" s="8" t="s">
        <v>63</v>
      </c>
      <c r="E242" s="11" t="s">
        <v>64</v>
      </c>
      <c r="F242" s="8"/>
      <c r="G242" s="8"/>
      <c r="H242" s="8" t="s">
        <v>486</v>
      </c>
      <c r="I242" s="11">
        <v>6</v>
      </c>
      <c r="J242" s="11">
        <v>4</v>
      </c>
      <c r="K242" s="14">
        <f t="shared" si="26"/>
        <v>2</v>
      </c>
      <c r="L242" s="11">
        <v>3</v>
      </c>
      <c r="M242" s="11">
        <v>6</v>
      </c>
      <c r="N242" s="16">
        <f t="shared" si="27"/>
        <v>-3</v>
      </c>
      <c r="O242" s="11">
        <v>7</v>
      </c>
      <c r="P242" s="11">
        <v>5</v>
      </c>
      <c r="Q242" s="16">
        <f t="shared" si="30"/>
        <v>2</v>
      </c>
      <c r="R242" s="11">
        <v>2</v>
      </c>
      <c r="S242" s="11">
        <v>6</v>
      </c>
      <c r="T242" s="16">
        <f t="shared" si="31"/>
        <v>-4</v>
      </c>
      <c r="U242" s="11">
        <v>6</v>
      </c>
      <c r="V242" s="20">
        <v>2</v>
      </c>
      <c r="W242" s="21">
        <f t="shared" si="28"/>
        <v>4</v>
      </c>
      <c r="X242" s="20">
        <f t="shared" si="24"/>
        <v>24</v>
      </c>
      <c r="Y242" s="20">
        <f t="shared" si="25"/>
        <v>23</v>
      </c>
      <c r="Z242" s="24">
        <f t="shared" si="29"/>
        <v>0.51063829787234039</v>
      </c>
      <c r="AA242" s="8" t="s">
        <v>487</v>
      </c>
      <c r="AB242" s="8" t="s">
        <v>63</v>
      </c>
      <c r="AC242" s="11" t="s">
        <v>64</v>
      </c>
      <c r="AD242" s="8"/>
      <c r="AE242" s="25">
        <v>0.5862068965517242</v>
      </c>
      <c r="AF242" s="25">
        <v>0.70967741935483875</v>
      </c>
      <c r="AG242" s="25">
        <v>0.11972054620514283</v>
      </c>
    </row>
    <row r="243" spans="1:33">
      <c r="A243" s="8">
        <v>1901</v>
      </c>
      <c r="B243" s="8" t="s">
        <v>38</v>
      </c>
      <c r="C243" s="8" t="s">
        <v>457</v>
      </c>
      <c r="D243" s="8" t="s">
        <v>63</v>
      </c>
      <c r="E243" s="11" t="s">
        <v>64</v>
      </c>
      <c r="F243" s="8"/>
      <c r="G243" s="8"/>
      <c r="H243" s="8" t="s">
        <v>488</v>
      </c>
      <c r="I243" s="11">
        <v>6</v>
      </c>
      <c r="J243" s="11">
        <v>2</v>
      </c>
      <c r="K243" s="14">
        <f t="shared" si="26"/>
        <v>4</v>
      </c>
      <c r="L243" s="11">
        <v>6</v>
      </c>
      <c r="M243" s="11">
        <v>8</v>
      </c>
      <c r="N243" s="16">
        <f t="shared" si="27"/>
        <v>-2</v>
      </c>
      <c r="O243" s="11">
        <v>6</v>
      </c>
      <c r="P243" s="11">
        <v>4</v>
      </c>
      <c r="Q243" s="16">
        <f t="shared" si="30"/>
        <v>2</v>
      </c>
      <c r="R243" s="11">
        <v>6</v>
      </c>
      <c r="S243" s="11">
        <v>4</v>
      </c>
      <c r="T243" s="16">
        <f t="shared" si="31"/>
        <v>2</v>
      </c>
      <c r="U243" s="11"/>
      <c r="V243" s="20"/>
      <c r="W243" s="21">
        <f t="shared" si="28"/>
        <v>0</v>
      </c>
      <c r="X243" s="20">
        <f t="shared" si="24"/>
        <v>24</v>
      </c>
      <c r="Y243" s="20">
        <f t="shared" si="25"/>
        <v>18</v>
      </c>
      <c r="Z243" s="24">
        <f t="shared" si="29"/>
        <v>0.5714285714285714</v>
      </c>
      <c r="AA243" s="8" t="s">
        <v>467</v>
      </c>
      <c r="AB243" s="8" t="s">
        <v>63</v>
      </c>
      <c r="AC243" s="11" t="s">
        <v>64</v>
      </c>
      <c r="AD243" s="8"/>
      <c r="AE243" s="25">
        <v>0.5862068965517242</v>
      </c>
      <c r="AF243" s="25">
        <v>0.54838709677419351</v>
      </c>
      <c r="AG243" s="25">
        <v>0.24946695095948657</v>
      </c>
    </row>
    <row r="244" spans="1:33">
      <c r="A244" s="8">
        <v>1900</v>
      </c>
      <c r="B244" s="8" t="s">
        <v>30</v>
      </c>
      <c r="C244" s="8" t="s">
        <v>487</v>
      </c>
      <c r="D244" s="8" t="s">
        <v>63</v>
      </c>
      <c r="E244" s="11" t="s">
        <v>64</v>
      </c>
      <c r="F244" s="8"/>
      <c r="G244" s="8"/>
      <c r="H244" s="8" t="s">
        <v>489</v>
      </c>
      <c r="I244" s="11">
        <v>6</v>
      </c>
      <c r="J244" s="11">
        <v>2</v>
      </c>
      <c r="K244" s="14">
        <f t="shared" si="26"/>
        <v>4</v>
      </c>
      <c r="L244" s="11">
        <v>6</v>
      </c>
      <c r="M244" s="11">
        <v>2</v>
      </c>
      <c r="N244" s="16">
        <f t="shared" si="27"/>
        <v>4</v>
      </c>
      <c r="O244" s="11">
        <v>6</v>
      </c>
      <c r="P244" s="11">
        <v>0</v>
      </c>
      <c r="Q244" s="16">
        <f t="shared" si="30"/>
        <v>6</v>
      </c>
      <c r="R244" s="11"/>
      <c r="S244" s="11"/>
      <c r="T244" s="16">
        <f t="shared" si="31"/>
        <v>0</v>
      </c>
      <c r="U244" s="11"/>
      <c r="V244" s="20"/>
      <c r="W244" s="21">
        <f t="shared" si="28"/>
        <v>0</v>
      </c>
      <c r="X244" s="20">
        <f t="shared" si="24"/>
        <v>18</v>
      </c>
      <c r="Y244" s="20">
        <f t="shared" si="25"/>
        <v>4</v>
      </c>
      <c r="Z244" s="24">
        <f t="shared" si="29"/>
        <v>0.81818181818181823</v>
      </c>
      <c r="AA244" s="8" t="s">
        <v>490</v>
      </c>
      <c r="AB244" s="8" t="s">
        <v>63</v>
      </c>
      <c r="AC244" s="11" t="s">
        <v>64</v>
      </c>
      <c r="AD244" s="8"/>
      <c r="AE244" s="25">
        <v>0.37931034482758624</v>
      </c>
      <c r="AF244" s="25">
        <v>9.6774193548387094E-2</v>
      </c>
      <c r="AG244" s="25">
        <v>0.77611940298507409</v>
      </c>
    </row>
    <row r="245" spans="1:33">
      <c r="A245" s="8">
        <v>1900</v>
      </c>
      <c r="B245" s="8" t="s">
        <v>38</v>
      </c>
      <c r="C245" s="8" t="s">
        <v>491</v>
      </c>
      <c r="D245" s="8" t="s">
        <v>63</v>
      </c>
      <c r="E245" s="11" t="s">
        <v>64</v>
      </c>
      <c r="F245" s="8"/>
      <c r="G245" s="8"/>
      <c r="H245" s="8" t="s">
        <v>492</v>
      </c>
      <c r="I245" s="11">
        <v>6</v>
      </c>
      <c r="J245" s="11">
        <v>4</v>
      </c>
      <c r="K245" s="14">
        <f t="shared" si="26"/>
        <v>2</v>
      </c>
      <c r="L245" s="11">
        <v>1</v>
      </c>
      <c r="M245" s="11">
        <v>6</v>
      </c>
      <c r="N245" s="16">
        <f t="shared" si="27"/>
        <v>-5</v>
      </c>
      <c r="O245" s="11">
        <v>6</v>
      </c>
      <c r="P245" s="11">
        <v>2</v>
      </c>
      <c r="Q245" s="16">
        <f t="shared" si="30"/>
        <v>4</v>
      </c>
      <c r="R245" s="11">
        <v>6</v>
      </c>
      <c r="S245" s="11">
        <v>2</v>
      </c>
      <c r="T245" s="16">
        <f t="shared" si="31"/>
        <v>4</v>
      </c>
      <c r="U245" s="11"/>
      <c r="V245" s="20"/>
      <c r="W245" s="21">
        <f t="shared" si="28"/>
        <v>0</v>
      </c>
      <c r="X245" s="20">
        <f t="shared" si="24"/>
        <v>19</v>
      </c>
      <c r="Y245" s="20">
        <f t="shared" si="25"/>
        <v>14</v>
      </c>
      <c r="Z245" s="24">
        <f t="shared" si="29"/>
        <v>0.5757575757575758</v>
      </c>
      <c r="AA245" s="8" t="s">
        <v>457</v>
      </c>
      <c r="AB245" s="8" t="s">
        <v>63</v>
      </c>
      <c r="AC245" s="11" t="s">
        <v>64</v>
      </c>
      <c r="AD245" s="8"/>
      <c r="AE245" s="25">
        <v>0.41379310344827586</v>
      </c>
      <c r="AF245" s="25">
        <v>0.41935483870967738</v>
      </c>
      <c r="AG245" s="25">
        <v>0.25870646766169136</v>
      </c>
    </row>
    <row r="246" spans="1:33">
      <c r="A246" s="8">
        <v>1899</v>
      </c>
      <c r="B246" s="8" t="s">
        <v>30</v>
      </c>
      <c r="C246" s="8" t="s">
        <v>480</v>
      </c>
      <c r="D246" s="8" t="s">
        <v>63</v>
      </c>
      <c r="E246" s="11" t="s">
        <v>64</v>
      </c>
      <c r="F246" s="8"/>
      <c r="G246" s="8"/>
      <c r="H246" s="8" t="s">
        <v>493</v>
      </c>
      <c r="I246" s="11">
        <v>6</v>
      </c>
      <c r="J246" s="11">
        <v>1</v>
      </c>
      <c r="K246" s="14">
        <f t="shared" si="26"/>
        <v>5</v>
      </c>
      <c r="L246" s="11">
        <v>6</v>
      </c>
      <c r="M246" s="11">
        <v>1</v>
      </c>
      <c r="N246" s="16">
        <f t="shared" si="27"/>
        <v>5</v>
      </c>
      <c r="O246" s="11">
        <v>7</v>
      </c>
      <c r="P246" s="11">
        <v>5</v>
      </c>
      <c r="Q246" s="16">
        <f t="shared" si="30"/>
        <v>2</v>
      </c>
      <c r="R246" s="11"/>
      <c r="S246" s="11"/>
      <c r="T246" s="16">
        <f t="shared" si="31"/>
        <v>0</v>
      </c>
      <c r="U246" s="11"/>
      <c r="V246" s="20"/>
      <c r="W246" s="21">
        <f t="shared" si="28"/>
        <v>0</v>
      </c>
      <c r="X246" s="20">
        <f t="shared" si="24"/>
        <v>19</v>
      </c>
      <c r="Y246" s="20">
        <f t="shared" si="25"/>
        <v>7</v>
      </c>
      <c r="Z246" s="24">
        <f t="shared" si="29"/>
        <v>0.73076923076923073</v>
      </c>
      <c r="AA246" s="8" t="s">
        <v>494</v>
      </c>
      <c r="AB246" s="8" t="s">
        <v>63</v>
      </c>
      <c r="AC246" s="11" t="s">
        <v>64</v>
      </c>
      <c r="AD246" s="8"/>
      <c r="AE246" s="25">
        <v>0.41379310344827586</v>
      </c>
      <c r="AF246" s="25">
        <v>0.19354838709677419</v>
      </c>
      <c r="AG246" s="25">
        <v>0.5895522388059703</v>
      </c>
    </row>
    <row r="247" spans="1:33">
      <c r="A247" s="8">
        <v>1899</v>
      </c>
      <c r="B247" s="8" t="s">
        <v>38</v>
      </c>
      <c r="C247" s="8" t="s">
        <v>491</v>
      </c>
      <c r="D247" s="8" t="s">
        <v>63</v>
      </c>
      <c r="E247" s="11" t="s">
        <v>64</v>
      </c>
      <c r="F247" s="8"/>
      <c r="G247" s="8"/>
      <c r="H247" s="8" t="s">
        <v>495</v>
      </c>
      <c r="I247" s="11">
        <v>6</v>
      </c>
      <c r="J247" s="11">
        <v>1</v>
      </c>
      <c r="K247" s="14">
        <f t="shared" si="26"/>
        <v>5</v>
      </c>
      <c r="L247" s="11">
        <v>6</v>
      </c>
      <c r="M247" s="11">
        <v>2</v>
      </c>
      <c r="N247" s="16">
        <f t="shared" si="27"/>
        <v>4</v>
      </c>
      <c r="O247" s="11">
        <v>3</v>
      </c>
      <c r="P247" s="11">
        <v>6</v>
      </c>
      <c r="Q247" s="16">
        <f t="shared" si="30"/>
        <v>-3</v>
      </c>
      <c r="R247" s="11">
        <v>7</v>
      </c>
      <c r="S247" s="11">
        <v>5</v>
      </c>
      <c r="T247" s="16">
        <f t="shared" si="31"/>
        <v>2</v>
      </c>
      <c r="U247" s="11"/>
      <c r="V247" s="20"/>
      <c r="W247" s="21">
        <f t="shared" si="28"/>
        <v>0</v>
      </c>
      <c r="X247" s="20">
        <f t="shared" si="24"/>
        <v>22</v>
      </c>
      <c r="Y247" s="20">
        <f t="shared" si="25"/>
        <v>14</v>
      </c>
      <c r="Z247" s="24">
        <f t="shared" si="29"/>
        <v>0.61111111111111116</v>
      </c>
      <c r="AA247" s="8" t="s">
        <v>496</v>
      </c>
      <c r="AB247" s="8" t="s">
        <v>63</v>
      </c>
      <c r="AC247" s="11" t="s">
        <v>64</v>
      </c>
      <c r="AD247" s="8"/>
      <c r="AE247" s="25">
        <v>0.51724137931034475</v>
      </c>
      <c r="AF247" s="25">
        <v>0.41935483870967738</v>
      </c>
      <c r="AG247" s="25">
        <v>0.33416252072968422</v>
      </c>
    </row>
    <row r="248" spans="1:33">
      <c r="A248" s="8">
        <v>1898</v>
      </c>
      <c r="B248" s="8" t="s">
        <v>30</v>
      </c>
      <c r="C248" s="8" t="s">
        <v>497</v>
      </c>
      <c r="D248" s="8" t="s">
        <v>63</v>
      </c>
      <c r="E248" s="11" t="s">
        <v>64</v>
      </c>
      <c r="F248" s="8"/>
      <c r="G248" s="8"/>
      <c r="H248" s="8" t="s">
        <v>498</v>
      </c>
      <c r="I248" s="11">
        <v>6</v>
      </c>
      <c r="J248" s="11">
        <v>3</v>
      </c>
      <c r="K248" s="14">
        <f t="shared" si="26"/>
        <v>3</v>
      </c>
      <c r="L248" s="11">
        <v>5</v>
      </c>
      <c r="M248" s="11">
        <v>7</v>
      </c>
      <c r="N248" s="16">
        <f t="shared" si="27"/>
        <v>-2</v>
      </c>
      <c r="O248" s="11">
        <v>6</v>
      </c>
      <c r="P248" s="11">
        <v>4</v>
      </c>
      <c r="Q248" s="16">
        <f t="shared" si="30"/>
        <v>2</v>
      </c>
      <c r="R248" s="11">
        <v>2</v>
      </c>
      <c r="S248" s="11">
        <v>6</v>
      </c>
      <c r="T248" s="16">
        <f t="shared" si="31"/>
        <v>-4</v>
      </c>
      <c r="U248" s="11">
        <v>7</v>
      </c>
      <c r="V248" s="20">
        <v>5</v>
      </c>
      <c r="W248" s="21">
        <f t="shared" si="28"/>
        <v>2</v>
      </c>
      <c r="X248" s="20">
        <f t="shared" si="24"/>
        <v>26</v>
      </c>
      <c r="Y248" s="20">
        <f t="shared" si="25"/>
        <v>25</v>
      </c>
      <c r="Z248" s="24">
        <f t="shared" si="29"/>
        <v>0.50980392156862742</v>
      </c>
      <c r="AA248" s="8" t="s">
        <v>480</v>
      </c>
      <c r="AB248" s="8" t="s">
        <v>63</v>
      </c>
      <c r="AC248" s="11" t="s">
        <v>64</v>
      </c>
      <c r="AD248" s="8"/>
      <c r="AE248" s="25">
        <v>0.65517241379310343</v>
      </c>
      <c r="AF248" s="25">
        <v>0.77419354838709675</v>
      </c>
      <c r="AG248" s="25">
        <v>0.11793971319871044</v>
      </c>
    </row>
    <row r="249" spans="1:33">
      <c r="A249" s="8">
        <v>1898</v>
      </c>
      <c r="B249" s="8" t="s">
        <v>38</v>
      </c>
      <c r="C249" s="8" t="s">
        <v>491</v>
      </c>
      <c r="D249" s="8" t="s">
        <v>63</v>
      </c>
      <c r="E249" s="11" t="s">
        <v>64</v>
      </c>
      <c r="F249" s="8"/>
      <c r="G249" s="8"/>
      <c r="H249" s="8" t="s">
        <v>499</v>
      </c>
      <c r="I249" s="11">
        <v>3</v>
      </c>
      <c r="J249" s="11">
        <v>6</v>
      </c>
      <c r="K249" s="14">
        <f t="shared" si="26"/>
        <v>-3</v>
      </c>
      <c r="L249" s="11">
        <v>6</v>
      </c>
      <c r="M249" s="11">
        <v>2</v>
      </c>
      <c r="N249" s="16">
        <f t="shared" si="27"/>
        <v>4</v>
      </c>
      <c r="O249" s="11">
        <v>6</v>
      </c>
      <c r="P249" s="11">
        <v>2</v>
      </c>
      <c r="Q249" s="16">
        <f t="shared" si="30"/>
        <v>4</v>
      </c>
      <c r="R249" s="11">
        <v>6</v>
      </c>
      <c r="S249" s="11">
        <v>1</v>
      </c>
      <c r="T249" s="16">
        <f t="shared" si="31"/>
        <v>5</v>
      </c>
      <c r="U249" s="11"/>
      <c r="V249" s="20"/>
      <c r="W249" s="21">
        <f t="shared" si="28"/>
        <v>0</v>
      </c>
      <c r="X249" s="20">
        <f t="shared" si="24"/>
        <v>21</v>
      </c>
      <c r="Y249" s="20">
        <f t="shared" si="25"/>
        <v>11</v>
      </c>
      <c r="Z249" s="24">
        <f t="shared" si="29"/>
        <v>0.65625</v>
      </c>
      <c r="AA249" s="8" t="s">
        <v>500</v>
      </c>
      <c r="AB249" s="8" t="s">
        <v>63</v>
      </c>
      <c r="AC249" s="11" t="s">
        <v>64</v>
      </c>
      <c r="AD249" s="8"/>
      <c r="AE249" s="25">
        <v>0.48275862068965519</v>
      </c>
      <c r="AF249" s="25">
        <v>0.32258064516129037</v>
      </c>
      <c r="AG249" s="25">
        <v>0.43050373134328324</v>
      </c>
    </row>
    <row r="250" spans="1:33">
      <c r="A250" s="8">
        <v>1897</v>
      </c>
      <c r="B250" s="8" t="s">
        <v>30</v>
      </c>
      <c r="C250" s="8" t="s">
        <v>497</v>
      </c>
      <c r="D250" s="8" t="s">
        <v>63</v>
      </c>
      <c r="E250" s="11" t="s">
        <v>64</v>
      </c>
      <c r="F250" s="8"/>
      <c r="G250" s="8"/>
      <c r="H250" s="8" t="s">
        <v>501</v>
      </c>
      <c r="I250" s="11">
        <v>6</v>
      </c>
      <c r="J250" s="11">
        <v>3</v>
      </c>
      <c r="K250" s="14">
        <f t="shared" si="26"/>
        <v>3</v>
      </c>
      <c r="L250" s="11">
        <v>6</v>
      </c>
      <c r="M250" s="11">
        <v>3</v>
      </c>
      <c r="N250" s="16">
        <f t="shared" si="27"/>
        <v>3</v>
      </c>
      <c r="O250" s="11">
        <v>4</v>
      </c>
      <c r="P250" s="11">
        <v>6</v>
      </c>
      <c r="Q250" s="16">
        <f t="shared" si="30"/>
        <v>-2</v>
      </c>
      <c r="R250" s="11">
        <v>3</v>
      </c>
      <c r="S250" s="11">
        <v>6</v>
      </c>
      <c r="T250" s="16">
        <f t="shared" si="31"/>
        <v>-3</v>
      </c>
      <c r="U250" s="11">
        <v>6</v>
      </c>
      <c r="V250" s="20">
        <v>3</v>
      </c>
      <c r="W250" s="21">
        <f t="shared" si="28"/>
        <v>3</v>
      </c>
      <c r="X250" s="20">
        <f t="shared" si="24"/>
        <v>25</v>
      </c>
      <c r="Y250" s="20">
        <f t="shared" si="25"/>
        <v>21</v>
      </c>
      <c r="Z250" s="24">
        <f t="shared" si="29"/>
        <v>0.54347826086956519</v>
      </c>
      <c r="AA250" s="8" t="s">
        <v>473</v>
      </c>
      <c r="AB250" s="8" t="s">
        <v>63</v>
      </c>
      <c r="AC250" s="11" t="s">
        <v>64</v>
      </c>
      <c r="AD250" s="8"/>
      <c r="AE250" s="25">
        <v>0.6206896551724137</v>
      </c>
      <c r="AF250" s="25">
        <v>0.64516129032258063</v>
      </c>
      <c r="AG250" s="25">
        <v>0.18981181051265283</v>
      </c>
    </row>
    <row r="251" spans="1:33">
      <c r="A251" s="8">
        <v>1897</v>
      </c>
      <c r="B251" s="8" t="s">
        <v>38</v>
      </c>
      <c r="C251" s="8" t="s">
        <v>502</v>
      </c>
      <c r="D251" s="8" t="s">
        <v>63</v>
      </c>
      <c r="E251" s="11" t="s">
        <v>64</v>
      </c>
      <c r="F251" s="8"/>
      <c r="G251" s="8"/>
      <c r="H251" s="8" t="s">
        <v>503</v>
      </c>
      <c r="I251" s="11">
        <v>4</v>
      </c>
      <c r="J251" s="11">
        <v>6</v>
      </c>
      <c r="K251" s="14">
        <f t="shared" si="26"/>
        <v>-2</v>
      </c>
      <c r="L251" s="11">
        <v>8</v>
      </c>
      <c r="M251" s="11">
        <v>6</v>
      </c>
      <c r="N251" s="16">
        <f t="shared" si="27"/>
        <v>2</v>
      </c>
      <c r="O251" s="11">
        <v>6</v>
      </c>
      <c r="P251" s="11">
        <v>3</v>
      </c>
      <c r="Q251" s="16">
        <f t="shared" si="30"/>
        <v>3</v>
      </c>
      <c r="R251" s="11">
        <v>2</v>
      </c>
      <c r="S251" s="11">
        <v>6</v>
      </c>
      <c r="T251" s="16">
        <f t="shared" si="31"/>
        <v>-4</v>
      </c>
      <c r="U251" s="11">
        <v>6</v>
      </c>
      <c r="V251" s="20">
        <v>2</v>
      </c>
      <c r="W251" s="21">
        <f t="shared" si="28"/>
        <v>4</v>
      </c>
      <c r="X251" s="20">
        <f t="shared" si="24"/>
        <v>26</v>
      </c>
      <c r="Y251" s="20">
        <f t="shared" si="25"/>
        <v>23</v>
      </c>
      <c r="Z251" s="24">
        <f t="shared" si="29"/>
        <v>0.53061224489795922</v>
      </c>
      <c r="AA251" s="8" t="s">
        <v>504</v>
      </c>
      <c r="AB251" s="8" t="s">
        <v>32</v>
      </c>
      <c r="AC251" s="11" t="s">
        <v>33</v>
      </c>
      <c r="AD251" s="8"/>
      <c r="AE251" s="25">
        <v>0.65517241379310343</v>
      </c>
      <c r="AF251" s="25">
        <v>0.70967741935483875</v>
      </c>
      <c r="AG251" s="25">
        <v>0.16235150776728491</v>
      </c>
    </row>
    <row r="252" spans="1:33">
      <c r="A252" s="8">
        <v>1896</v>
      </c>
      <c r="B252" s="8" t="s">
        <v>30</v>
      </c>
      <c r="C252" s="8" t="s">
        <v>473</v>
      </c>
      <c r="D252" s="8" t="s">
        <v>63</v>
      </c>
      <c r="E252" s="11" t="s">
        <v>64</v>
      </c>
      <c r="F252" s="8"/>
      <c r="G252" s="8"/>
      <c r="H252" s="8" t="s">
        <v>505</v>
      </c>
      <c r="I252" s="11">
        <v>6</v>
      </c>
      <c r="J252" s="11">
        <v>4</v>
      </c>
      <c r="K252" s="14">
        <f t="shared" si="26"/>
        <v>2</v>
      </c>
      <c r="L252" s="11">
        <v>4</v>
      </c>
      <c r="M252" s="11">
        <v>6</v>
      </c>
      <c r="N252" s="16">
        <f t="shared" si="27"/>
        <v>-2</v>
      </c>
      <c r="O252" s="11">
        <v>6</v>
      </c>
      <c r="P252" s="11">
        <v>2</v>
      </c>
      <c r="Q252" s="16">
        <f t="shared" si="30"/>
        <v>4</v>
      </c>
      <c r="R252" s="11">
        <v>6</v>
      </c>
      <c r="S252" s="11">
        <v>2</v>
      </c>
      <c r="T252" s="16">
        <f t="shared" si="31"/>
        <v>4</v>
      </c>
      <c r="U252" s="11"/>
      <c r="V252" s="20"/>
      <c r="W252" s="21">
        <f t="shared" si="28"/>
        <v>0</v>
      </c>
      <c r="X252" s="20">
        <f t="shared" si="24"/>
        <v>22</v>
      </c>
      <c r="Y252" s="20">
        <f t="shared" si="25"/>
        <v>14</v>
      </c>
      <c r="Z252" s="24">
        <f t="shared" si="29"/>
        <v>0.61111111111111116</v>
      </c>
      <c r="AA252" s="8" t="s">
        <v>497</v>
      </c>
      <c r="AB252" s="8" t="s">
        <v>63</v>
      </c>
      <c r="AC252" s="11" t="s">
        <v>64</v>
      </c>
      <c r="AD252" s="8"/>
      <c r="AE252" s="25">
        <v>0.51724137931034475</v>
      </c>
      <c r="AF252" s="25">
        <v>0.41935483870967738</v>
      </c>
      <c r="AG252" s="25">
        <v>0.33416252072968422</v>
      </c>
    </row>
    <row r="253" spans="1:33">
      <c r="A253" s="8">
        <v>1896</v>
      </c>
      <c r="B253" s="8" t="s">
        <v>38</v>
      </c>
      <c r="C253" s="8" t="s">
        <v>502</v>
      </c>
      <c r="D253" s="8" t="s">
        <v>63</v>
      </c>
      <c r="E253" s="11" t="s">
        <v>64</v>
      </c>
      <c r="F253" s="8"/>
      <c r="G253" s="8"/>
      <c r="H253" s="8" t="s">
        <v>506</v>
      </c>
      <c r="I253" s="11">
        <v>7</v>
      </c>
      <c r="J253" s="11">
        <v>5</v>
      </c>
      <c r="K253" s="14">
        <f t="shared" si="26"/>
        <v>2</v>
      </c>
      <c r="L253" s="11">
        <v>3</v>
      </c>
      <c r="M253" s="11">
        <v>6</v>
      </c>
      <c r="N253" s="16">
        <f t="shared" si="27"/>
        <v>-3</v>
      </c>
      <c r="O253" s="11">
        <v>6</v>
      </c>
      <c r="P253" s="11">
        <v>0</v>
      </c>
      <c r="Q253" s="16">
        <f t="shared" si="30"/>
        <v>6</v>
      </c>
      <c r="R253" s="11">
        <v>1</v>
      </c>
      <c r="S253" s="11">
        <v>6</v>
      </c>
      <c r="T253" s="16">
        <f t="shared" si="31"/>
        <v>-5</v>
      </c>
      <c r="U253" s="11">
        <v>6</v>
      </c>
      <c r="V253" s="20">
        <v>1</v>
      </c>
      <c r="W253" s="21">
        <f t="shared" si="28"/>
        <v>5</v>
      </c>
      <c r="X253" s="20">
        <f t="shared" si="24"/>
        <v>23</v>
      </c>
      <c r="Y253" s="20">
        <f t="shared" si="25"/>
        <v>18</v>
      </c>
      <c r="Z253" s="24">
        <f t="shared" si="29"/>
        <v>0.56097560975609762</v>
      </c>
      <c r="AA253" s="8" t="s">
        <v>507</v>
      </c>
      <c r="AB253" s="8" t="s">
        <v>63</v>
      </c>
      <c r="AC253" s="11" t="s">
        <v>64</v>
      </c>
      <c r="AD253" s="8"/>
      <c r="AE253" s="25">
        <v>0.55172413793103448</v>
      </c>
      <c r="AF253" s="25">
        <v>0.54838709677419351</v>
      </c>
      <c r="AG253" s="25">
        <v>0.22715689843465603</v>
      </c>
    </row>
    <row r="254" spans="1:33">
      <c r="A254" s="8">
        <v>1895</v>
      </c>
      <c r="B254" s="8" t="s">
        <v>30</v>
      </c>
      <c r="C254" s="8" t="s">
        <v>497</v>
      </c>
      <c r="D254" s="8" t="s">
        <v>63</v>
      </c>
      <c r="E254" s="11" t="s">
        <v>64</v>
      </c>
      <c r="F254" s="8"/>
      <c r="G254" s="8"/>
      <c r="H254" s="8" t="s">
        <v>508</v>
      </c>
      <c r="I254" s="11">
        <v>6</v>
      </c>
      <c r="J254" s="11">
        <v>4</v>
      </c>
      <c r="K254" s="14">
        <f t="shared" si="26"/>
        <v>2</v>
      </c>
      <c r="L254" s="11">
        <v>6</v>
      </c>
      <c r="M254" s="11">
        <v>2</v>
      </c>
      <c r="N254" s="16">
        <f t="shared" si="27"/>
        <v>4</v>
      </c>
      <c r="O254" s="11">
        <v>6</v>
      </c>
      <c r="P254" s="11">
        <v>1</v>
      </c>
      <c r="Q254" s="16">
        <f t="shared" si="30"/>
        <v>5</v>
      </c>
      <c r="R254" s="11"/>
      <c r="S254" s="11"/>
      <c r="T254" s="16">
        <f t="shared" si="31"/>
        <v>0</v>
      </c>
      <c r="U254" s="11"/>
      <c r="V254" s="20"/>
      <c r="W254" s="21">
        <f t="shared" si="28"/>
        <v>0</v>
      </c>
      <c r="X254" s="20">
        <f t="shared" si="24"/>
        <v>18</v>
      </c>
      <c r="Y254" s="20">
        <f t="shared" si="25"/>
        <v>7</v>
      </c>
      <c r="Z254" s="24">
        <f t="shared" si="29"/>
        <v>0.72</v>
      </c>
      <c r="AA254" s="8" t="s">
        <v>509</v>
      </c>
      <c r="AB254" s="8" t="s">
        <v>63</v>
      </c>
      <c r="AC254" s="11" t="s">
        <v>64</v>
      </c>
      <c r="AD254" s="8"/>
      <c r="AE254" s="25">
        <v>0.37931034482758624</v>
      </c>
      <c r="AF254" s="25">
        <v>0.19354838709677419</v>
      </c>
      <c r="AG254" s="25">
        <v>0.56656716417910402</v>
      </c>
    </row>
    <row r="255" spans="1:33">
      <c r="A255" s="8">
        <v>1895</v>
      </c>
      <c r="B255" s="8" t="s">
        <v>38</v>
      </c>
      <c r="C255" s="8" t="s">
        <v>507</v>
      </c>
      <c r="D255" s="8" t="s">
        <v>63</v>
      </c>
      <c r="E255" s="11" t="s">
        <v>64</v>
      </c>
      <c r="F255" s="8"/>
      <c r="G255" s="8"/>
      <c r="H255" s="8" t="s">
        <v>510</v>
      </c>
      <c r="I255" s="11">
        <v>6</v>
      </c>
      <c r="J255" s="11">
        <v>3</v>
      </c>
      <c r="K255" s="14">
        <f t="shared" si="26"/>
        <v>3</v>
      </c>
      <c r="L255" s="11">
        <v>6</v>
      </c>
      <c r="M255" s="11">
        <v>2</v>
      </c>
      <c r="N255" s="16">
        <f t="shared" si="27"/>
        <v>4</v>
      </c>
      <c r="O255" s="11">
        <v>6</v>
      </c>
      <c r="P255" s="11">
        <v>4</v>
      </c>
      <c r="Q255" s="16">
        <f t="shared" si="30"/>
        <v>2</v>
      </c>
      <c r="R255" s="11"/>
      <c r="S255" s="11"/>
      <c r="T255" s="16">
        <f t="shared" si="31"/>
        <v>0</v>
      </c>
      <c r="U255" s="11"/>
      <c r="V255" s="20"/>
      <c r="W255" s="21">
        <f t="shared" si="28"/>
        <v>0</v>
      </c>
      <c r="X255" s="20">
        <f t="shared" si="24"/>
        <v>18</v>
      </c>
      <c r="Y255" s="20">
        <f t="shared" si="25"/>
        <v>9</v>
      </c>
      <c r="Z255" s="24">
        <f t="shared" si="29"/>
        <v>0.66666666666666663</v>
      </c>
      <c r="AA255" s="8" t="s">
        <v>502</v>
      </c>
      <c r="AB255" s="8" t="s">
        <v>63</v>
      </c>
      <c r="AC255" s="11" t="s">
        <v>64</v>
      </c>
      <c r="AD255" s="8"/>
      <c r="AE255" s="25">
        <v>0.37931034482758624</v>
      </c>
      <c r="AF255" s="25">
        <v>0.25806451612903225</v>
      </c>
      <c r="AG255" s="25">
        <v>0.45273631840796036</v>
      </c>
    </row>
    <row r="256" spans="1:33">
      <c r="A256" s="8">
        <v>1894</v>
      </c>
      <c r="B256" s="8" t="s">
        <v>30</v>
      </c>
      <c r="C256" s="8" t="s">
        <v>509</v>
      </c>
      <c r="D256" s="8" t="s">
        <v>63</v>
      </c>
      <c r="E256" s="11" t="s">
        <v>64</v>
      </c>
      <c r="F256" s="8"/>
      <c r="G256" s="8"/>
      <c r="H256" s="8" t="s">
        <v>511</v>
      </c>
      <c r="I256" s="11">
        <v>7</v>
      </c>
      <c r="J256" s="11">
        <v>5</v>
      </c>
      <c r="K256" s="14">
        <f t="shared" si="26"/>
        <v>2</v>
      </c>
      <c r="L256" s="11">
        <v>3</v>
      </c>
      <c r="M256" s="11">
        <v>6</v>
      </c>
      <c r="N256" s="16">
        <f t="shared" si="27"/>
        <v>-3</v>
      </c>
      <c r="O256" s="11">
        <v>6</v>
      </c>
      <c r="P256" s="11">
        <v>0</v>
      </c>
      <c r="Q256" s="16">
        <f t="shared" si="30"/>
        <v>6</v>
      </c>
      <c r="R256" s="11">
        <v>3</v>
      </c>
      <c r="S256" s="11">
        <v>6</v>
      </c>
      <c r="T256" s="16">
        <f t="shared" si="31"/>
        <v>-3</v>
      </c>
      <c r="U256" s="11">
        <v>6</v>
      </c>
      <c r="V256" s="20">
        <v>3</v>
      </c>
      <c r="W256" s="21">
        <f t="shared" si="28"/>
        <v>3</v>
      </c>
      <c r="X256" s="20">
        <f t="shared" si="24"/>
        <v>25</v>
      </c>
      <c r="Y256" s="20">
        <f t="shared" si="25"/>
        <v>20</v>
      </c>
      <c r="Z256" s="24">
        <f t="shared" si="29"/>
        <v>0.55555555555555558</v>
      </c>
      <c r="AA256" s="8" t="s">
        <v>512</v>
      </c>
      <c r="AB256" s="8" t="s">
        <v>63</v>
      </c>
      <c r="AC256" s="11" t="s">
        <v>64</v>
      </c>
      <c r="AD256" s="8"/>
      <c r="AE256" s="25">
        <v>0.6206896551724137</v>
      </c>
      <c r="AF256" s="25">
        <v>0.61290322580645162</v>
      </c>
      <c r="AG256" s="25">
        <v>0.21558872305140986</v>
      </c>
    </row>
    <row r="257" spans="1:33">
      <c r="A257" s="8">
        <v>1894</v>
      </c>
      <c r="B257" s="8" t="s">
        <v>38</v>
      </c>
      <c r="C257" s="8" t="s">
        <v>502</v>
      </c>
      <c r="D257" s="8" t="s">
        <v>63</v>
      </c>
      <c r="E257" s="11" t="s">
        <v>64</v>
      </c>
      <c r="F257" s="8"/>
      <c r="G257" s="8"/>
      <c r="H257" s="8" t="s">
        <v>513</v>
      </c>
      <c r="I257" s="11">
        <v>6</v>
      </c>
      <c r="J257" s="11">
        <v>8</v>
      </c>
      <c r="K257" s="14">
        <f t="shared" si="26"/>
        <v>-2</v>
      </c>
      <c r="L257" s="11">
        <v>6</v>
      </c>
      <c r="M257" s="11">
        <v>1</v>
      </c>
      <c r="N257" s="16">
        <f t="shared" si="27"/>
        <v>5</v>
      </c>
      <c r="O257" s="11">
        <v>6</v>
      </c>
      <c r="P257" s="11">
        <v>4</v>
      </c>
      <c r="Q257" s="16">
        <f t="shared" si="30"/>
        <v>2</v>
      </c>
      <c r="R257" s="11">
        <v>6</v>
      </c>
      <c r="S257" s="11">
        <v>4</v>
      </c>
      <c r="T257" s="16">
        <f t="shared" si="31"/>
        <v>2</v>
      </c>
      <c r="U257" s="11"/>
      <c r="V257" s="20"/>
      <c r="W257" s="21">
        <f t="shared" si="28"/>
        <v>0</v>
      </c>
      <c r="X257" s="20">
        <f t="shared" si="24"/>
        <v>24</v>
      </c>
      <c r="Y257" s="20">
        <f t="shared" si="25"/>
        <v>17</v>
      </c>
      <c r="Z257" s="24">
        <f t="shared" si="29"/>
        <v>0.58536585365853655</v>
      </c>
      <c r="AA257" s="8" t="s">
        <v>514</v>
      </c>
      <c r="AB257" s="8" t="s">
        <v>32</v>
      </c>
      <c r="AC257" s="11" t="s">
        <v>33</v>
      </c>
      <c r="AD257" s="8"/>
      <c r="AE257" s="25">
        <v>0.5862068965517242</v>
      </c>
      <c r="AF257" s="25">
        <v>0.5161290322580645</v>
      </c>
      <c r="AG257" s="25">
        <v>0.27921368765926491</v>
      </c>
    </row>
    <row r="258" spans="1:33">
      <c r="A258" s="8">
        <v>1893</v>
      </c>
      <c r="B258" s="8" t="s">
        <v>30</v>
      </c>
      <c r="C258" s="8" t="s">
        <v>512</v>
      </c>
      <c r="D258" s="8" t="s">
        <v>63</v>
      </c>
      <c r="E258" s="11" t="s">
        <v>64</v>
      </c>
      <c r="F258" s="8"/>
      <c r="G258" s="8"/>
      <c r="H258" s="8" t="s">
        <v>128</v>
      </c>
      <c r="I258" s="11">
        <v>6</v>
      </c>
      <c r="J258" s="11">
        <v>1</v>
      </c>
      <c r="K258" s="14">
        <f t="shared" si="26"/>
        <v>5</v>
      </c>
      <c r="L258" s="11">
        <v>6</v>
      </c>
      <c r="M258" s="11">
        <v>3</v>
      </c>
      <c r="N258" s="16">
        <f t="shared" si="27"/>
        <v>3</v>
      </c>
      <c r="O258" s="11"/>
      <c r="P258" s="11"/>
      <c r="Q258" s="16">
        <f t="shared" si="30"/>
        <v>0</v>
      </c>
      <c r="R258" s="11"/>
      <c r="S258" s="11"/>
      <c r="T258" s="16">
        <f t="shared" si="31"/>
        <v>0</v>
      </c>
      <c r="U258" s="11"/>
      <c r="V258" s="20"/>
      <c r="W258" s="21">
        <f t="shared" si="28"/>
        <v>0</v>
      </c>
      <c r="X258" s="20">
        <f t="shared" ref="X258:X277" si="32">I258+L258+O258+R258+U258</f>
        <v>12</v>
      </c>
      <c r="Y258" s="20">
        <f t="shared" ref="Y258:Y277" si="33">J258+M258+P258+S258+V258</f>
        <v>4</v>
      </c>
      <c r="Z258" s="24">
        <f t="shared" si="29"/>
        <v>0.75</v>
      </c>
      <c r="AA258" s="8" t="s">
        <v>515</v>
      </c>
      <c r="AB258" s="8" t="s">
        <v>63</v>
      </c>
      <c r="AC258" s="11" t="s">
        <v>64</v>
      </c>
      <c r="AD258" s="8"/>
      <c r="AE258" s="25">
        <v>0.17241379310344829</v>
      </c>
      <c r="AF258" s="25">
        <v>9.6774193548387094E-2</v>
      </c>
      <c r="AG258" s="25">
        <v>0.6305970149253729</v>
      </c>
    </row>
    <row r="259" spans="1:33">
      <c r="A259" s="8">
        <v>1893</v>
      </c>
      <c r="B259" s="8" t="s">
        <v>38</v>
      </c>
      <c r="C259" s="8" t="s">
        <v>502</v>
      </c>
      <c r="D259" s="8" t="s">
        <v>63</v>
      </c>
      <c r="E259" s="11" t="s">
        <v>64</v>
      </c>
      <c r="F259" s="8"/>
      <c r="G259" s="8"/>
      <c r="H259" s="8" t="s">
        <v>516</v>
      </c>
      <c r="I259" s="11">
        <v>6</v>
      </c>
      <c r="J259" s="11">
        <v>4</v>
      </c>
      <c r="K259" s="14">
        <f t="shared" ref="K259:K277" si="34">I259-J259</f>
        <v>2</v>
      </c>
      <c r="L259" s="11">
        <v>3</v>
      </c>
      <c r="M259" s="11">
        <v>6</v>
      </c>
      <c r="N259" s="16">
        <f t="shared" ref="N259:N277" si="35">L259-M259</f>
        <v>-3</v>
      </c>
      <c r="O259" s="11">
        <v>6</v>
      </c>
      <c r="P259" s="11">
        <v>4</v>
      </c>
      <c r="Q259" s="16">
        <f t="shared" si="30"/>
        <v>2</v>
      </c>
      <c r="R259" s="11">
        <v>6</v>
      </c>
      <c r="S259" s="11">
        <v>4</v>
      </c>
      <c r="T259" s="16">
        <f t="shared" si="31"/>
        <v>2</v>
      </c>
      <c r="U259" s="11"/>
      <c r="V259" s="20"/>
      <c r="W259" s="21">
        <f t="shared" ref="W259:W277" si="36">U259-V259</f>
        <v>0</v>
      </c>
      <c r="X259" s="20">
        <f t="shared" si="32"/>
        <v>21</v>
      </c>
      <c r="Y259" s="20">
        <f t="shared" si="33"/>
        <v>18</v>
      </c>
      <c r="Z259" s="24">
        <f t="shared" ref="Z259:Z277" si="37">X259/(X259+Y259)</f>
        <v>0.53846153846153844</v>
      </c>
      <c r="AA259" s="8" t="s">
        <v>507</v>
      </c>
      <c r="AB259" s="8" t="s">
        <v>63</v>
      </c>
      <c r="AC259" s="11" t="s">
        <v>64</v>
      </c>
      <c r="AD259" s="8"/>
      <c r="AE259" s="25">
        <v>0.48275862068965519</v>
      </c>
      <c r="AF259" s="25">
        <v>0.54838709677419351</v>
      </c>
      <c r="AG259" s="25">
        <v>0.17910447761193848</v>
      </c>
    </row>
    <row r="260" spans="1:33">
      <c r="A260" s="8">
        <v>1892</v>
      </c>
      <c r="B260" s="8" t="s">
        <v>30</v>
      </c>
      <c r="C260" s="8" t="s">
        <v>517</v>
      </c>
      <c r="D260" s="8" t="s">
        <v>32</v>
      </c>
      <c r="E260" s="11" t="s">
        <v>33</v>
      </c>
      <c r="F260" s="8"/>
      <c r="G260" s="8"/>
      <c r="H260" s="8" t="s">
        <v>518</v>
      </c>
      <c r="I260" s="11">
        <v>5</v>
      </c>
      <c r="J260" s="11">
        <v>7</v>
      </c>
      <c r="K260" s="14">
        <f t="shared" si="34"/>
        <v>-2</v>
      </c>
      <c r="L260" s="11">
        <v>6</v>
      </c>
      <c r="M260" s="11">
        <v>3</v>
      </c>
      <c r="N260" s="16">
        <f t="shared" si="35"/>
        <v>3</v>
      </c>
      <c r="O260" s="11">
        <v>6</v>
      </c>
      <c r="P260" s="11">
        <v>4</v>
      </c>
      <c r="Q260" s="16">
        <f t="shared" ref="Q260:Q277" si="38">O260-P260</f>
        <v>2</v>
      </c>
      <c r="R260" s="11">
        <v>4</v>
      </c>
      <c r="S260" s="11">
        <v>6</v>
      </c>
      <c r="T260" s="16">
        <f t="shared" ref="T260:T277" si="39">R260-S260</f>
        <v>-2</v>
      </c>
      <c r="U260" s="11">
        <v>6</v>
      </c>
      <c r="V260" s="20">
        <v>2</v>
      </c>
      <c r="W260" s="21">
        <f t="shared" si="36"/>
        <v>4</v>
      </c>
      <c r="X260" s="20">
        <f t="shared" si="32"/>
        <v>27</v>
      </c>
      <c r="Y260" s="20">
        <f t="shared" si="33"/>
        <v>22</v>
      </c>
      <c r="Z260" s="24">
        <f t="shared" si="37"/>
        <v>0.55102040816326525</v>
      </c>
      <c r="AA260" s="8" t="s">
        <v>473</v>
      </c>
      <c r="AB260" s="8" t="s">
        <v>63</v>
      </c>
      <c r="AC260" s="11" t="s">
        <v>64</v>
      </c>
      <c r="AD260" s="8"/>
      <c r="AE260" s="25">
        <v>0.68965517241379315</v>
      </c>
      <c r="AF260" s="25">
        <v>0.67741935483870974</v>
      </c>
      <c r="AG260" s="25">
        <v>0.20590922936338585</v>
      </c>
    </row>
    <row r="261" spans="1:33">
      <c r="A261" s="8">
        <v>1892</v>
      </c>
      <c r="B261" s="8" t="s">
        <v>38</v>
      </c>
      <c r="C261" s="8" t="s">
        <v>519</v>
      </c>
      <c r="D261" s="8" t="s">
        <v>63</v>
      </c>
      <c r="E261" s="11" t="s">
        <v>64</v>
      </c>
      <c r="F261" s="8"/>
      <c r="G261" s="8"/>
      <c r="H261" s="8" t="s">
        <v>520</v>
      </c>
      <c r="I261" s="11">
        <v>7</v>
      </c>
      <c r="J261" s="11">
        <v>5</v>
      </c>
      <c r="K261" s="14">
        <f t="shared" si="34"/>
        <v>2</v>
      </c>
      <c r="L261" s="11">
        <v>3</v>
      </c>
      <c r="M261" s="11">
        <v>6</v>
      </c>
      <c r="N261" s="16">
        <f t="shared" si="35"/>
        <v>-3</v>
      </c>
      <c r="O261" s="11">
        <v>6</v>
      </c>
      <c r="P261" s="11">
        <v>3</v>
      </c>
      <c r="Q261" s="16">
        <f t="shared" si="38"/>
        <v>3</v>
      </c>
      <c r="R261" s="11">
        <v>7</v>
      </c>
      <c r="S261" s="11">
        <v>5</v>
      </c>
      <c r="T261" s="16">
        <f t="shared" si="39"/>
        <v>2</v>
      </c>
      <c r="U261" s="11"/>
      <c r="V261" s="20"/>
      <c r="W261" s="21">
        <f t="shared" si="36"/>
        <v>0</v>
      </c>
      <c r="X261" s="20">
        <f t="shared" si="32"/>
        <v>23</v>
      </c>
      <c r="Y261" s="20">
        <f t="shared" si="33"/>
        <v>19</v>
      </c>
      <c r="Z261" s="24">
        <f t="shared" si="37"/>
        <v>0.54761904761904767</v>
      </c>
      <c r="AA261" s="8" t="s">
        <v>507</v>
      </c>
      <c r="AB261" s="8" t="s">
        <v>63</v>
      </c>
      <c r="AC261" s="11" t="s">
        <v>64</v>
      </c>
      <c r="AD261" s="8"/>
      <c r="AE261" s="25">
        <v>0.55172413793103448</v>
      </c>
      <c r="AF261" s="25">
        <v>0.58064516129032262</v>
      </c>
      <c r="AG261" s="25">
        <v>0.19864960909737051</v>
      </c>
    </row>
    <row r="262" spans="1:33">
      <c r="A262" s="8">
        <v>1891</v>
      </c>
      <c r="B262" s="8" t="s">
        <v>30</v>
      </c>
      <c r="C262" s="8" t="s">
        <v>517</v>
      </c>
      <c r="D262" s="8" t="s">
        <v>32</v>
      </c>
      <c r="E262" s="11" t="s">
        <v>33</v>
      </c>
      <c r="F262" s="8"/>
      <c r="G262" s="8"/>
      <c r="H262" s="8" t="s">
        <v>521</v>
      </c>
      <c r="I262" s="11">
        <v>6</v>
      </c>
      <c r="J262" s="11">
        <v>4</v>
      </c>
      <c r="K262" s="14">
        <f t="shared" si="34"/>
        <v>2</v>
      </c>
      <c r="L262" s="11">
        <v>6</v>
      </c>
      <c r="M262" s="11">
        <v>1</v>
      </c>
      <c r="N262" s="16">
        <f t="shared" si="35"/>
        <v>5</v>
      </c>
      <c r="O262" s="11">
        <v>4</v>
      </c>
      <c r="P262" s="11">
        <v>6</v>
      </c>
      <c r="Q262" s="16">
        <f t="shared" si="38"/>
        <v>-2</v>
      </c>
      <c r="R262" s="11">
        <v>6</v>
      </c>
      <c r="S262" s="11">
        <v>3</v>
      </c>
      <c r="T262" s="16">
        <f t="shared" si="39"/>
        <v>3</v>
      </c>
      <c r="U262" s="11"/>
      <c r="V262" s="20"/>
      <c r="W262" s="21">
        <f t="shared" si="36"/>
        <v>0</v>
      </c>
      <c r="X262" s="20">
        <f t="shared" si="32"/>
        <v>22</v>
      </c>
      <c r="Y262" s="20">
        <f t="shared" si="33"/>
        <v>14</v>
      </c>
      <c r="Z262" s="24">
        <f t="shared" si="37"/>
        <v>0.61111111111111116</v>
      </c>
      <c r="AA262" s="8" t="s">
        <v>522</v>
      </c>
      <c r="AB262" s="8" t="s">
        <v>63</v>
      </c>
      <c r="AC262" s="11" t="s">
        <v>64</v>
      </c>
      <c r="AD262" s="8"/>
      <c r="AE262" s="25">
        <v>0.51724137931034475</v>
      </c>
      <c r="AF262" s="25">
        <v>0.41935483870967738</v>
      </c>
      <c r="AG262" s="25">
        <v>0.33416252072968422</v>
      </c>
    </row>
    <row r="263" spans="1:33">
      <c r="A263" s="8">
        <v>1891</v>
      </c>
      <c r="B263" s="8" t="s">
        <v>38</v>
      </c>
      <c r="C263" s="8" t="s">
        <v>519</v>
      </c>
      <c r="D263" s="8" t="s">
        <v>63</v>
      </c>
      <c r="E263" s="11" t="s">
        <v>64</v>
      </c>
      <c r="F263" s="8"/>
      <c r="G263" s="8"/>
      <c r="H263" s="8" t="s">
        <v>523</v>
      </c>
      <c r="I263" s="11">
        <v>2</v>
      </c>
      <c r="J263" s="11">
        <v>6</v>
      </c>
      <c r="K263" s="14">
        <f t="shared" si="34"/>
        <v>-4</v>
      </c>
      <c r="L263" s="11">
        <v>7</v>
      </c>
      <c r="M263" s="11">
        <v>5</v>
      </c>
      <c r="N263" s="16">
        <f t="shared" si="35"/>
        <v>2</v>
      </c>
      <c r="O263" s="11">
        <v>7</v>
      </c>
      <c r="P263" s="11">
        <v>9</v>
      </c>
      <c r="Q263" s="16">
        <f t="shared" si="38"/>
        <v>-2</v>
      </c>
      <c r="R263" s="11">
        <v>6</v>
      </c>
      <c r="S263" s="11">
        <v>1</v>
      </c>
      <c r="T263" s="16">
        <f t="shared" si="39"/>
        <v>5</v>
      </c>
      <c r="U263" s="11">
        <v>6</v>
      </c>
      <c r="V263" s="20">
        <v>2</v>
      </c>
      <c r="W263" s="21">
        <f t="shared" si="36"/>
        <v>4</v>
      </c>
      <c r="X263" s="20">
        <f t="shared" si="32"/>
        <v>28</v>
      </c>
      <c r="Y263" s="20">
        <f t="shared" si="33"/>
        <v>23</v>
      </c>
      <c r="Z263" s="24">
        <f t="shared" si="37"/>
        <v>0.5490196078431373</v>
      </c>
      <c r="AA263" s="8" t="s">
        <v>524</v>
      </c>
      <c r="AB263" s="8" t="s">
        <v>63</v>
      </c>
      <c r="AC263" s="11" t="s">
        <v>64</v>
      </c>
      <c r="AD263" s="8"/>
      <c r="AE263" s="25">
        <v>0.72413793103448265</v>
      </c>
      <c r="AF263" s="25">
        <v>0.70967741935483875</v>
      </c>
      <c r="AG263" s="25">
        <v>0.20163886450102286</v>
      </c>
    </row>
    <row r="264" spans="1:33">
      <c r="A264" s="8">
        <v>1890</v>
      </c>
      <c r="B264" s="8" t="s">
        <v>30</v>
      </c>
      <c r="C264" s="8" t="s">
        <v>522</v>
      </c>
      <c r="D264" s="8" t="s">
        <v>63</v>
      </c>
      <c r="E264" s="11" t="s">
        <v>64</v>
      </c>
      <c r="F264" s="8"/>
      <c r="G264" s="8"/>
      <c r="H264" s="8" t="s">
        <v>256</v>
      </c>
      <c r="I264" s="11">
        <v>6</v>
      </c>
      <c r="J264" s="11">
        <v>2</v>
      </c>
      <c r="K264" s="14">
        <f t="shared" si="34"/>
        <v>4</v>
      </c>
      <c r="L264" s="11">
        <v>6</v>
      </c>
      <c r="M264" s="11">
        <v>2</v>
      </c>
      <c r="N264" s="16">
        <f t="shared" si="35"/>
        <v>4</v>
      </c>
      <c r="O264" s="11"/>
      <c r="P264" s="11"/>
      <c r="Q264" s="16">
        <f t="shared" si="38"/>
        <v>0</v>
      </c>
      <c r="R264" s="11"/>
      <c r="S264" s="11"/>
      <c r="T264" s="16">
        <f t="shared" si="39"/>
        <v>0</v>
      </c>
      <c r="U264" s="11"/>
      <c r="V264" s="20"/>
      <c r="W264" s="21">
        <f t="shared" si="36"/>
        <v>0</v>
      </c>
      <c r="X264" s="20">
        <f t="shared" si="32"/>
        <v>12</v>
      </c>
      <c r="Y264" s="20">
        <f t="shared" si="33"/>
        <v>4</v>
      </c>
      <c r="Z264" s="24">
        <f t="shared" si="37"/>
        <v>0.75</v>
      </c>
      <c r="AA264" s="8" t="s">
        <v>525</v>
      </c>
      <c r="AB264" s="8" t="s">
        <v>63</v>
      </c>
      <c r="AC264" s="11" t="s">
        <v>64</v>
      </c>
      <c r="AD264" s="8"/>
      <c r="AE264" s="25">
        <v>0.17241379310344829</v>
      </c>
      <c r="AF264" s="25">
        <v>9.6774193548387094E-2</v>
      </c>
      <c r="AG264" s="25">
        <v>0.6305970149253729</v>
      </c>
    </row>
    <row r="265" spans="1:33">
      <c r="A265" s="8">
        <v>1890</v>
      </c>
      <c r="B265" s="8" t="s">
        <v>38</v>
      </c>
      <c r="C265" s="8" t="s">
        <v>519</v>
      </c>
      <c r="D265" s="8" t="s">
        <v>63</v>
      </c>
      <c r="E265" s="11" t="s">
        <v>64</v>
      </c>
      <c r="F265" s="8"/>
      <c r="G265" s="8"/>
      <c r="H265" s="8" t="s">
        <v>526</v>
      </c>
      <c r="I265" s="11">
        <v>6</v>
      </c>
      <c r="J265" s="11">
        <v>2</v>
      </c>
      <c r="K265" s="14">
        <f t="shared" si="34"/>
        <v>4</v>
      </c>
      <c r="L265" s="11">
        <v>4</v>
      </c>
      <c r="M265" s="11">
        <v>6</v>
      </c>
      <c r="N265" s="16">
        <f t="shared" si="35"/>
        <v>-2</v>
      </c>
      <c r="O265" s="11">
        <v>6</v>
      </c>
      <c r="P265" s="11">
        <v>3</v>
      </c>
      <c r="Q265" s="16">
        <f t="shared" si="38"/>
        <v>3</v>
      </c>
      <c r="R265" s="11">
        <v>6</v>
      </c>
      <c r="S265" s="11">
        <v>1</v>
      </c>
      <c r="T265" s="16">
        <f t="shared" si="39"/>
        <v>5</v>
      </c>
      <c r="U265" s="11"/>
      <c r="V265" s="20"/>
      <c r="W265" s="21">
        <f t="shared" si="36"/>
        <v>0</v>
      </c>
      <c r="X265" s="20">
        <f t="shared" si="32"/>
        <v>22</v>
      </c>
      <c r="Y265" s="20">
        <f t="shared" si="33"/>
        <v>12</v>
      </c>
      <c r="Z265" s="24">
        <f t="shared" si="37"/>
        <v>0.6470588235294118</v>
      </c>
      <c r="AA265" s="8" t="s">
        <v>527</v>
      </c>
      <c r="AB265" s="8" t="s">
        <v>63</v>
      </c>
      <c r="AC265" s="11" t="s">
        <v>64</v>
      </c>
      <c r="AD265" s="8"/>
      <c r="AE265" s="25">
        <v>0.51724137931034475</v>
      </c>
      <c r="AF265" s="25">
        <v>0.35483870967741937</v>
      </c>
      <c r="AG265" s="25">
        <v>0.41088674275680426</v>
      </c>
    </row>
    <row r="266" spans="1:33">
      <c r="A266" s="8">
        <v>1889</v>
      </c>
      <c r="B266" s="8" t="s">
        <v>30</v>
      </c>
      <c r="C266" s="8" t="s">
        <v>525</v>
      </c>
      <c r="D266" s="8" t="s">
        <v>63</v>
      </c>
      <c r="E266" s="11" t="s">
        <v>64</v>
      </c>
      <c r="F266" s="8"/>
      <c r="G266" s="8"/>
      <c r="H266" s="8" t="s">
        <v>357</v>
      </c>
      <c r="I266" s="11">
        <v>7</v>
      </c>
      <c r="J266" s="11">
        <v>5</v>
      </c>
      <c r="K266" s="14">
        <f t="shared" si="34"/>
        <v>2</v>
      </c>
      <c r="L266" s="11">
        <v>6</v>
      </c>
      <c r="M266" s="11">
        <v>2</v>
      </c>
      <c r="N266" s="16">
        <f t="shared" si="35"/>
        <v>4</v>
      </c>
      <c r="O266" s="11"/>
      <c r="P266" s="11"/>
      <c r="Q266" s="16">
        <f t="shared" si="38"/>
        <v>0</v>
      </c>
      <c r="R266" s="11"/>
      <c r="S266" s="11"/>
      <c r="T266" s="16">
        <f t="shared" si="39"/>
        <v>0</v>
      </c>
      <c r="U266" s="11"/>
      <c r="V266" s="20"/>
      <c r="W266" s="21">
        <f t="shared" si="36"/>
        <v>0</v>
      </c>
      <c r="X266" s="20">
        <f t="shared" si="32"/>
        <v>13</v>
      </c>
      <c r="Y266" s="20">
        <f t="shared" si="33"/>
        <v>7</v>
      </c>
      <c r="Z266" s="24">
        <f t="shared" si="37"/>
        <v>0.65</v>
      </c>
      <c r="AA266" s="8" t="s">
        <v>528</v>
      </c>
      <c r="AB266" s="8" t="s">
        <v>63</v>
      </c>
      <c r="AC266" s="11" t="s">
        <v>64</v>
      </c>
      <c r="AD266" s="8"/>
      <c r="AE266" s="25">
        <v>0.20689655172413796</v>
      </c>
      <c r="AF266" s="25">
        <v>0.19354838709677419</v>
      </c>
      <c r="AG266" s="25">
        <v>0.41716417910447723</v>
      </c>
    </row>
    <row r="267" spans="1:33">
      <c r="A267" s="8">
        <v>1889</v>
      </c>
      <c r="B267" s="8" t="s">
        <v>38</v>
      </c>
      <c r="C267" s="8" t="s">
        <v>527</v>
      </c>
      <c r="D267" s="8" t="s">
        <v>63</v>
      </c>
      <c r="E267" s="11" t="s">
        <v>64</v>
      </c>
      <c r="F267" s="8"/>
      <c r="G267" s="8"/>
      <c r="H267" s="8" t="s">
        <v>529</v>
      </c>
      <c r="I267" s="11">
        <v>6</v>
      </c>
      <c r="J267" s="11">
        <v>3</v>
      </c>
      <c r="K267" s="14">
        <f t="shared" si="34"/>
        <v>3</v>
      </c>
      <c r="L267" s="11">
        <v>6</v>
      </c>
      <c r="M267" s="11">
        <v>1</v>
      </c>
      <c r="N267" s="16">
        <f t="shared" si="35"/>
        <v>5</v>
      </c>
      <c r="O267" s="11">
        <v>4</v>
      </c>
      <c r="P267" s="11">
        <v>6</v>
      </c>
      <c r="Q267" s="16">
        <f t="shared" si="38"/>
        <v>-2</v>
      </c>
      <c r="R267" s="11">
        <v>6</v>
      </c>
      <c r="S267" s="11">
        <v>2</v>
      </c>
      <c r="T267" s="16">
        <f t="shared" si="39"/>
        <v>4</v>
      </c>
      <c r="U267" s="11"/>
      <c r="V267" s="20"/>
      <c r="W267" s="21">
        <f t="shared" si="36"/>
        <v>0</v>
      </c>
      <c r="X267" s="20">
        <f t="shared" si="32"/>
        <v>22</v>
      </c>
      <c r="Y267" s="20">
        <f t="shared" si="33"/>
        <v>12</v>
      </c>
      <c r="Z267" s="24">
        <f t="shared" si="37"/>
        <v>0.6470588235294118</v>
      </c>
      <c r="AA267" s="8" t="s">
        <v>530</v>
      </c>
      <c r="AB267" s="8" t="s">
        <v>63</v>
      </c>
      <c r="AC267" s="11" t="s">
        <v>64</v>
      </c>
      <c r="AD267" s="8"/>
      <c r="AE267" s="25">
        <v>0.51724137931034475</v>
      </c>
      <c r="AF267" s="25">
        <v>0.35483870967741937</v>
      </c>
      <c r="AG267" s="25">
        <v>0.41088674275680426</v>
      </c>
    </row>
    <row r="268" spans="1:33">
      <c r="A268" s="8">
        <v>1888</v>
      </c>
      <c r="B268" s="8" t="s">
        <v>30</v>
      </c>
      <c r="C268" s="8" t="s">
        <v>525</v>
      </c>
      <c r="D268" s="8" t="s">
        <v>63</v>
      </c>
      <c r="E268" s="11" t="s">
        <v>64</v>
      </c>
      <c r="F268" s="8"/>
      <c r="G268" s="8"/>
      <c r="H268" s="8" t="s">
        <v>531</v>
      </c>
      <c r="I268" s="11">
        <v>6</v>
      </c>
      <c r="J268" s="11">
        <v>3</v>
      </c>
      <c r="K268" s="14">
        <f t="shared" si="34"/>
        <v>3</v>
      </c>
      <c r="L268" s="11">
        <v>6</v>
      </c>
      <c r="M268" s="11">
        <v>5</v>
      </c>
      <c r="N268" s="16">
        <f t="shared" si="35"/>
        <v>1</v>
      </c>
      <c r="O268" s="11"/>
      <c r="P268" s="11"/>
      <c r="Q268" s="16">
        <f t="shared" si="38"/>
        <v>0</v>
      </c>
      <c r="R268" s="11"/>
      <c r="S268" s="11"/>
      <c r="T268" s="16">
        <f t="shared" si="39"/>
        <v>0</v>
      </c>
      <c r="U268" s="11"/>
      <c r="V268" s="20"/>
      <c r="W268" s="21">
        <f t="shared" si="36"/>
        <v>0</v>
      </c>
      <c r="X268" s="20">
        <f t="shared" si="32"/>
        <v>12</v>
      </c>
      <c r="Y268" s="20">
        <f t="shared" si="33"/>
        <v>8</v>
      </c>
      <c r="Z268" s="24">
        <f t="shared" si="37"/>
        <v>0.6</v>
      </c>
      <c r="AA268" s="8" t="s">
        <v>532</v>
      </c>
      <c r="AB268" s="8" t="s">
        <v>63</v>
      </c>
      <c r="AC268" s="11" t="s">
        <v>64</v>
      </c>
      <c r="AD268" s="8"/>
      <c r="AE268" s="25">
        <v>0.17241379310344829</v>
      </c>
      <c r="AF268" s="25">
        <v>0.22580645161290322</v>
      </c>
      <c r="AG268" s="25">
        <v>0.31044776119402917</v>
      </c>
    </row>
    <row r="269" spans="1:33">
      <c r="A269" s="8">
        <v>1888</v>
      </c>
      <c r="B269" s="8" t="s">
        <v>38</v>
      </c>
      <c r="C269" s="8" t="s">
        <v>527</v>
      </c>
      <c r="D269" s="8" t="s">
        <v>63</v>
      </c>
      <c r="E269" s="11" t="s">
        <v>64</v>
      </c>
      <c r="F269" s="8"/>
      <c r="G269" s="8"/>
      <c r="H269" s="8" t="s">
        <v>533</v>
      </c>
      <c r="I269" s="11">
        <v>6</v>
      </c>
      <c r="J269" s="11">
        <v>4</v>
      </c>
      <c r="K269" s="14">
        <f t="shared" si="34"/>
        <v>2</v>
      </c>
      <c r="L269" s="11">
        <v>6</v>
      </c>
      <c r="M269" s="11">
        <v>1</v>
      </c>
      <c r="N269" s="16">
        <f t="shared" si="35"/>
        <v>5</v>
      </c>
      <c r="O269" s="11">
        <v>6</v>
      </c>
      <c r="P269" s="11">
        <v>0</v>
      </c>
      <c r="Q269" s="16">
        <f t="shared" si="38"/>
        <v>6</v>
      </c>
      <c r="R269" s="11"/>
      <c r="S269" s="11"/>
      <c r="T269" s="16">
        <f t="shared" si="39"/>
        <v>0</v>
      </c>
      <c r="U269" s="11"/>
      <c r="V269" s="20"/>
      <c r="W269" s="21">
        <f t="shared" si="36"/>
        <v>0</v>
      </c>
      <c r="X269" s="20">
        <f t="shared" si="32"/>
        <v>18</v>
      </c>
      <c r="Y269" s="20">
        <f t="shared" si="33"/>
        <v>5</v>
      </c>
      <c r="Z269" s="24">
        <f t="shared" si="37"/>
        <v>0.78260869565217395</v>
      </c>
      <c r="AA269" s="8" t="s">
        <v>534</v>
      </c>
      <c r="AB269" s="8" t="s">
        <v>63</v>
      </c>
      <c r="AC269" s="11" t="s">
        <v>64</v>
      </c>
      <c r="AD269" s="8"/>
      <c r="AE269" s="25">
        <v>0.37931034482758624</v>
      </c>
      <c r="AF269" s="25">
        <v>0.12903225806451613</v>
      </c>
      <c r="AG269" s="25">
        <v>0.70019467878001296</v>
      </c>
    </row>
    <row r="270" spans="1:33">
      <c r="A270" s="8">
        <v>1887</v>
      </c>
      <c r="B270" s="8" t="s">
        <v>30</v>
      </c>
      <c r="C270" s="8" t="s">
        <v>532</v>
      </c>
      <c r="D270" s="8" t="s">
        <v>63</v>
      </c>
      <c r="E270" s="11" t="s">
        <v>64</v>
      </c>
      <c r="F270" s="8"/>
      <c r="G270" s="8"/>
      <c r="H270" s="8" t="s">
        <v>280</v>
      </c>
      <c r="I270" s="11">
        <v>6</v>
      </c>
      <c r="J270" s="11">
        <v>1</v>
      </c>
      <c r="K270" s="14">
        <f t="shared" si="34"/>
        <v>5</v>
      </c>
      <c r="L270" s="11">
        <v>6</v>
      </c>
      <c r="M270" s="11">
        <v>0</v>
      </c>
      <c r="N270" s="16">
        <f t="shared" si="35"/>
        <v>6</v>
      </c>
      <c r="O270" s="11"/>
      <c r="P270" s="11"/>
      <c r="Q270" s="16">
        <f t="shared" si="38"/>
        <v>0</v>
      </c>
      <c r="R270" s="11"/>
      <c r="S270" s="11"/>
      <c r="T270" s="16">
        <f t="shared" si="39"/>
        <v>0</v>
      </c>
      <c r="U270" s="11"/>
      <c r="V270" s="20"/>
      <c r="W270" s="21">
        <f t="shared" si="36"/>
        <v>0</v>
      </c>
      <c r="X270" s="20">
        <f t="shared" si="32"/>
        <v>12</v>
      </c>
      <c r="Y270" s="20">
        <f t="shared" si="33"/>
        <v>1</v>
      </c>
      <c r="Z270" s="24">
        <f t="shared" si="37"/>
        <v>0.92307692307692313</v>
      </c>
      <c r="AA270" s="8" t="s">
        <v>535</v>
      </c>
      <c r="AB270" s="8" t="s">
        <v>63</v>
      </c>
      <c r="AC270" s="11" t="s">
        <v>64</v>
      </c>
      <c r="AD270" s="8"/>
      <c r="AE270" s="25">
        <v>0.17241379310344829</v>
      </c>
      <c r="AF270" s="25">
        <v>0</v>
      </c>
      <c r="AG270" s="25">
        <v>1</v>
      </c>
    </row>
    <row r="271" spans="1:33">
      <c r="A271" s="8">
        <v>1887</v>
      </c>
      <c r="B271" s="8" t="s">
        <v>38</v>
      </c>
      <c r="C271" s="8" t="s">
        <v>536</v>
      </c>
      <c r="D271" s="8" t="s">
        <v>63</v>
      </c>
      <c r="E271" s="11" t="s">
        <v>64</v>
      </c>
      <c r="F271" s="8"/>
      <c r="G271" s="8"/>
      <c r="H271" s="8" t="s">
        <v>537</v>
      </c>
      <c r="I271" s="11">
        <v>6</v>
      </c>
      <c r="J271" s="11">
        <v>1</v>
      </c>
      <c r="K271" s="14">
        <f t="shared" si="34"/>
        <v>5</v>
      </c>
      <c r="L271" s="11">
        <v>6</v>
      </c>
      <c r="M271" s="11">
        <v>3</v>
      </c>
      <c r="N271" s="16">
        <f t="shared" si="35"/>
        <v>3</v>
      </c>
      <c r="O271" s="11">
        <v>6</v>
      </c>
      <c r="P271" s="11">
        <v>2</v>
      </c>
      <c r="Q271" s="16">
        <f t="shared" si="38"/>
        <v>4</v>
      </c>
      <c r="R271" s="11"/>
      <c r="S271" s="11"/>
      <c r="T271" s="16">
        <f t="shared" si="39"/>
        <v>0</v>
      </c>
      <c r="U271" s="11"/>
      <c r="V271" s="20"/>
      <c r="W271" s="21">
        <f t="shared" si="36"/>
        <v>0</v>
      </c>
      <c r="X271" s="20">
        <f t="shared" si="32"/>
        <v>18</v>
      </c>
      <c r="Y271" s="20">
        <f t="shared" si="33"/>
        <v>6</v>
      </c>
      <c r="Z271" s="24">
        <f t="shared" si="37"/>
        <v>0.75</v>
      </c>
      <c r="AA271" s="8" t="s">
        <v>527</v>
      </c>
      <c r="AB271" s="8" t="s">
        <v>63</v>
      </c>
      <c r="AC271" s="11" t="s">
        <v>64</v>
      </c>
      <c r="AD271" s="8"/>
      <c r="AE271" s="25">
        <v>0.37931034482758624</v>
      </c>
      <c r="AF271" s="25">
        <v>0.16129032258064516</v>
      </c>
      <c r="AG271" s="25">
        <v>0.6305970149253729</v>
      </c>
    </row>
    <row r="272" spans="1:33">
      <c r="A272" s="8">
        <v>1886</v>
      </c>
      <c r="B272" s="8" t="s">
        <v>38</v>
      </c>
      <c r="C272" s="8" t="s">
        <v>536</v>
      </c>
      <c r="D272" s="8" t="s">
        <v>63</v>
      </c>
      <c r="E272" s="11" t="s">
        <v>64</v>
      </c>
      <c r="F272" s="8"/>
      <c r="G272" s="8"/>
      <c r="H272" s="8" t="s">
        <v>538</v>
      </c>
      <c r="I272" s="11">
        <v>4</v>
      </c>
      <c r="J272" s="11">
        <v>6</v>
      </c>
      <c r="K272" s="14">
        <f t="shared" si="34"/>
        <v>-2</v>
      </c>
      <c r="L272" s="11">
        <v>6</v>
      </c>
      <c r="M272" s="11">
        <v>1</v>
      </c>
      <c r="N272" s="16">
        <f t="shared" si="35"/>
        <v>5</v>
      </c>
      <c r="O272" s="11">
        <v>6</v>
      </c>
      <c r="P272" s="11">
        <v>3</v>
      </c>
      <c r="Q272" s="16">
        <f t="shared" si="38"/>
        <v>3</v>
      </c>
      <c r="R272" s="11">
        <v>6</v>
      </c>
      <c r="S272" s="11">
        <v>4</v>
      </c>
      <c r="T272" s="16">
        <f t="shared" si="39"/>
        <v>2</v>
      </c>
      <c r="U272" s="11"/>
      <c r="V272" s="20"/>
      <c r="W272" s="21">
        <f t="shared" si="36"/>
        <v>0</v>
      </c>
      <c r="X272" s="20">
        <f t="shared" si="32"/>
        <v>22</v>
      </c>
      <c r="Y272" s="20">
        <f t="shared" si="33"/>
        <v>14</v>
      </c>
      <c r="Z272" s="24">
        <f t="shared" si="37"/>
        <v>0.61111111111111116</v>
      </c>
      <c r="AA272" s="8" t="s">
        <v>539</v>
      </c>
      <c r="AB272" s="8" t="s">
        <v>63</v>
      </c>
      <c r="AC272" s="11" t="s">
        <v>64</v>
      </c>
      <c r="AD272" s="8"/>
      <c r="AE272" s="25">
        <v>0.51724137931034475</v>
      </c>
      <c r="AF272" s="25">
        <v>0.41935483870967738</v>
      </c>
      <c r="AG272" s="25">
        <v>0.33416252072968422</v>
      </c>
    </row>
    <row r="273" spans="1:33">
      <c r="A273" s="8">
        <v>1885</v>
      </c>
      <c r="B273" s="8" t="s">
        <v>38</v>
      </c>
      <c r="C273" s="8" t="s">
        <v>536</v>
      </c>
      <c r="D273" s="8" t="s">
        <v>63</v>
      </c>
      <c r="E273" s="11" t="s">
        <v>64</v>
      </c>
      <c r="F273" s="8"/>
      <c r="G273" s="8"/>
      <c r="H273" s="8" t="s">
        <v>540</v>
      </c>
      <c r="I273" s="11">
        <v>6</v>
      </c>
      <c r="J273" s="11">
        <v>3</v>
      </c>
      <c r="K273" s="14">
        <f t="shared" si="34"/>
        <v>3</v>
      </c>
      <c r="L273" s="11">
        <v>4</v>
      </c>
      <c r="M273" s="11">
        <v>6</v>
      </c>
      <c r="N273" s="16">
        <f t="shared" si="35"/>
        <v>-2</v>
      </c>
      <c r="O273" s="11">
        <v>6</v>
      </c>
      <c r="P273" s="11">
        <v>0</v>
      </c>
      <c r="Q273" s="16">
        <f t="shared" si="38"/>
        <v>6</v>
      </c>
      <c r="R273" s="11">
        <v>6</v>
      </c>
      <c r="S273" s="11">
        <v>3</v>
      </c>
      <c r="T273" s="16">
        <f t="shared" si="39"/>
        <v>3</v>
      </c>
      <c r="U273" s="11"/>
      <c r="V273" s="20"/>
      <c r="W273" s="21">
        <f t="shared" si="36"/>
        <v>0</v>
      </c>
      <c r="X273" s="20">
        <f t="shared" si="32"/>
        <v>22</v>
      </c>
      <c r="Y273" s="20">
        <f t="shared" si="33"/>
        <v>12</v>
      </c>
      <c r="Z273" s="24">
        <f t="shared" si="37"/>
        <v>0.6470588235294118</v>
      </c>
      <c r="AA273" s="8" t="s">
        <v>541</v>
      </c>
      <c r="AB273" s="8" t="s">
        <v>63</v>
      </c>
      <c r="AC273" s="11" t="s">
        <v>64</v>
      </c>
      <c r="AD273" s="8"/>
      <c r="AE273" s="25">
        <v>0.51724137931034475</v>
      </c>
      <c r="AF273" s="25">
        <v>0.35483870967741937</v>
      </c>
      <c r="AG273" s="25">
        <v>0.41088674275680426</v>
      </c>
    </row>
    <row r="274" spans="1:33">
      <c r="A274" s="8">
        <v>1884</v>
      </c>
      <c r="B274" s="8" t="s">
        <v>38</v>
      </c>
      <c r="C274" s="8" t="s">
        <v>536</v>
      </c>
      <c r="D274" s="8" t="s">
        <v>63</v>
      </c>
      <c r="E274" s="11" t="s">
        <v>64</v>
      </c>
      <c r="F274" s="8"/>
      <c r="G274" s="8"/>
      <c r="H274" s="8" t="s">
        <v>542</v>
      </c>
      <c r="I274" s="11">
        <v>6</v>
      </c>
      <c r="J274" s="11">
        <v>0</v>
      </c>
      <c r="K274" s="14">
        <f t="shared" si="34"/>
        <v>6</v>
      </c>
      <c r="L274" s="11">
        <v>1</v>
      </c>
      <c r="M274" s="11">
        <v>6</v>
      </c>
      <c r="N274" s="16">
        <f t="shared" si="35"/>
        <v>-5</v>
      </c>
      <c r="O274" s="11">
        <v>6</v>
      </c>
      <c r="P274" s="11">
        <v>0</v>
      </c>
      <c r="Q274" s="16">
        <f t="shared" si="38"/>
        <v>6</v>
      </c>
      <c r="R274" s="11">
        <v>6</v>
      </c>
      <c r="S274" s="11">
        <v>2</v>
      </c>
      <c r="T274" s="16">
        <f t="shared" si="39"/>
        <v>4</v>
      </c>
      <c r="U274" s="11"/>
      <c r="V274" s="20"/>
      <c r="W274" s="21">
        <f t="shared" si="36"/>
        <v>0</v>
      </c>
      <c r="X274" s="20">
        <f t="shared" si="32"/>
        <v>19</v>
      </c>
      <c r="Y274" s="20">
        <f t="shared" si="33"/>
        <v>8</v>
      </c>
      <c r="Z274" s="24">
        <f t="shared" si="37"/>
        <v>0.70370370370370372</v>
      </c>
      <c r="AA274" s="8" t="s">
        <v>534</v>
      </c>
      <c r="AB274" s="8" t="s">
        <v>63</v>
      </c>
      <c r="AC274" s="11" t="s">
        <v>64</v>
      </c>
      <c r="AD274" s="8"/>
      <c r="AE274" s="25">
        <v>0.41379310344827586</v>
      </c>
      <c r="AF274" s="25">
        <v>0.22580645161290322</v>
      </c>
      <c r="AG274" s="25">
        <v>0.53178551686014408</v>
      </c>
    </row>
    <row r="275" spans="1:33">
      <c r="A275" s="8">
        <v>1883</v>
      </c>
      <c r="B275" s="8" t="s">
        <v>38</v>
      </c>
      <c r="C275" s="8" t="s">
        <v>536</v>
      </c>
      <c r="D275" s="8" t="s">
        <v>63</v>
      </c>
      <c r="E275" s="11" t="s">
        <v>64</v>
      </c>
      <c r="F275" s="8"/>
      <c r="G275" s="8"/>
      <c r="H275" s="8" t="s">
        <v>543</v>
      </c>
      <c r="I275" s="11">
        <v>6</v>
      </c>
      <c r="J275" s="11">
        <v>2</v>
      </c>
      <c r="K275" s="14">
        <f t="shared" si="34"/>
        <v>4</v>
      </c>
      <c r="L275" s="11">
        <v>6</v>
      </c>
      <c r="M275" s="11">
        <v>0</v>
      </c>
      <c r="N275" s="16">
        <f t="shared" si="35"/>
        <v>6</v>
      </c>
      <c r="O275" s="11">
        <v>9</v>
      </c>
      <c r="P275" s="11">
        <v>7</v>
      </c>
      <c r="Q275" s="16">
        <f t="shared" si="38"/>
        <v>2</v>
      </c>
      <c r="R275" s="11"/>
      <c r="S275" s="11"/>
      <c r="T275" s="16">
        <f t="shared" si="39"/>
        <v>0</v>
      </c>
      <c r="U275" s="11"/>
      <c r="V275" s="20"/>
      <c r="W275" s="21">
        <f t="shared" si="36"/>
        <v>0</v>
      </c>
      <c r="X275" s="20">
        <f t="shared" si="32"/>
        <v>21</v>
      </c>
      <c r="Y275" s="20">
        <f t="shared" si="33"/>
        <v>9</v>
      </c>
      <c r="Z275" s="24">
        <f t="shared" si="37"/>
        <v>0.7</v>
      </c>
      <c r="AA275" s="8" t="s">
        <v>544</v>
      </c>
      <c r="AB275" s="8" t="s">
        <v>63</v>
      </c>
      <c r="AC275" s="11" t="s">
        <v>64</v>
      </c>
      <c r="AD275" s="8"/>
      <c r="AE275" s="25">
        <v>0.48275862068965519</v>
      </c>
      <c r="AF275" s="25">
        <v>0.25806451612903225</v>
      </c>
      <c r="AG275" s="25">
        <v>0.52388059701492484</v>
      </c>
    </row>
    <row r="276" spans="1:33">
      <c r="A276" s="8">
        <v>1882</v>
      </c>
      <c r="B276" s="8" t="s">
        <v>38</v>
      </c>
      <c r="C276" s="8" t="s">
        <v>536</v>
      </c>
      <c r="D276" s="8" t="s">
        <v>63</v>
      </c>
      <c r="E276" s="11" t="s">
        <v>64</v>
      </c>
      <c r="F276" s="8"/>
      <c r="G276" s="8"/>
      <c r="H276" s="8" t="s">
        <v>545</v>
      </c>
      <c r="I276" s="11">
        <v>6</v>
      </c>
      <c r="J276" s="11">
        <v>1</v>
      </c>
      <c r="K276" s="14">
        <f t="shared" si="34"/>
        <v>5</v>
      </c>
      <c r="L276" s="11">
        <v>6</v>
      </c>
      <c r="M276" s="11">
        <v>4</v>
      </c>
      <c r="N276" s="16">
        <f t="shared" si="35"/>
        <v>2</v>
      </c>
      <c r="O276" s="11">
        <v>6</v>
      </c>
      <c r="P276" s="11">
        <v>0</v>
      </c>
      <c r="Q276" s="16">
        <f t="shared" si="38"/>
        <v>6</v>
      </c>
      <c r="R276" s="11"/>
      <c r="S276" s="11"/>
      <c r="T276" s="16">
        <f t="shared" si="39"/>
        <v>0</v>
      </c>
      <c r="U276" s="11"/>
      <c r="V276" s="20"/>
      <c r="W276" s="21">
        <f t="shared" si="36"/>
        <v>0</v>
      </c>
      <c r="X276" s="20">
        <f t="shared" si="32"/>
        <v>18</v>
      </c>
      <c r="Y276" s="20">
        <f t="shared" si="33"/>
        <v>5</v>
      </c>
      <c r="Z276" s="24">
        <f t="shared" si="37"/>
        <v>0.78260869565217395</v>
      </c>
      <c r="AA276" s="8" t="s">
        <v>546</v>
      </c>
      <c r="AB276" s="8" t="s">
        <v>63</v>
      </c>
      <c r="AC276" s="11" t="s">
        <v>64</v>
      </c>
      <c r="AD276" s="8"/>
      <c r="AE276" s="25">
        <v>0.37931034482758624</v>
      </c>
      <c r="AF276" s="25">
        <v>0.12903225806451613</v>
      </c>
      <c r="AG276" s="25">
        <v>0.70019467878001296</v>
      </c>
    </row>
    <row r="277" spans="1:33">
      <c r="A277" s="8">
        <v>1881</v>
      </c>
      <c r="B277" s="8" t="s">
        <v>38</v>
      </c>
      <c r="C277" s="8" t="s">
        <v>536</v>
      </c>
      <c r="D277" s="8" t="s">
        <v>63</v>
      </c>
      <c r="E277" s="11" t="s">
        <v>64</v>
      </c>
      <c r="F277" s="8"/>
      <c r="G277" s="8"/>
      <c r="H277" s="8" t="s">
        <v>547</v>
      </c>
      <c r="I277" s="11">
        <v>6</v>
      </c>
      <c r="J277" s="11">
        <v>0</v>
      </c>
      <c r="K277" s="14">
        <f t="shared" si="34"/>
        <v>6</v>
      </c>
      <c r="L277" s="11">
        <v>6</v>
      </c>
      <c r="M277" s="11">
        <v>3</v>
      </c>
      <c r="N277" s="16">
        <f t="shared" si="35"/>
        <v>3</v>
      </c>
      <c r="O277" s="11">
        <v>6</v>
      </c>
      <c r="P277" s="11">
        <v>2</v>
      </c>
      <c r="Q277" s="16">
        <f t="shared" si="38"/>
        <v>4</v>
      </c>
      <c r="R277" s="11"/>
      <c r="S277" s="11"/>
      <c r="T277" s="16">
        <f t="shared" si="39"/>
        <v>0</v>
      </c>
      <c r="U277" s="11"/>
      <c r="V277" s="20"/>
      <c r="W277" s="21">
        <f t="shared" si="36"/>
        <v>0</v>
      </c>
      <c r="X277" s="20">
        <f t="shared" si="32"/>
        <v>18</v>
      </c>
      <c r="Y277" s="20">
        <f t="shared" si="33"/>
        <v>5</v>
      </c>
      <c r="Z277" s="24">
        <f t="shared" si="37"/>
        <v>0.78260869565217395</v>
      </c>
      <c r="AA277" s="8" t="s">
        <v>548</v>
      </c>
      <c r="AB277" s="8" t="s">
        <v>32</v>
      </c>
      <c r="AC277" s="11" t="s">
        <v>33</v>
      </c>
      <c r="AD277" s="8"/>
      <c r="AE277" s="25">
        <v>0.37931034482758624</v>
      </c>
      <c r="AF277" s="25">
        <v>0.12903225806451613</v>
      </c>
      <c r="AG277" s="25">
        <v>0.70019467878001296</v>
      </c>
    </row>
    <row r="278" spans="1:33">
      <c r="K278" s="25"/>
      <c r="N278"/>
      <c r="Q278"/>
      <c r="T278"/>
      <c r="W278"/>
      <c r="Z278" s="5"/>
    </row>
    <row r="279" spans="1:33">
      <c r="K279" s="25"/>
      <c r="N279"/>
      <c r="Q279"/>
      <c r="T279"/>
      <c r="W279"/>
      <c r="Z279" s="5"/>
    </row>
    <row r="280" spans="1:33">
      <c r="K280" s="25"/>
      <c r="N280"/>
      <c r="Q280"/>
      <c r="T280"/>
      <c r="W280"/>
      <c r="Z280" s="5"/>
    </row>
    <row r="281" spans="1:33">
      <c r="K281" s="25"/>
      <c r="N281"/>
      <c r="Q281"/>
      <c r="T281"/>
      <c r="W281"/>
      <c r="Z281" s="5"/>
    </row>
    <row r="282" spans="1:33">
      <c r="K282" s="25"/>
      <c r="N282"/>
      <c r="Q282"/>
      <c r="T282"/>
      <c r="W282"/>
      <c r="Z282" s="5"/>
    </row>
    <row r="283" spans="1:33">
      <c r="K283" s="25"/>
      <c r="N283"/>
      <c r="Q283"/>
      <c r="T283"/>
      <c r="W283"/>
      <c r="Z283" s="5"/>
    </row>
    <row r="284" spans="1:33">
      <c r="K284" s="25"/>
      <c r="N284"/>
      <c r="Q284"/>
      <c r="T284"/>
      <c r="W284"/>
      <c r="Z284" s="5"/>
    </row>
    <row r="285" spans="1:33">
      <c r="K285" s="25"/>
      <c r="N285"/>
      <c r="Q285"/>
      <c r="T285"/>
      <c r="W285"/>
      <c r="Z285" s="5"/>
    </row>
    <row r="286" spans="1:33">
      <c r="K286" s="25"/>
      <c r="N286"/>
      <c r="Q286"/>
      <c r="T286"/>
      <c r="W286"/>
      <c r="Z286" s="5"/>
    </row>
    <row r="287" spans="1:33">
      <c r="K287" s="25"/>
      <c r="N287"/>
      <c r="Q287"/>
      <c r="T287"/>
      <c r="W287"/>
      <c r="Z287" s="5"/>
    </row>
    <row r="288" spans="1:33">
      <c r="K288" s="25"/>
      <c r="N288"/>
      <c r="Q288"/>
      <c r="T288"/>
      <c r="W288"/>
      <c r="Z288" s="5"/>
    </row>
    <row r="289" spans="11:26">
      <c r="K289" s="25"/>
      <c r="N289"/>
      <c r="Q289"/>
      <c r="T289"/>
      <c r="W289"/>
      <c r="Z289" s="5"/>
    </row>
    <row r="290" spans="11:26">
      <c r="K290" s="25"/>
      <c r="N290"/>
      <c r="Q290"/>
      <c r="T290"/>
      <c r="W290"/>
      <c r="Z290" s="5"/>
    </row>
    <row r="291" spans="11:26">
      <c r="K291" s="25"/>
      <c r="N291"/>
      <c r="Q291"/>
      <c r="T291"/>
      <c r="W291"/>
      <c r="Z291" s="5"/>
    </row>
    <row r="292" spans="11:26">
      <c r="K292" s="25"/>
      <c r="N292"/>
      <c r="Q292"/>
      <c r="T292"/>
      <c r="W292"/>
      <c r="Z292" s="5"/>
    </row>
    <row r="293" spans="11:26">
      <c r="K293" s="25"/>
      <c r="N293"/>
      <c r="Q293"/>
      <c r="T293"/>
      <c r="W293"/>
      <c r="Z293" s="5"/>
    </row>
    <row r="294" spans="11:26">
      <c r="K294" s="25"/>
      <c r="N294"/>
      <c r="Q294"/>
      <c r="T294"/>
      <c r="W294"/>
      <c r="Z294" s="5"/>
    </row>
    <row r="295" spans="11:26">
      <c r="K295" s="25"/>
      <c r="N295"/>
      <c r="Q295"/>
      <c r="T295"/>
      <c r="W295"/>
      <c r="Z295" s="5"/>
    </row>
    <row r="296" spans="11:26">
      <c r="K296" s="25"/>
      <c r="N296"/>
      <c r="Q296"/>
      <c r="T296"/>
      <c r="W296"/>
      <c r="Z296" s="5"/>
    </row>
    <row r="297" spans="11:26">
      <c r="K297" s="25"/>
      <c r="N297"/>
      <c r="Q297"/>
      <c r="T297"/>
      <c r="W297"/>
      <c r="Z297" s="5"/>
    </row>
    <row r="298" spans="11:26">
      <c r="K298" s="25"/>
      <c r="N298"/>
      <c r="Q298"/>
      <c r="T298"/>
      <c r="W298"/>
      <c r="Z298" s="5"/>
    </row>
    <row r="299" spans="11:26">
      <c r="K299" s="25"/>
      <c r="N299"/>
      <c r="Q299"/>
      <c r="T299"/>
      <c r="W299"/>
      <c r="Z299" s="5"/>
    </row>
    <row r="300" spans="11:26">
      <c r="K300" s="25"/>
      <c r="N300"/>
      <c r="Q300"/>
      <c r="T300"/>
      <c r="W300"/>
      <c r="Z300" s="5"/>
    </row>
    <row r="301" spans="11:26">
      <c r="K301" s="25"/>
      <c r="N301"/>
      <c r="Q301"/>
      <c r="T301"/>
      <c r="W301"/>
      <c r="Z301" s="5"/>
    </row>
    <row r="302" spans="11:26">
      <c r="K302" s="25"/>
      <c r="N302"/>
      <c r="Q302"/>
      <c r="T302"/>
      <c r="W302"/>
      <c r="Z302" s="5"/>
    </row>
    <row r="303" spans="11:26">
      <c r="K303" s="25"/>
      <c r="N303"/>
      <c r="Q303"/>
      <c r="T303"/>
      <c r="W303"/>
      <c r="Z303" s="5"/>
    </row>
    <row r="304" spans="11:26">
      <c r="K304" s="25"/>
      <c r="N304"/>
      <c r="Q304"/>
      <c r="T304"/>
      <c r="W304"/>
      <c r="Z304" s="5"/>
    </row>
    <row r="305" spans="11:26">
      <c r="K305" s="25"/>
      <c r="N305"/>
      <c r="Q305"/>
      <c r="T305"/>
      <c r="W305"/>
      <c r="Z305" s="5"/>
    </row>
    <row r="306" spans="11:26">
      <c r="K306" s="25"/>
      <c r="N306"/>
      <c r="Q306"/>
      <c r="T306"/>
      <c r="W306"/>
      <c r="Z306" s="5"/>
    </row>
    <row r="307" spans="11:26">
      <c r="K307" s="25"/>
      <c r="N307"/>
      <c r="Q307"/>
      <c r="T307"/>
      <c r="W307"/>
      <c r="Z307" s="5"/>
    </row>
    <row r="308" spans="11:26">
      <c r="K308" s="25"/>
      <c r="N308"/>
      <c r="Q308"/>
      <c r="T308"/>
      <c r="W308"/>
      <c r="Z308" s="5"/>
    </row>
    <row r="309" spans="11:26">
      <c r="K309" s="25"/>
      <c r="N309"/>
      <c r="Q309"/>
      <c r="T309"/>
      <c r="W309"/>
      <c r="Z309" s="5"/>
    </row>
    <row r="310" spans="11:26">
      <c r="K310" s="25"/>
      <c r="N310"/>
      <c r="Q310"/>
      <c r="T310"/>
      <c r="W310"/>
      <c r="Z310" s="5"/>
    </row>
    <row r="311" spans="11:26">
      <c r="K311" s="25"/>
      <c r="N311"/>
      <c r="Q311"/>
      <c r="T311"/>
      <c r="W311"/>
      <c r="Z311" s="5"/>
    </row>
    <row r="312" spans="11:26">
      <c r="K312" s="25"/>
      <c r="N312"/>
      <c r="Q312"/>
      <c r="T312"/>
      <c r="W312"/>
      <c r="Z312" s="5"/>
    </row>
    <row r="313" spans="11:26">
      <c r="K313" s="25"/>
      <c r="N313"/>
      <c r="Q313"/>
      <c r="T313"/>
      <c r="W313"/>
      <c r="Z313" s="5"/>
    </row>
    <row r="314" spans="11:26">
      <c r="K314" s="25"/>
      <c r="N314"/>
      <c r="Q314"/>
      <c r="T314"/>
      <c r="W314"/>
      <c r="Z314" s="5"/>
    </row>
    <row r="315" spans="11:26">
      <c r="K315" s="25"/>
      <c r="N315"/>
      <c r="Q315"/>
      <c r="T315"/>
      <c r="W315"/>
      <c r="Z315" s="5"/>
    </row>
    <row r="316" spans="11:26">
      <c r="K316" s="25"/>
      <c r="N316"/>
      <c r="Q316"/>
      <c r="T316"/>
      <c r="W316"/>
      <c r="Z316" s="5"/>
    </row>
    <row r="317" spans="11:26">
      <c r="K317" s="25"/>
      <c r="N317"/>
      <c r="Q317"/>
      <c r="T317"/>
      <c r="W317"/>
      <c r="Z317" s="5"/>
    </row>
    <row r="318" spans="11:26">
      <c r="K318" s="25"/>
      <c r="N318"/>
      <c r="Q318"/>
      <c r="T318"/>
      <c r="W318"/>
      <c r="Z318" s="5"/>
    </row>
    <row r="319" spans="11:26">
      <c r="K319" s="25"/>
      <c r="N319"/>
      <c r="Q319"/>
      <c r="T319"/>
      <c r="W319"/>
      <c r="Z319" s="5"/>
    </row>
    <row r="320" spans="11:26">
      <c r="K320" s="25"/>
      <c r="N320"/>
      <c r="Q320"/>
      <c r="T320"/>
      <c r="W320"/>
      <c r="Z320" s="5"/>
    </row>
    <row r="321" spans="11:26">
      <c r="K321" s="25"/>
      <c r="N321"/>
      <c r="Q321"/>
      <c r="T321"/>
      <c r="W321"/>
      <c r="Z321" s="5"/>
    </row>
    <row r="322" spans="11:26">
      <c r="K322" s="25"/>
      <c r="N322"/>
      <c r="Q322"/>
      <c r="T322"/>
      <c r="W322"/>
      <c r="Z322" s="5"/>
    </row>
    <row r="323" spans="11:26">
      <c r="K323" s="25"/>
      <c r="N323"/>
      <c r="Q323"/>
      <c r="T323"/>
      <c r="W323"/>
      <c r="Z323" s="5"/>
    </row>
    <row r="324" spans="11:26">
      <c r="K324" s="25"/>
      <c r="N324"/>
      <c r="Q324"/>
      <c r="T324"/>
      <c r="W324"/>
      <c r="Z324" s="5"/>
    </row>
    <row r="325" spans="11:26">
      <c r="K325" s="25"/>
      <c r="N325"/>
      <c r="Q325"/>
      <c r="T325"/>
      <c r="W325"/>
      <c r="Z325" s="5"/>
    </row>
    <row r="326" spans="11:26">
      <c r="K326" s="25"/>
      <c r="N326"/>
      <c r="Q326"/>
      <c r="T326"/>
      <c r="W326"/>
      <c r="Z326" s="5"/>
    </row>
    <row r="327" spans="11:26">
      <c r="K327" s="25"/>
      <c r="N327"/>
      <c r="Q327"/>
      <c r="T327"/>
      <c r="W327"/>
      <c r="Z327" s="5"/>
    </row>
    <row r="328" spans="11:26">
      <c r="K328" s="25"/>
      <c r="N328"/>
      <c r="Q328"/>
      <c r="T328"/>
      <c r="W328"/>
      <c r="Z328" s="5"/>
    </row>
    <row r="329" spans="11:26">
      <c r="K329" s="25"/>
      <c r="N329"/>
      <c r="Q329"/>
      <c r="T329"/>
      <c r="W329"/>
      <c r="Z329" s="5"/>
    </row>
    <row r="330" spans="11:26">
      <c r="K330" s="25"/>
      <c r="N330"/>
      <c r="Q330"/>
      <c r="T330"/>
      <c r="W330"/>
      <c r="Z330" s="5"/>
    </row>
    <row r="331" spans="11:26">
      <c r="K331" s="25"/>
      <c r="N331"/>
      <c r="Q331"/>
      <c r="T331"/>
      <c r="W331"/>
      <c r="Z331" s="5"/>
    </row>
    <row r="332" spans="11:26">
      <c r="K332" s="25"/>
      <c r="N332"/>
      <c r="Q332"/>
      <c r="T332"/>
      <c r="W332"/>
      <c r="Z332" s="5"/>
    </row>
    <row r="333" spans="11:26">
      <c r="K333" s="25"/>
      <c r="N333"/>
      <c r="Q333"/>
      <c r="T333"/>
      <c r="W333"/>
      <c r="Z333" s="5"/>
    </row>
    <row r="334" spans="11:26">
      <c r="K334" s="25"/>
      <c r="N334"/>
      <c r="Q334"/>
      <c r="T334"/>
      <c r="W334"/>
      <c r="Z334" s="5"/>
    </row>
    <row r="335" spans="11:26">
      <c r="K335" s="25"/>
      <c r="N335"/>
      <c r="Q335"/>
      <c r="T335"/>
      <c r="W335"/>
      <c r="Z335" s="5"/>
    </row>
    <row r="336" spans="11:26">
      <c r="K336" s="25"/>
      <c r="N336"/>
      <c r="Q336"/>
      <c r="T336"/>
      <c r="W336"/>
      <c r="Z336" s="5"/>
    </row>
    <row r="337" spans="11:26">
      <c r="K337" s="25"/>
      <c r="N337"/>
      <c r="Q337"/>
      <c r="T337"/>
      <c r="W337"/>
      <c r="Z337" s="5"/>
    </row>
    <row r="338" spans="11:26">
      <c r="K338" s="25"/>
      <c r="N338"/>
      <c r="Q338"/>
      <c r="T338"/>
      <c r="W338"/>
      <c r="Z338" s="5"/>
    </row>
    <row r="339" spans="11:26">
      <c r="K339" s="25"/>
      <c r="N339"/>
      <c r="Q339"/>
      <c r="T339"/>
      <c r="W339"/>
      <c r="Z339" s="5"/>
    </row>
    <row r="340" spans="11:26">
      <c r="K340" s="25"/>
      <c r="N340"/>
      <c r="Q340"/>
      <c r="T340"/>
      <c r="W340"/>
      <c r="Z340" s="5"/>
    </row>
    <row r="341" spans="11:26">
      <c r="K341" s="25"/>
      <c r="N341"/>
      <c r="Q341"/>
      <c r="T341"/>
      <c r="W341"/>
      <c r="Z341" s="5"/>
    </row>
    <row r="342" spans="11:26">
      <c r="K342" s="25"/>
      <c r="N342"/>
      <c r="Q342"/>
      <c r="T342"/>
      <c r="W342"/>
      <c r="Z342" s="5"/>
    </row>
    <row r="343" spans="11:26">
      <c r="K343" s="25"/>
      <c r="N343"/>
      <c r="Q343"/>
      <c r="T343"/>
      <c r="W343"/>
      <c r="Z343" s="5"/>
    </row>
    <row r="344" spans="11:26">
      <c r="K344" s="25"/>
      <c r="N344"/>
      <c r="Q344"/>
      <c r="T344"/>
      <c r="W344"/>
      <c r="Z344" s="5"/>
    </row>
    <row r="345" spans="11:26">
      <c r="K345" s="25"/>
      <c r="N345"/>
      <c r="Q345"/>
      <c r="T345"/>
      <c r="W345"/>
      <c r="Z345" s="5"/>
    </row>
    <row r="346" spans="11:26">
      <c r="K346" s="25"/>
      <c r="N346"/>
      <c r="Q346"/>
      <c r="T346"/>
      <c r="W346"/>
      <c r="Z346" s="5"/>
    </row>
    <row r="347" spans="11:26">
      <c r="K347" s="25"/>
      <c r="N347"/>
      <c r="Q347"/>
      <c r="T347"/>
      <c r="W347"/>
      <c r="Z347" s="5"/>
    </row>
    <row r="348" spans="11:26">
      <c r="K348" s="25"/>
      <c r="N348"/>
      <c r="Q348"/>
      <c r="T348"/>
      <c r="W348"/>
      <c r="Z348" s="5"/>
    </row>
    <row r="349" spans="11:26">
      <c r="K349" s="25"/>
      <c r="N349"/>
      <c r="Q349"/>
      <c r="T349"/>
      <c r="W349"/>
      <c r="Z349" s="5"/>
    </row>
    <row r="350" spans="11:26">
      <c r="K350" s="25"/>
      <c r="N350"/>
      <c r="Q350"/>
      <c r="T350"/>
      <c r="W350"/>
      <c r="Z350" s="5"/>
    </row>
    <row r="351" spans="11:26">
      <c r="K351" s="25"/>
      <c r="N351"/>
      <c r="Q351"/>
      <c r="T351"/>
      <c r="W351"/>
      <c r="Z351" s="5"/>
    </row>
    <row r="352" spans="11:26">
      <c r="K352" s="25"/>
      <c r="N352"/>
      <c r="Q352"/>
      <c r="T352"/>
      <c r="W352"/>
      <c r="Z352" s="5"/>
    </row>
    <row r="353" spans="11:26">
      <c r="K353" s="25"/>
      <c r="N353"/>
      <c r="Q353"/>
      <c r="T353"/>
      <c r="W353"/>
      <c r="Z353" s="5"/>
    </row>
    <row r="354" spans="11:26">
      <c r="K354" s="25"/>
      <c r="N354"/>
      <c r="Q354"/>
      <c r="T354"/>
      <c r="W354"/>
      <c r="Z354" s="5"/>
    </row>
    <row r="355" spans="11:26">
      <c r="K355" s="25"/>
      <c r="N355"/>
      <c r="Q355"/>
      <c r="T355"/>
      <c r="W355"/>
      <c r="Z355" s="5"/>
    </row>
    <row r="356" spans="11:26">
      <c r="K356" s="25"/>
      <c r="N356"/>
      <c r="Q356"/>
      <c r="T356"/>
      <c r="W356"/>
      <c r="Z356" s="5"/>
    </row>
    <row r="357" spans="11:26">
      <c r="K357" s="25"/>
      <c r="N357"/>
      <c r="Q357"/>
      <c r="T357"/>
      <c r="W357"/>
      <c r="Z357" s="5"/>
    </row>
    <row r="358" spans="11:26">
      <c r="K358" s="25"/>
      <c r="N358"/>
      <c r="Q358"/>
      <c r="T358"/>
      <c r="W358"/>
      <c r="Z358" s="5"/>
    </row>
    <row r="359" spans="11:26">
      <c r="K359" s="25"/>
      <c r="N359"/>
      <c r="Q359"/>
      <c r="T359"/>
      <c r="W359"/>
      <c r="Z359" s="5"/>
    </row>
    <row r="360" spans="11:26">
      <c r="K360" s="25"/>
      <c r="N360"/>
      <c r="Q360"/>
      <c r="T360"/>
      <c r="W360"/>
      <c r="Z360" s="5"/>
    </row>
    <row r="361" spans="11:26">
      <c r="K361" s="25"/>
      <c r="N361"/>
      <c r="Q361"/>
      <c r="T361"/>
      <c r="W361"/>
      <c r="Z361" s="5"/>
    </row>
    <row r="362" spans="11:26">
      <c r="K362" s="25"/>
      <c r="N362"/>
      <c r="Q362"/>
      <c r="T362"/>
      <c r="W362"/>
      <c r="Z362" s="5"/>
    </row>
    <row r="363" spans="11:26">
      <c r="K363" s="25"/>
      <c r="N363"/>
      <c r="Q363"/>
      <c r="T363"/>
      <c r="W363"/>
      <c r="Z363" s="5"/>
    </row>
    <row r="364" spans="11:26">
      <c r="K364" s="25"/>
      <c r="N364"/>
      <c r="Q364"/>
      <c r="T364"/>
      <c r="W364"/>
      <c r="Z364" s="5"/>
    </row>
    <row r="365" spans="11:26">
      <c r="K365" s="25"/>
      <c r="N365"/>
      <c r="Q365"/>
      <c r="T365"/>
      <c r="W365"/>
      <c r="Z365" s="5"/>
    </row>
    <row r="366" spans="11:26">
      <c r="K366" s="25"/>
      <c r="N366"/>
      <c r="Q366"/>
      <c r="T366"/>
      <c r="W366"/>
      <c r="Z366" s="5"/>
    </row>
    <row r="367" spans="11:26">
      <c r="K367" s="25"/>
      <c r="N367"/>
      <c r="Q367"/>
      <c r="T367"/>
      <c r="W367"/>
      <c r="Z367" s="5"/>
    </row>
    <row r="368" spans="11:26">
      <c r="K368" s="25"/>
      <c r="N368"/>
      <c r="Q368"/>
      <c r="T368"/>
      <c r="W368"/>
      <c r="Z368" s="5"/>
    </row>
    <row r="369" spans="11:26">
      <c r="K369" s="25"/>
      <c r="N369"/>
      <c r="Q369"/>
      <c r="T369"/>
      <c r="W369"/>
      <c r="Z369" s="5"/>
    </row>
    <row r="370" spans="11:26">
      <c r="K370" s="25"/>
      <c r="N370"/>
      <c r="Q370"/>
      <c r="T370"/>
      <c r="W370"/>
      <c r="Z370" s="5"/>
    </row>
    <row r="371" spans="11:26">
      <c r="K371" s="25"/>
      <c r="N371"/>
      <c r="Q371"/>
      <c r="T371"/>
      <c r="W371"/>
      <c r="Z371" s="5"/>
    </row>
    <row r="372" spans="11:26">
      <c r="K372" s="25"/>
      <c r="N372"/>
      <c r="Q372"/>
      <c r="T372"/>
      <c r="W372"/>
      <c r="Z372" s="5"/>
    </row>
    <row r="373" spans="11:26">
      <c r="K373" s="25"/>
      <c r="N373"/>
      <c r="Q373"/>
      <c r="T373"/>
      <c r="W373"/>
      <c r="Z373" s="5"/>
    </row>
    <row r="374" spans="11:26">
      <c r="K374" s="25"/>
      <c r="N374"/>
      <c r="Q374"/>
      <c r="T374"/>
      <c r="W374"/>
      <c r="Z374" s="5"/>
    </row>
    <row r="375" spans="11:26">
      <c r="K375" s="25"/>
      <c r="N375"/>
      <c r="Q375"/>
      <c r="T375"/>
      <c r="W375"/>
      <c r="Z375" s="5"/>
    </row>
    <row r="376" spans="11:26">
      <c r="K376" s="25"/>
      <c r="N376"/>
      <c r="Q376"/>
      <c r="T376"/>
      <c r="W376"/>
      <c r="Z376" s="5"/>
    </row>
    <row r="377" spans="11:26">
      <c r="K377" s="25"/>
      <c r="N377"/>
      <c r="Q377"/>
      <c r="T377"/>
      <c r="W377"/>
      <c r="Z377" s="5"/>
    </row>
    <row r="378" spans="11:26">
      <c r="K378" s="25"/>
      <c r="N378"/>
      <c r="Q378"/>
      <c r="T378"/>
      <c r="W378"/>
      <c r="Z378" s="5"/>
    </row>
    <row r="379" spans="11:26">
      <c r="K379" s="25"/>
      <c r="N379"/>
      <c r="Q379"/>
      <c r="T379"/>
      <c r="W379"/>
      <c r="Z379" s="5"/>
    </row>
    <row r="380" spans="11:26">
      <c r="K380" s="25"/>
      <c r="N380"/>
      <c r="Q380"/>
      <c r="T380"/>
      <c r="W380"/>
      <c r="Z380" s="5"/>
    </row>
    <row r="381" spans="11:26">
      <c r="K381" s="25"/>
      <c r="N381"/>
      <c r="Q381"/>
      <c r="T381"/>
      <c r="W381"/>
      <c r="Z381" s="5"/>
    </row>
    <row r="382" spans="11:26">
      <c r="K382" s="25"/>
      <c r="N382"/>
      <c r="Q382"/>
      <c r="T382"/>
      <c r="W382"/>
      <c r="Z382" s="5"/>
    </row>
    <row r="383" spans="11:26">
      <c r="K383" s="25"/>
      <c r="N383"/>
      <c r="Q383"/>
      <c r="T383"/>
      <c r="W383"/>
      <c r="Z383" s="5"/>
    </row>
    <row r="384" spans="11:26">
      <c r="K384" s="25"/>
      <c r="N384"/>
      <c r="Q384"/>
      <c r="T384"/>
      <c r="W384"/>
      <c r="Z384" s="5"/>
    </row>
    <row r="385" spans="11:26">
      <c r="K385" s="25"/>
      <c r="N385"/>
      <c r="Q385"/>
      <c r="T385"/>
      <c r="W385"/>
      <c r="Z385" s="5"/>
    </row>
    <row r="386" spans="11:26">
      <c r="K386" s="25"/>
      <c r="N386"/>
      <c r="Q386"/>
      <c r="T386"/>
      <c r="W386"/>
      <c r="Z386" s="5"/>
    </row>
    <row r="387" spans="11:26">
      <c r="K387" s="25"/>
      <c r="N387"/>
      <c r="Q387"/>
      <c r="T387"/>
      <c r="W387"/>
      <c r="Z387" s="5"/>
    </row>
    <row r="388" spans="11:26">
      <c r="K388" s="25"/>
      <c r="N388"/>
      <c r="Q388"/>
      <c r="T388"/>
      <c r="W388"/>
      <c r="Z388" s="5"/>
    </row>
    <row r="389" spans="11:26">
      <c r="K389" s="25"/>
      <c r="N389"/>
      <c r="Q389"/>
      <c r="T389"/>
      <c r="W389"/>
      <c r="Z389" s="5"/>
    </row>
    <row r="390" spans="11:26">
      <c r="K390" s="25"/>
      <c r="N390"/>
      <c r="Q390"/>
      <c r="T390"/>
      <c r="W390"/>
      <c r="Z390" s="5"/>
    </row>
    <row r="391" spans="11:26">
      <c r="K391" s="25"/>
      <c r="N391"/>
      <c r="Q391"/>
      <c r="T391"/>
      <c r="W391"/>
      <c r="Z391" s="5"/>
    </row>
    <row r="392" spans="11:26">
      <c r="K392" s="25"/>
      <c r="N392"/>
      <c r="Q392"/>
      <c r="T392"/>
      <c r="W392"/>
      <c r="Z392" s="5"/>
    </row>
    <row r="393" spans="11:26">
      <c r="K393" s="25"/>
      <c r="N393"/>
      <c r="Q393"/>
      <c r="T393"/>
      <c r="W393"/>
      <c r="Z393" s="5"/>
    </row>
    <row r="394" spans="11:26">
      <c r="K394" s="25"/>
      <c r="N394"/>
      <c r="Q394"/>
      <c r="T394"/>
      <c r="W394"/>
      <c r="Z394" s="5"/>
    </row>
    <row r="395" spans="11:26">
      <c r="K395" s="25"/>
      <c r="N395"/>
      <c r="Q395"/>
      <c r="T395"/>
      <c r="W395"/>
      <c r="Z395" s="5"/>
    </row>
    <row r="396" spans="11:26">
      <c r="K396" s="25"/>
      <c r="N396"/>
      <c r="Q396"/>
      <c r="T396"/>
      <c r="W396"/>
      <c r="Z396" s="5"/>
    </row>
    <row r="397" spans="11:26">
      <c r="K397" s="25"/>
      <c r="N397"/>
      <c r="Q397"/>
      <c r="T397"/>
      <c r="W397"/>
      <c r="Z397" s="5"/>
    </row>
    <row r="398" spans="11:26">
      <c r="K398" s="25"/>
      <c r="N398"/>
      <c r="Q398"/>
      <c r="T398"/>
      <c r="W398"/>
      <c r="Z398" s="5"/>
    </row>
    <row r="399" spans="11:26">
      <c r="K399" s="25"/>
      <c r="N399"/>
      <c r="Q399"/>
      <c r="T399"/>
      <c r="W399"/>
      <c r="Z399" s="5"/>
    </row>
    <row r="400" spans="11:26">
      <c r="K400" s="25"/>
      <c r="N400"/>
      <c r="Q400"/>
      <c r="T400"/>
      <c r="W400"/>
      <c r="Z400" s="5"/>
    </row>
    <row r="401" spans="11:26">
      <c r="K401" s="25"/>
      <c r="N401"/>
      <c r="Q401"/>
      <c r="T401"/>
      <c r="W401"/>
      <c r="Z401" s="5"/>
    </row>
    <row r="402" spans="11:26">
      <c r="K402" s="25"/>
      <c r="N402"/>
      <c r="Q402"/>
      <c r="T402"/>
      <c r="W402"/>
      <c r="Z402" s="5"/>
    </row>
    <row r="403" spans="11:26">
      <c r="K403" s="25"/>
      <c r="N403"/>
      <c r="Q403"/>
      <c r="T403"/>
      <c r="W403"/>
      <c r="Z403" s="5"/>
    </row>
    <row r="404" spans="11:26">
      <c r="K404" s="25"/>
      <c r="N404"/>
      <c r="Q404"/>
      <c r="T404"/>
      <c r="W404"/>
      <c r="Z404" s="5"/>
    </row>
    <row r="405" spans="11:26">
      <c r="K405" s="25"/>
      <c r="N405"/>
      <c r="Q405"/>
      <c r="T405"/>
      <c r="W405"/>
      <c r="Z405" s="5"/>
    </row>
    <row r="406" spans="11:26">
      <c r="K406" s="25"/>
      <c r="N406"/>
      <c r="Q406"/>
      <c r="T406"/>
      <c r="W406"/>
      <c r="Z406" s="5"/>
    </row>
    <row r="407" spans="11:26">
      <c r="K407" s="25"/>
      <c r="N407"/>
      <c r="Q407"/>
      <c r="T407"/>
      <c r="W407"/>
      <c r="Z407" s="5"/>
    </row>
    <row r="408" spans="11:26">
      <c r="K408" s="25"/>
      <c r="N408"/>
      <c r="Q408"/>
      <c r="T408"/>
      <c r="W408"/>
      <c r="Z408" s="5"/>
    </row>
    <row r="409" spans="11:26">
      <c r="K409" s="25"/>
      <c r="N409"/>
      <c r="Q409"/>
      <c r="T409"/>
      <c r="W409"/>
      <c r="Z409" s="5"/>
    </row>
    <row r="410" spans="11:26">
      <c r="K410" s="25"/>
      <c r="N410"/>
      <c r="Q410"/>
      <c r="T410"/>
      <c r="W410"/>
      <c r="Z410" s="5"/>
    </row>
    <row r="411" spans="11:26">
      <c r="K411" s="25"/>
      <c r="N411"/>
      <c r="Q411"/>
      <c r="T411"/>
      <c r="W411"/>
      <c r="Z411" s="5"/>
    </row>
    <row r="412" spans="11:26">
      <c r="K412" s="25"/>
      <c r="N412"/>
      <c r="Q412"/>
      <c r="T412"/>
      <c r="W412"/>
      <c r="Z412" s="5"/>
    </row>
    <row r="413" spans="11:26">
      <c r="K413" s="25"/>
      <c r="N413"/>
      <c r="Q413"/>
      <c r="T413"/>
      <c r="W413"/>
      <c r="Z413" s="5"/>
    </row>
    <row r="414" spans="11:26">
      <c r="K414" s="25"/>
      <c r="N414"/>
      <c r="Q414"/>
      <c r="T414"/>
      <c r="W414"/>
      <c r="Z414" s="5"/>
    </row>
    <row r="415" spans="11:26">
      <c r="K415" s="25"/>
      <c r="N415"/>
      <c r="Q415"/>
      <c r="T415"/>
      <c r="W415"/>
      <c r="Z415" s="5"/>
    </row>
    <row r="416" spans="11:26">
      <c r="K416" s="25"/>
      <c r="N416"/>
      <c r="Q416"/>
      <c r="T416"/>
      <c r="W416"/>
      <c r="Z416" s="5"/>
    </row>
    <row r="417" spans="11:26">
      <c r="K417" s="25"/>
      <c r="N417"/>
      <c r="Q417"/>
      <c r="T417"/>
      <c r="W417"/>
      <c r="Z417" s="5"/>
    </row>
    <row r="418" spans="11:26">
      <c r="K418" s="25"/>
      <c r="N418"/>
      <c r="Q418"/>
      <c r="T418"/>
      <c r="W418"/>
      <c r="Z418" s="5"/>
    </row>
    <row r="419" spans="11:26">
      <c r="K419" s="25"/>
      <c r="N419"/>
      <c r="Q419"/>
      <c r="T419"/>
      <c r="W419"/>
      <c r="Z419" s="5"/>
    </row>
    <row r="420" spans="11:26">
      <c r="K420" s="25"/>
      <c r="N420"/>
      <c r="Q420"/>
      <c r="T420"/>
      <c r="W420"/>
      <c r="Z420" s="5"/>
    </row>
    <row r="421" spans="11:26">
      <c r="K421" s="25"/>
      <c r="N421"/>
      <c r="Q421"/>
      <c r="T421"/>
      <c r="W421"/>
      <c r="Z421" s="5"/>
    </row>
    <row r="422" spans="11:26">
      <c r="K422" s="25"/>
      <c r="N422"/>
      <c r="Q422"/>
      <c r="T422"/>
      <c r="W422"/>
      <c r="Z422" s="5"/>
    </row>
    <row r="423" spans="11:26">
      <c r="K423" s="25"/>
      <c r="N423"/>
      <c r="Q423"/>
      <c r="T423"/>
      <c r="W423"/>
      <c r="Z423" s="5"/>
    </row>
    <row r="424" spans="11:26">
      <c r="K424" s="25"/>
      <c r="N424"/>
      <c r="Q424"/>
      <c r="T424"/>
      <c r="W424"/>
      <c r="Z424" s="5"/>
    </row>
    <row r="425" spans="11:26">
      <c r="K425" s="25"/>
      <c r="N425"/>
      <c r="Q425"/>
      <c r="T425"/>
      <c r="W425"/>
      <c r="Z425" s="5"/>
    </row>
    <row r="426" spans="11:26">
      <c r="K426" s="25"/>
      <c r="N426"/>
      <c r="Q426"/>
      <c r="T426"/>
      <c r="W426"/>
      <c r="Z426" s="5"/>
    </row>
    <row r="427" spans="11:26">
      <c r="K427" s="25"/>
      <c r="N427"/>
      <c r="Q427"/>
      <c r="T427"/>
      <c r="W427"/>
      <c r="Z427" s="5"/>
    </row>
    <row r="428" spans="11:26">
      <c r="K428" s="25"/>
      <c r="N428"/>
      <c r="Q428"/>
      <c r="T428"/>
      <c r="W428"/>
      <c r="Z428" s="5"/>
    </row>
    <row r="429" spans="11:26">
      <c r="K429" s="25"/>
      <c r="N429"/>
      <c r="Q429"/>
      <c r="T429"/>
      <c r="W429"/>
      <c r="Z429" s="5"/>
    </row>
    <row r="430" spans="11:26">
      <c r="K430" s="25"/>
      <c r="N430"/>
      <c r="Q430"/>
      <c r="T430"/>
      <c r="W430"/>
      <c r="Z430" s="5"/>
    </row>
    <row r="431" spans="11:26">
      <c r="K431" s="25"/>
      <c r="N431"/>
      <c r="Q431"/>
      <c r="T431"/>
      <c r="W431"/>
      <c r="Z431" s="5"/>
    </row>
    <row r="432" spans="11:26">
      <c r="K432" s="25"/>
      <c r="N432"/>
      <c r="Q432"/>
      <c r="T432"/>
      <c r="W432"/>
      <c r="Z432" s="5"/>
    </row>
    <row r="433" spans="11:26">
      <c r="K433" s="25"/>
      <c r="N433"/>
      <c r="Q433"/>
      <c r="T433"/>
      <c r="W433"/>
      <c r="Z433" s="5"/>
    </row>
    <row r="434" spans="11:26">
      <c r="K434" s="25"/>
      <c r="N434"/>
      <c r="Q434"/>
      <c r="T434"/>
      <c r="W434"/>
      <c r="Z434" s="5"/>
    </row>
    <row r="435" spans="11:26">
      <c r="K435" s="25"/>
      <c r="N435"/>
      <c r="Q435"/>
      <c r="T435"/>
      <c r="W435"/>
      <c r="Z435" s="5"/>
    </row>
    <row r="436" spans="11:26">
      <c r="K436" s="25"/>
      <c r="N436"/>
      <c r="Q436"/>
      <c r="T436"/>
      <c r="W436"/>
      <c r="Z436" s="5"/>
    </row>
    <row r="437" spans="11:26">
      <c r="K437" s="25"/>
      <c r="N437"/>
      <c r="Q437"/>
      <c r="T437"/>
      <c r="W437"/>
      <c r="Z437" s="5"/>
    </row>
    <row r="438" spans="11:26">
      <c r="K438" s="25"/>
      <c r="N438"/>
      <c r="Q438"/>
      <c r="T438"/>
      <c r="W438"/>
      <c r="Z438" s="5"/>
    </row>
    <row r="439" spans="11:26">
      <c r="K439" s="25"/>
      <c r="N439"/>
      <c r="Q439"/>
      <c r="T439"/>
      <c r="W439"/>
      <c r="Z439" s="5"/>
    </row>
    <row r="440" spans="11:26">
      <c r="K440" s="25"/>
      <c r="N440"/>
      <c r="Q440"/>
      <c r="T440"/>
      <c r="W440"/>
      <c r="Z440" s="5"/>
    </row>
    <row r="441" spans="11:26">
      <c r="K441" s="25"/>
      <c r="N441"/>
      <c r="Q441"/>
      <c r="T441"/>
      <c r="W441"/>
      <c r="Z441" s="5"/>
    </row>
    <row r="442" spans="11:26">
      <c r="K442" s="25"/>
      <c r="N442"/>
      <c r="Q442"/>
      <c r="T442"/>
      <c r="W442"/>
      <c r="Z442" s="5"/>
    </row>
    <row r="443" spans="11:26">
      <c r="K443" s="25"/>
      <c r="N443"/>
      <c r="Q443"/>
      <c r="T443"/>
      <c r="W443"/>
      <c r="Z443" s="5"/>
    </row>
    <row r="444" spans="11:26">
      <c r="K444" s="25"/>
      <c r="N444"/>
      <c r="Q444"/>
      <c r="T444"/>
      <c r="W444"/>
      <c r="Z444" s="5"/>
    </row>
    <row r="445" spans="11:26">
      <c r="K445" s="25"/>
      <c r="N445"/>
      <c r="Q445"/>
      <c r="T445"/>
      <c r="W445"/>
      <c r="Z445" s="5"/>
    </row>
    <row r="446" spans="11:26">
      <c r="K446" s="25"/>
      <c r="N446"/>
      <c r="Q446"/>
      <c r="T446"/>
      <c r="W446"/>
      <c r="Z446" s="5"/>
    </row>
    <row r="447" spans="11:26">
      <c r="K447" s="25"/>
      <c r="N447"/>
      <c r="Q447"/>
      <c r="T447"/>
      <c r="W447"/>
      <c r="Z447" s="5"/>
    </row>
    <row r="448" spans="11:26">
      <c r="K448" s="25"/>
      <c r="N448"/>
      <c r="Q448"/>
      <c r="T448"/>
      <c r="W448"/>
      <c r="Z448" s="5"/>
    </row>
    <row r="449" spans="11:26">
      <c r="K449" s="25"/>
      <c r="N449"/>
      <c r="Q449"/>
      <c r="T449"/>
      <c r="W449"/>
      <c r="Z449" s="5"/>
    </row>
    <row r="450" spans="11:26">
      <c r="K450" s="25"/>
      <c r="N450"/>
      <c r="Q450"/>
      <c r="T450"/>
      <c r="W450"/>
      <c r="Z450" s="5"/>
    </row>
    <row r="451" spans="11:26">
      <c r="K451" s="25"/>
      <c r="N451"/>
      <c r="Q451"/>
      <c r="T451"/>
      <c r="W451"/>
      <c r="Z451" s="5"/>
    </row>
    <row r="452" spans="11:26">
      <c r="K452" s="25"/>
      <c r="N452"/>
      <c r="Q452"/>
      <c r="T452"/>
      <c r="W452"/>
      <c r="Z452" s="5"/>
    </row>
    <row r="453" spans="11:26">
      <c r="K453" s="25"/>
      <c r="N453"/>
      <c r="Q453"/>
      <c r="T453"/>
      <c r="W453"/>
      <c r="Z453" s="5"/>
    </row>
    <row r="454" spans="11:26">
      <c r="K454" s="25"/>
      <c r="N454"/>
      <c r="Q454"/>
      <c r="T454"/>
      <c r="W454"/>
      <c r="Z454" s="5"/>
    </row>
    <row r="455" spans="11:26">
      <c r="K455" s="25"/>
      <c r="N455"/>
      <c r="Q455"/>
      <c r="T455"/>
      <c r="W455"/>
      <c r="Z455" s="5"/>
    </row>
    <row r="456" spans="11:26">
      <c r="K456" s="25"/>
      <c r="N456"/>
      <c r="Q456"/>
      <c r="T456"/>
      <c r="W456"/>
      <c r="Z456" s="5"/>
    </row>
    <row r="457" spans="11:26">
      <c r="K457" s="25"/>
      <c r="N457"/>
      <c r="Q457"/>
      <c r="T457"/>
      <c r="W457"/>
      <c r="Z457" s="5"/>
    </row>
    <row r="458" spans="11:26">
      <c r="K458" s="25"/>
      <c r="N458"/>
      <c r="Q458"/>
      <c r="T458"/>
      <c r="W458"/>
      <c r="Z458" s="5"/>
    </row>
    <row r="459" spans="11:26">
      <c r="K459" s="25"/>
      <c r="N459"/>
      <c r="Q459"/>
      <c r="T459"/>
      <c r="W459"/>
      <c r="Z459" s="5"/>
    </row>
    <row r="460" spans="11:26">
      <c r="K460" s="25"/>
      <c r="N460"/>
      <c r="Q460"/>
      <c r="T460"/>
      <c r="W460"/>
      <c r="Z460" s="5"/>
    </row>
    <row r="461" spans="11:26">
      <c r="K461" s="25"/>
      <c r="N461"/>
      <c r="Q461"/>
      <c r="T461"/>
      <c r="W461"/>
      <c r="Z461" s="5"/>
    </row>
    <row r="462" spans="11:26">
      <c r="K462" s="25"/>
      <c r="N462"/>
      <c r="Q462"/>
      <c r="T462"/>
      <c r="W462"/>
      <c r="Z462" s="5"/>
    </row>
    <row r="463" spans="11:26">
      <c r="K463" s="25"/>
      <c r="N463"/>
      <c r="Q463"/>
      <c r="T463"/>
      <c r="W463"/>
      <c r="Z463" s="5"/>
    </row>
    <row r="464" spans="11:26">
      <c r="K464" s="25"/>
      <c r="N464"/>
      <c r="Q464"/>
      <c r="T464"/>
      <c r="W464"/>
      <c r="Z464" s="5"/>
    </row>
    <row r="465" spans="11:26">
      <c r="K465" s="25"/>
      <c r="N465"/>
      <c r="Q465"/>
      <c r="T465"/>
      <c r="W465"/>
      <c r="Z465" s="5"/>
    </row>
    <row r="466" spans="11:26">
      <c r="K466" s="25"/>
      <c r="N466"/>
      <c r="Q466"/>
      <c r="T466"/>
      <c r="W466"/>
      <c r="Z466" s="5"/>
    </row>
    <row r="467" spans="11:26">
      <c r="K467" s="25"/>
      <c r="N467"/>
      <c r="Q467"/>
      <c r="T467"/>
      <c r="W467"/>
      <c r="Z467" s="5"/>
    </row>
    <row r="468" spans="11:26">
      <c r="K468" s="25"/>
      <c r="N468"/>
      <c r="Q468"/>
      <c r="T468"/>
      <c r="W468"/>
      <c r="Z468" s="5"/>
    </row>
    <row r="469" spans="11:26">
      <c r="K469" s="25"/>
      <c r="N469"/>
      <c r="Q469"/>
      <c r="T469"/>
      <c r="W469"/>
      <c r="Z469" s="5"/>
    </row>
    <row r="470" spans="11:26">
      <c r="K470" s="25"/>
      <c r="N470"/>
      <c r="Q470"/>
      <c r="T470"/>
      <c r="W470"/>
      <c r="Z470" s="5"/>
    </row>
    <row r="471" spans="11:26">
      <c r="K471" s="25"/>
      <c r="N471"/>
      <c r="Q471"/>
      <c r="T471"/>
      <c r="W471"/>
      <c r="Z471" s="5"/>
    </row>
    <row r="472" spans="11:26">
      <c r="K472" s="25"/>
      <c r="N472"/>
      <c r="Q472"/>
      <c r="T472"/>
      <c r="W472"/>
      <c r="Z472" s="5"/>
    </row>
    <row r="473" spans="11:26">
      <c r="K473" s="25"/>
      <c r="N473"/>
      <c r="Q473"/>
      <c r="T473"/>
      <c r="W473"/>
      <c r="Z473" s="5"/>
    </row>
    <row r="474" spans="11:26">
      <c r="K474" s="25"/>
      <c r="N474"/>
      <c r="Q474"/>
      <c r="T474"/>
      <c r="W474"/>
      <c r="Z474" s="5"/>
    </row>
    <row r="475" spans="11:26">
      <c r="K475" s="25"/>
      <c r="N475"/>
      <c r="Q475"/>
      <c r="T475"/>
      <c r="W475"/>
      <c r="Z475" s="5"/>
    </row>
    <row r="476" spans="11:26">
      <c r="K476" s="25"/>
      <c r="N476"/>
      <c r="Q476"/>
      <c r="T476"/>
      <c r="W476"/>
      <c r="Z476" s="5"/>
    </row>
    <row r="477" spans="11:26">
      <c r="K477" s="25"/>
      <c r="N477"/>
      <c r="Q477"/>
      <c r="T477"/>
      <c r="W477"/>
      <c r="Z477" s="5"/>
    </row>
    <row r="478" spans="11:26">
      <c r="K478" s="25"/>
      <c r="N478"/>
      <c r="Q478"/>
      <c r="T478"/>
      <c r="W478"/>
      <c r="Z478" s="5"/>
    </row>
    <row r="479" spans="11:26">
      <c r="K479" s="25"/>
      <c r="N479"/>
      <c r="Q479"/>
      <c r="T479"/>
      <c r="W479"/>
      <c r="Z479" s="5"/>
    </row>
    <row r="480" spans="11:26">
      <c r="K480" s="25"/>
      <c r="N480"/>
      <c r="Q480"/>
      <c r="T480"/>
      <c r="W480"/>
      <c r="Z480" s="5"/>
    </row>
    <row r="481" spans="11:26">
      <c r="K481" s="25"/>
      <c r="N481"/>
      <c r="Q481"/>
      <c r="T481"/>
      <c r="W481"/>
      <c r="Z481" s="5"/>
    </row>
    <row r="482" spans="11:26">
      <c r="K482" s="25"/>
      <c r="N482"/>
      <c r="Q482"/>
      <c r="T482"/>
      <c r="W482"/>
      <c r="Z482" s="5"/>
    </row>
    <row r="483" spans="11:26">
      <c r="K483" s="25"/>
      <c r="N483"/>
      <c r="Q483"/>
      <c r="T483"/>
      <c r="W483"/>
      <c r="Z483" s="5"/>
    </row>
    <row r="484" spans="11:26">
      <c r="K484" s="25"/>
      <c r="N484"/>
      <c r="Q484"/>
      <c r="T484"/>
      <c r="W484"/>
      <c r="Z484" s="5"/>
    </row>
    <row r="485" spans="11:26">
      <c r="K485" s="25"/>
      <c r="N485"/>
      <c r="Q485"/>
      <c r="T485"/>
      <c r="W485"/>
      <c r="Z485" s="5"/>
    </row>
    <row r="486" spans="11:26">
      <c r="K486" s="25"/>
      <c r="N486"/>
      <c r="Q486"/>
      <c r="T486"/>
      <c r="W486"/>
      <c r="Z486" s="5"/>
    </row>
    <row r="487" spans="11:26">
      <c r="K487" s="25"/>
      <c r="N487"/>
      <c r="Q487"/>
      <c r="T487"/>
      <c r="W487"/>
      <c r="Z487" s="5"/>
    </row>
    <row r="488" spans="11:26">
      <c r="K488" s="25"/>
      <c r="N488"/>
      <c r="Q488"/>
      <c r="T488"/>
      <c r="W488"/>
      <c r="Z488" s="5"/>
    </row>
    <row r="489" spans="11:26">
      <c r="K489" s="25"/>
      <c r="N489"/>
      <c r="Q489"/>
      <c r="T489"/>
      <c r="W489"/>
      <c r="Z489" s="5"/>
    </row>
    <row r="490" spans="11:26">
      <c r="K490" s="25"/>
      <c r="N490"/>
      <c r="Q490"/>
      <c r="T490"/>
      <c r="W490"/>
      <c r="Z490" s="5"/>
    </row>
    <row r="491" spans="11:26">
      <c r="K491" s="25"/>
      <c r="N491"/>
      <c r="Q491"/>
      <c r="T491"/>
      <c r="W491"/>
      <c r="Z491" s="5"/>
    </row>
    <row r="492" spans="11:26">
      <c r="K492" s="25"/>
      <c r="N492"/>
      <c r="Q492"/>
      <c r="T492"/>
      <c r="W492"/>
      <c r="Z492" s="5"/>
    </row>
    <row r="493" spans="11:26">
      <c r="K493" s="25"/>
      <c r="N493"/>
      <c r="Q493"/>
      <c r="T493"/>
      <c r="W493"/>
      <c r="Z493" s="5"/>
    </row>
    <row r="494" spans="11:26">
      <c r="K494" s="25"/>
      <c r="N494"/>
      <c r="Q494"/>
      <c r="T494"/>
      <c r="W494"/>
      <c r="Z494" s="5"/>
    </row>
    <row r="495" spans="11:26">
      <c r="K495" s="25"/>
      <c r="N495"/>
      <c r="Q495"/>
      <c r="T495"/>
      <c r="W495"/>
      <c r="Z495" s="5"/>
    </row>
    <row r="496" spans="11:26">
      <c r="K496" s="25"/>
      <c r="N496"/>
      <c r="Q496"/>
      <c r="T496"/>
      <c r="W496"/>
      <c r="Z496" s="5"/>
    </row>
    <row r="497" spans="11:26">
      <c r="K497" s="25"/>
      <c r="N497"/>
      <c r="Q497"/>
      <c r="T497"/>
      <c r="W497"/>
      <c r="Z497" s="5"/>
    </row>
    <row r="498" spans="11:26">
      <c r="K498" s="25"/>
      <c r="N498"/>
      <c r="Q498"/>
      <c r="T498"/>
      <c r="W498"/>
      <c r="Z498" s="5"/>
    </row>
    <row r="499" spans="11:26">
      <c r="K499" s="25"/>
      <c r="N499"/>
      <c r="Q499"/>
      <c r="T499"/>
      <c r="W499"/>
      <c r="Z499" s="5"/>
    </row>
    <row r="500" spans="11:26">
      <c r="K500" s="25"/>
      <c r="N500"/>
      <c r="Q500"/>
      <c r="T500"/>
      <c r="W500"/>
      <c r="Z500" s="5"/>
    </row>
    <row r="501" spans="11:26">
      <c r="K501" s="25"/>
      <c r="N501"/>
      <c r="Q501"/>
      <c r="T501"/>
      <c r="W501"/>
      <c r="Z501" s="5"/>
    </row>
    <row r="502" spans="11:26">
      <c r="K502" s="25"/>
      <c r="N502"/>
      <c r="Q502"/>
      <c r="T502"/>
      <c r="W502"/>
      <c r="Z502" s="5"/>
    </row>
    <row r="503" spans="11:26">
      <c r="K503" s="25"/>
      <c r="N503"/>
      <c r="Q503"/>
      <c r="T503"/>
      <c r="W503"/>
      <c r="Z503" s="5"/>
    </row>
    <row r="504" spans="11:26">
      <c r="K504" s="25"/>
      <c r="N504"/>
      <c r="Q504"/>
      <c r="T504"/>
      <c r="W504"/>
      <c r="Z504" s="5"/>
    </row>
    <row r="505" spans="11:26">
      <c r="K505" s="25"/>
      <c r="N505"/>
      <c r="Q505"/>
      <c r="T505"/>
      <c r="W505"/>
      <c r="Z505" s="5"/>
    </row>
    <row r="506" spans="11:26">
      <c r="K506" s="25"/>
      <c r="N506"/>
      <c r="Q506"/>
      <c r="T506"/>
      <c r="W506"/>
      <c r="Z506" s="5"/>
    </row>
    <row r="507" spans="11:26">
      <c r="K507" s="25"/>
      <c r="N507"/>
      <c r="Q507"/>
      <c r="T507"/>
      <c r="W507"/>
      <c r="Z507" s="5"/>
    </row>
    <row r="508" spans="11:26">
      <c r="K508" s="25"/>
      <c r="N508"/>
      <c r="Q508"/>
      <c r="T508"/>
      <c r="W508"/>
      <c r="Z508" s="5"/>
    </row>
    <row r="509" spans="11:26">
      <c r="K509" s="25"/>
      <c r="N509"/>
      <c r="Q509"/>
      <c r="T509"/>
      <c r="W509"/>
      <c r="Z509" s="5"/>
    </row>
    <row r="510" spans="11:26">
      <c r="K510" s="25"/>
      <c r="N510"/>
      <c r="Q510"/>
      <c r="T510"/>
      <c r="W510"/>
      <c r="Z510" s="5"/>
    </row>
    <row r="511" spans="11:26">
      <c r="K511" s="25"/>
      <c r="N511"/>
      <c r="Q511"/>
      <c r="T511"/>
      <c r="W511"/>
      <c r="Z511" s="5"/>
    </row>
    <row r="512" spans="11:26">
      <c r="K512" s="25"/>
      <c r="N512"/>
      <c r="Q512"/>
      <c r="T512"/>
      <c r="W512"/>
      <c r="Z512" s="5"/>
    </row>
    <row r="513" spans="11:26">
      <c r="K513" s="25"/>
      <c r="N513"/>
      <c r="Q513"/>
      <c r="T513"/>
      <c r="W513"/>
      <c r="Z513" s="5"/>
    </row>
    <row r="514" spans="11:26">
      <c r="K514" s="25"/>
      <c r="N514"/>
      <c r="Q514"/>
      <c r="T514"/>
      <c r="W514"/>
      <c r="Z514" s="5"/>
    </row>
    <row r="515" spans="11:26">
      <c r="K515" s="25"/>
      <c r="N515"/>
      <c r="Q515"/>
      <c r="T515"/>
      <c r="W515"/>
      <c r="Z515" s="5"/>
    </row>
    <row r="516" spans="11:26">
      <c r="K516" s="25"/>
      <c r="N516"/>
      <c r="Q516"/>
      <c r="T516"/>
      <c r="W516"/>
      <c r="Z516" s="5"/>
    </row>
    <row r="517" spans="11:26">
      <c r="K517" s="25"/>
      <c r="N517"/>
      <c r="Q517"/>
      <c r="T517"/>
      <c r="W517"/>
      <c r="Z517" s="5"/>
    </row>
    <row r="518" spans="11:26">
      <c r="K518" s="25"/>
      <c r="N518"/>
      <c r="Q518"/>
      <c r="T518"/>
      <c r="W518"/>
      <c r="Z518" s="5"/>
    </row>
    <row r="519" spans="11:26">
      <c r="K519" s="25"/>
      <c r="N519"/>
      <c r="Q519"/>
      <c r="T519"/>
      <c r="W519"/>
      <c r="Z519" s="5"/>
    </row>
    <row r="520" spans="11:26">
      <c r="K520" s="25"/>
      <c r="N520"/>
      <c r="Q520"/>
      <c r="T520"/>
      <c r="W520"/>
      <c r="Z520" s="5"/>
    </row>
    <row r="521" spans="11:26">
      <c r="K521" s="25"/>
      <c r="N521"/>
      <c r="Q521"/>
      <c r="T521"/>
      <c r="W521"/>
      <c r="Z521" s="5"/>
    </row>
    <row r="522" spans="11:26">
      <c r="K522" s="25"/>
      <c r="N522"/>
      <c r="Q522"/>
      <c r="T522"/>
      <c r="W522"/>
      <c r="Z522" s="5"/>
    </row>
    <row r="523" spans="11:26">
      <c r="K523" s="25"/>
      <c r="N523"/>
      <c r="Q523"/>
      <c r="T523"/>
      <c r="W523"/>
      <c r="Z523" s="5"/>
    </row>
    <row r="524" spans="11:26">
      <c r="K524" s="25"/>
      <c r="N524"/>
      <c r="Q524"/>
      <c r="T524"/>
      <c r="W524"/>
      <c r="Z524" s="5"/>
    </row>
    <row r="525" spans="11:26">
      <c r="K525" s="25"/>
      <c r="N525"/>
      <c r="Q525"/>
      <c r="T525"/>
      <c r="W525"/>
      <c r="Z525" s="5"/>
    </row>
    <row r="526" spans="11:26">
      <c r="K526" s="25"/>
      <c r="N526"/>
      <c r="Q526"/>
      <c r="T526"/>
      <c r="W526"/>
      <c r="Z526" s="5"/>
    </row>
    <row r="527" spans="11:26">
      <c r="K527" s="25"/>
      <c r="N527"/>
      <c r="Q527"/>
      <c r="T527"/>
      <c r="W527"/>
      <c r="Z527" s="5"/>
    </row>
    <row r="528" spans="11:26">
      <c r="K528" s="25"/>
      <c r="N528"/>
      <c r="Q528"/>
      <c r="T528"/>
      <c r="W528"/>
      <c r="Z528" s="5"/>
    </row>
    <row r="529" spans="11:26">
      <c r="K529" s="25"/>
      <c r="N529"/>
      <c r="Q529"/>
      <c r="T529"/>
      <c r="W529"/>
      <c r="Z529" s="5"/>
    </row>
    <row r="530" spans="11:26">
      <c r="K530" s="25"/>
      <c r="N530"/>
      <c r="Q530"/>
      <c r="T530"/>
      <c r="W530"/>
      <c r="Z530" s="5"/>
    </row>
    <row r="531" spans="11:26">
      <c r="K531" s="25"/>
      <c r="N531"/>
      <c r="Q531"/>
      <c r="T531"/>
      <c r="W531"/>
      <c r="Z531" s="5"/>
    </row>
    <row r="532" spans="11:26">
      <c r="K532" s="25"/>
      <c r="N532"/>
      <c r="Q532"/>
      <c r="T532"/>
      <c r="W532"/>
      <c r="Z532" s="5"/>
    </row>
    <row r="533" spans="11:26">
      <c r="K533" s="25"/>
      <c r="N533"/>
      <c r="Q533"/>
      <c r="T533"/>
      <c r="W533"/>
      <c r="Z533" s="5"/>
    </row>
    <row r="534" spans="11:26">
      <c r="K534" s="25"/>
      <c r="N534"/>
      <c r="Q534"/>
      <c r="T534"/>
      <c r="W534"/>
      <c r="Z534" s="5"/>
    </row>
    <row r="535" spans="11:26">
      <c r="K535" s="25"/>
      <c r="N535"/>
      <c r="Q535"/>
      <c r="T535"/>
      <c r="W535"/>
      <c r="Z535" s="5"/>
    </row>
    <row r="536" spans="11:26">
      <c r="K536" s="25"/>
      <c r="N536"/>
      <c r="Q536"/>
      <c r="T536"/>
      <c r="W536"/>
      <c r="Z536" s="5"/>
    </row>
    <row r="537" spans="11:26">
      <c r="K537" s="25"/>
      <c r="N537"/>
      <c r="Q537"/>
      <c r="T537"/>
      <c r="W537"/>
      <c r="Z537" s="5"/>
    </row>
    <row r="538" spans="11:26">
      <c r="K538" s="25"/>
      <c r="N538"/>
      <c r="Q538"/>
      <c r="T538"/>
      <c r="W538"/>
      <c r="Z538" s="5"/>
    </row>
    <row r="539" spans="11:26">
      <c r="K539" s="25"/>
      <c r="N539"/>
      <c r="Q539"/>
      <c r="T539"/>
      <c r="W539"/>
      <c r="Z539" s="5"/>
    </row>
    <row r="540" spans="11:26">
      <c r="K540" s="25"/>
      <c r="N540"/>
      <c r="Q540"/>
      <c r="T540"/>
      <c r="W540"/>
      <c r="Z540" s="5"/>
    </row>
    <row r="541" spans="11:26">
      <c r="K541" s="25"/>
      <c r="N541"/>
      <c r="Q541"/>
      <c r="T541"/>
      <c r="W541"/>
      <c r="Z541" s="5"/>
    </row>
    <row r="542" spans="11:26">
      <c r="K542" s="25"/>
      <c r="N542"/>
      <c r="Q542"/>
      <c r="T542"/>
      <c r="W542"/>
      <c r="Z542" s="5"/>
    </row>
    <row r="543" spans="11:26">
      <c r="K543" s="25"/>
      <c r="N543"/>
      <c r="Q543"/>
      <c r="T543"/>
      <c r="W543"/>
      <c r="Z543" s="5"/>
    </row>
    <row r="544" spans="11:26">
      <c r="K544" s="25"/>
      <c r="N544"/>
      <c r="Q544"/>
      <c r="T544"/>
      <c r="W544"/>
      <c r="Z544" s="5"/>
    </row>
    <row r="545" spans="11:26">
      <c r="K545" s="25"/>
      <c r="N545"/>
      <c r="Q545"/>
      <c r="T545"/>
      <c r="W545"/>
      <c r="Z545" s="5"/>
    </row>
    <row r="546" spans="11:26">
      <c r="K546" s="25"/>
      <c r="N546"/>
      <c r="Q546"/>
      <c r="T546"/>
      <c r="W546"/>
      <c r="Z546" s="5"/>
    </row>
    <row r="547" spans="11:26">
      <c r="K547" s="25"/>
      <c r="N547"/>
      <c r="Q547"/>
      <c r="T547"/>
      <c r="W547"/>
      <c r="Z547" s="5"/>
    </row>
    <row r="548" spans="11:26">
      <c r="K548" s="25"/>
      <c r="N548"/>
      <c r="Q548"/>
      <c r="T548"/>
      <c r="W548"/>
      <c r="Z548" s="5"/>
    </row>
    <row r="549" spans="11:26">
      <c r="K549" s="25"/>
      <c r="N549"/>
      <c r="Q549"/>
      <c r="T549"/>
      <c r="W549"/>
      <c r="Z549" s="5"/>
    </row>
    <row r="550" spans="11:26">
      <c r="K550" s="25"/>
      <c r="N550"/>
      <c r="Q550"/>
      <c r="T550"/>
      <c r="W550"/>
      <c r="Z550" s="5"/>
    </row>
    <row r="551" spans="11:26">
      <c r="K551" s="25"/>
      <c r="N551"/>
      <c r="Q551"/>
      <c r="T551"/>
      <c r="W551"/>
      <c r="Z551" s="5"/>
    </row>
    <row r="552" spans="11:26">
      <c r="K552" s="25"/>
      <c r="N552"/>
      <c r="Q552"/>
      <c r="T552"/>
      <c r="W552"/>
      <c r="Z552" s="5"/>
    </row>
    <row r="553" spans="11:26">
      <c r="K553" s="25"/>
      <c r="N553"/>
      <c r="Q553"/>
      <c r="T553"/>
      <c r="W553"/>
      <c r="Z553" s="5"/>
    </row>
    <row r="554" spans="11:26">
      <c r="K554" s="25"/>
      <c r="N554"/>
      <c r="Q554"/>
      <c r="T554"/>
      <c r="W554"/>
      <c r="Z554" s="5"/>
    </row>
    <row r="555" spans="11:26">
      <c r="K555" s="25"/>
      <c r="N555"/>
      <c r="Q555"/>
      <c r="T555"/>
      <c r="W555"/>
      <c r="Z555" s="5"/>
    </row>
    <row r="556" spans="11:26">
      <c r="K556" s="25"/>
      <c r="N556"/>
      <c r="Q556"/>
      <c r="T556"/>
      <c r="W556"/>
      <c r="Z556" s="5"/>
    </row>
    <row r="557" spans="11:26">
      <c r="K557" s="25"/>
      <c r="N557"/>
      <c r="Q557"/>
      <c r="T557"/>
      <c r="W557"/>
      <c r="Z557" s="5"/>
    </row>
    <row r="558" spans="11:26">
      <c r="K558" s="25"/>
      <c r="N558"/>
      <c r="Q558"/>
      <c r="T558"/>
      <c r="W558"/>
      <c r="Z558" s="5"/>
    </row>
    <row r="559" spans="11:26">
      <c r="K559" s="25"/>
      <c r="N559"/>
      <c r="Q559"/>
      <c r="T559"/>
      <c r="W559"/>
      <c r="Z559" s="5"/>
    </row>
    <row r="560" spans="11:26">
      <c r="K560" s="25"/>
      <c r="N560"/>
      <c r="Q560"/>
      <c r="T560"/>
      <c r="W560"/>
      <c r="Z560" s="5"/>
    </row>
    <row r="561" spans="11:26">
      <c r="K561" s="25"/>
      <c r="N561"/>
      <c r="Q561"/>
      <c r="T561"/>
      <c r="W561"/>
      <c r="Z561" s="5"/>
    </row>
    <row r="562" spans="11:26">
      <c r="K562" s="25"/>
      <c r="N562"/>
      <c r="Q562"/>
      <c r="T562"/>
      <c r="W562"/>
      <c r="Z562" s="5"/>
    </row>
    <row r="563" spans="11:26">
      <c r="K563" s="25"/>
      <c r="N563"/>
      <c r="Q563"/>
      <c r="T563"/>
      <c r="W563"/>
      <c r="Z563" s="5"/>
    </row>
    <row r="564" spans="11:26">
      <c r="K564" s="25"/>
      <c r="N564"/>
      <c r="Q564"/>
      <c r="T564"/>
      <c r="W564"/>
      <c r="Z564" s="5"/>
    </row>
    <row r="565" spans="11:26">
      <c r="K565" s="25"/>
      <c r="N565"/>
      <c r="Q565"/>
      <c r="T565"/>
      <c r="W565"/>
      <c r="Z565" s="5"/>
    </row>
    <row r="566" spans="11:26">
      <c r="K566" s="25"/>
      <c r="N566"/>
      <c r="Q566"/>
      <c r="T566"/>
      <c r="W566"/>
      <c r="Z566" s="5"/>
    </row>
    <row r="567" spans="11:26">
      <c r="K567" s="25"/>
      <c r="N567"/>
      <c r="Q567"/>
      <c r="T567"/>
      <c r="W567"/>
      <c r="Z567" s="5"/>
    </row>
    <row r="568" spans="11:26">
      <c r="K568" s="25"/>
      <c r="N568"/>
      <c r="Q568"/>
      <c r="T568"/>
      <c r="W568"/>
      <c r="Z568" s="5"/>
    </row>
    <row r="569" spans="11:26">
      <c r="K569" s="25"/>
      <c r="N569"/>
      <c r="Q569"/>
      <c r="T569"/>
      <c r="W569"/>
      <c r="Z569" s="5"/>
    </row>
    <row r="570" spans="11:26">
      <c r="K570" s="25"/>
      <c r="N570"/>
      <c r="Q570"/>
      <c r="T570"/>
      <c r="W570"/>
      <c r="Z570" s="5"/>
    </row>
    <row r="571" spans="11:26">
      <c r="K571" s="25"/>
      <c r="N571"/>
      <c r="Q571"/>
      <c r="T571"/>
      <c r="W571"/>
      <c r="Z571" s="5"/>
    </row>
    <row r="572" spans="11:26">
      <c r="K572" s="25"/>
      <c r="N572"/>
      <c r="Q572"/>
      <c r="T572"/>
      <c r="W572"/>
      <c r="Z572" s="5"/>
    </row>
    <row r="573" spans="11:26">
      <c r="K573" s="25"/>
      <c r="N573"/>
      <c r="Q573"/>
      <c r="T573"/>
      <c r="W573"/>
      <c r="Z573" s="5"/>
    </row>
    <row r="574" spans="11:26">
      <c r="K574" s="25"/>
      <c r="N574"/>
      <c r="Q574"/>
      <c r="T574"/>
      <c r="W574"/>
      <c r="Z574" s="5"/>
    </row>
    <row r="575" spans="11:26">
      <c r="K575" s="25"/>
      <c r="N575"/>
      <c r="Q575"/>
      <c r="T575"/>
      <c r="W575"/>
      <c r="Z575" s="5"/>
    </row>
    <row r="576" spans="11:26">
      <c r="K576" s="25"/>
      <c r="N576"/>
      <c r="Q576"/>
      <c r="T576"/>
      <c r="W576"/>
      <c r="Z576" s="5"/>
    </row>
    <row r="577" spans="11:26">
      <c r="K577" s="25"/>
      <c r="N577"/>
      <c r="Q577"/>
      <c r="T577"/>
      <c r="W577"/>
      <c r="Z577" s="5"/>
    </row>
    <row r="578" spans="11:26">
      <c r="K578" s="25"/>
      <c r="N578"/>
      <c r="Q578"/>
      <c r="T578"/>
      <c r="W578"/>
      <c r="Z578" s="5"/>
    </row>
    <row r="579" spans="11:26">
      <c r="K579" s="25"/>
      <c r="N579"/>
      <c r="Q579"/>
      <c r="T579"/>
      <c r="W579"/>
      <c r="Z579" s="5"/>
    </row>
    <row r="580" spans="11:26">
      <c r="K580" s="25"/>
      <c r="N580"/>
      <c r="Q580"/>
      <c r="T580"/>
      <c r="W580"/>
      <c r="Z580" s="5"/>
    </row>
    <row r="581" spans="11:26">
      <c r="K581" s="25"/>
      <c r="N581"/>
      <c r="Q581"/>
      <c r="T581"/>
      <c r="W581"/>
      <c r="Z581" s="5"/>
    </row>
    <row r="582" spans="11:26">
      <c r="K582" s="25"/>
      <c r="N582"/>
      <c r="Q582"/>
      <c r="T582"/>
      <c r="W582"/>
      <c r="Z582" s="5"/>
    </row>
    <row r="583" spans="11:26">
      <c r="K583" s="25"/>
      <c r="N583"/>
      <c r="Q583"/>
      <c r="T583"/>
      <c r="W583"/>
      <c r="Z583" s="5"/>
    </row>
    <row r="584" spans="11:26">
      <c r="K584" s="25"/>
      <c r="N584"/>
      <c r="Q584"/>
      <c r="T584"/>
      <c r="W584"/>
      <c r="Z584" s="5"/>
    </row>
    <row r="585" spans="11:26">
      <c r="K585" s="25"/>
      <c r="N585"/>
      <c r="Q585"/>
      <c r="T585"/>
      <c r="W585"/>
      <c r="Z585" s="5"/>
    </row>
    <row r="586" spans="11:26">
      <c r="K586" s="25"/>
      <c r="N586"/>
      <c r="Q586"/>
      <c r="T586"/>
      <c r="W586"/>
      <c r="Z586" s="5"/>
    </row>
    <row r="587" spans="11:26">
      <c r="K587" s="25"/>
      <c r="N587"/>
      <c r="Q587"/>
      <c r="T587"/>
      <c r="W587"/>
      <c r="Z587" s="5"/>
    </row>
    <row r="588" spans="11:26">
      <c r="K588" s="25"/>
      <c r="N588"/>
      <c r="Q588"/>
      <c r="T588"/>
      <c r="W588"/>
      <c r="Z588" s="5"/>
    </row>
    <row r="589" spans="11:26">
      <c r="K589" s="25"/>
      <c r="N589"/>
      <c r="Q589"/>
      <c r="T589"/>
      <c r="W589"/>
      <c r="Z589" s="5"/>
    </row>
    <row r="590" spans="11:26">
      <c r="K590" s="25"/>
      <c r="N590"/>
      <c r="Q590"/>
      <c r="T590"/>
      <c r="W590"/>
      <c r="Z590" s="5"/>
    </row>
    <row r="591" spans="11:26">
      <c r="K591" s="25"/>
      <c r="N591"/>
      <c r="Q591"/>
      <c r="T591"/>
      <c r="W591"/>
      <c r="Z591" s="5"/>
    </row>
    <row r="592" spans="11:26">
      <c r="K592" s="25"/>
      <c r="N592"/>
      <c r="Q592"/>
      <c r="T592"/>
      <c r="W592"/>
      <c r="Z592" s="5"/>
    </row>
    <row r="593" spans="11:26">
      <c r="K593" s="25"/>
      <c r="N593"/>
      <c r="Q593"/>
      <c r="T593"/>
      <c r="W593"/>
      <c r="Z593" s="5"/>
    </row>
    <row r="594" spans="11:26">
      <c r="K594" s="25"/>
      <c r="N594"/>
      <c r="Q594"/>
      <c r="T594"/>
      <c r="W594"/>
      <c r="Z594" s="5"/>
    </row>
    <row r="595" spans="11:26">
      <c r="K595" s="25"/>
      <c r="N595"/>
      <c r="Q595"/>
      <c r="T595"/>
      <c r="W595"/>
      <c r="Z595" s="5"/>
    </row>
    <row r="596" spans="11:26">
      <c r="K596" s="25"/>
      <c r="N596"/>
      <c r="Q596"/>
      <c r="T596"/>
      <c r="W596"/>
      <c r="Z596" s="5"/>
    </row>
    <row r="597" spans="11:26">
      <c r="K597" s="25"/>
      <c r="N597"/>
      <c r="Q597"/>
      <c r="T597"/>
      <c r="W597"/>
      <c r="Z597" s="5"/>
    </row>
    <row r="598" spans="11:26">
      <c r="K598" s="25"/>
      <c r="N598"/>
      <c r="Q598"/>
      <c r="T598"/>
      <c r="W598"/>
      <c r="Z598" s="5"/>
    </row>
    <row r="599" spans="11:26">
      <c r="K599" s="25"/>
      <c r="N599"/>
      <c r="Q599"/>
      <c r="T599"/>
      <c r="W599"/>
      <c r="Z599" s="5"/>
    </row>
    <row r="600" spans="11:26">
      <c r="K600" s="25"/>
      <c r="N600"/>
      <c r="Q600"/>
      <c r="T600"/>
      <c r="W600"/>
      <c r="Z600" s="5"/>
    </row>
    <row r="601" spans="11:26">
      <c r="K601" s="25"/>
      <c r="N601"/>
      <c r="Q601"/>
      <c r="T601"/>
      <c r="W601"/>
      <c r="Z601" s="5"/>
    </row>
    <row r="602" spans="11:26">
      <c r="K602" s="25"/>
      <c r="N602"/>
      <c r="Q602"/>
      <c r="T602"/>
      <c r="W602"/>
      <c r="Z602" s="5"/>
    </row>
    <row r="603" spans="11:26">
      <c r="K603" s="25"/>
      <c r="N603"/>
      <c r="Q603"/>
      <c r="T603"/>
      <c r="W603"/>
      <c r="Z603" s="5"/>
    </row>
    <row r="604" spans="11:26">
      <c r="K604" s="25"/>
      <c r="N604"/>
      <c r="Q604"/>
      <c r="T604"/>
      <c r="W604"/>
      <c r="Z604" s="5"/>
    </row>
    <row r="605" spans="11:26">
      <c r="K605" s="25"/>
      <c r="N605"/>
      <c r="Q605"/>
      <c r="T605"/>
      <c r="W605"/>
      <c r="Z605" s="5"/>
    </row>
    <row r="606" spans="11:26">
      <c r="K606" s="25"/>
      <c r="N606"/>
      <c r="Q606"/>
      <c r="T606"/>
      <c r="W606"/>
      <c r="Z606" s="5"/>
    </row>
    <row r="607" spans="11:26">
      <c r="K607" s="25"/>
      <c r="N607"/>
      <c r="Q607"/>
      <c r="T607"/>
      <c r="W607"/>
      <c r="Z607" s="5"/>
    </row>
    <row r="608" spans="11:26">
      <c r="K608" s="25"/>
      <c r="N608"/>
      <c r="Q608"/>
      <c r="T608"/>
      <c r="W608"/>
      <c r="Z608" s="5"/>
    </row>
    <row r="609" spans="11:26">
      <c r="K609" s="25"/>
      <c r="N609"/>
      <c r="Q609"/>
      <c r="T609"/>
      <c r="W609"/>
      <c r="Z609" s="5"/>
    </row>
    <row r="610" spans="11:26">
      <c r="K610" s="25"/>
      <c r="N610"/>
      <c r="Q610"/>
      <c r="T610"/>
      <c r="W610"/>
      <c r="Z610" s="5"/>
    </row>
    <row r="611" spans="11:26">
      <c r="K611" s="25"/>
      <c r="N611"/>
      <c r="Q611"/>
      <c r="T611"/>
      <c r="W611"/>
      <c r="Z611" s="5"/>
    </row>
    <row r="612" spans="11:26">
      <c r="K612" s="25"/>
      <c r="N612"/>
      <c r="Q612"/>
      <c r="T612"/>
      <c r="W612"/>
      <c r="Z612" s="5"/>
    </row>
    <row r="613" spans="11:26">
      <c r="K613" s="25"/>
      <c r="N613"/>
      <c r="Q613"/>
      <c r="T613"/>
      <c r="W613"/>
      <c r="Z613" s="5"/>
    </row>
    <row r="614" spans="11:26">
      <c r="K614" s="25"/>
      <c r="N614"/>
      <c r="Q614"/>
      <c r="T614"/>
      <c r="W614"/>
      <c r="Z614" s="5"/>
    </row>
    <row r="615" spans="11:26">
      <c r="K615" s="25"/>
      <c r="N615"/>
      <c r="Q615"/>
      <c r="T615"/>
      <c r="W615"/>
      <c r="Z615" s="5"/>
    </row>
    <row r="616" spans="11:26">
      <c r="K616" s="25"/>
      <c r="N616"/>
      <c r="Q616"/>
      <c r="T616"/>
      <c r="W616"/>
      <c r="Z616" s="5"/>
    </row>
    <row r="617" spans="11:26">
      <c r="K617" s="25"/>
      <c r="N617"/>
      <c r="Q617"/>
      <c r="T617"/>
      <c r="W617"/>
      <c r="Z617" s="5"/>
    </row>
    <row r="618" spans="11:26">
      <c r="K618" s="25"/>
      <c r="N618"/>
      <c r="Q618"/>
      <c r="T618"/>
      <c r="W618"/>
      <c r="Z618" s="5"/>
    </row>
    <row r="619" spans="11:26">
      <c r="K619" s="25"/>
      <c r="N619"/>
      <c r="Q619"/>
      <c r="T619"/>
      <c r="W619"/>
      <c r="Z619" s="5"/>
    </row>
    <row r="620" spans="11:26">
      <c r="K620" s="25"/>
      <c r="N620"/>
      <c r="Q620"/>
      <c r="T620"/>
      <c r="W620"/>
      <c r="Z620" s="5"/>
    </row>
    <row r="621" spans="11:26">
      <c r="K621" s="25"/>
      <c r="N621"/>
      <c r="Q621"/>
      <c r="T621"/>
      <c r="W621"/>
      <c r="Z621" s="5"/>
    </row>
    <row r="622" spans="11:26">
      <c r="K622" s="25"/>
      <c r="N622"/>
      <c r="Q622"/>
      <c r="T622"/>
      <c r="W622"/>
      <c r="Z622" s="5"/>
    </row>
    <row r="623" spans="11:26">
      <c r="K623" s="25"/>
      <c r="N623"/>
      <c r="Q623"/>
      <c r="T623"/>
      <c r="W623"/>
      <c r="Z623" s="5"/>
    </row>
    <row r="624" spans="11:26">
      <c r="K624" s="25"/>
      <c r="N624"/>
      <c r="Q624"/>
      <c r="T624"/>
      <c r="W624"/>
      <c r="Z624" s="5"/>
    </row>
    <row r="625" spans="11:26">
      <c r="K625" s="25"/>
      <c r="N625"/>
      <c r="Q625"/>
      <c r="T625"/>
      <c r="W625"/>
      <c r="Z625" s="5"/>
    </row>
    <row r="626" spans="11:26">
      <c r="K626" s="25"/>
      <c r="N626"/>
      <c r="Q626"/>
      <c r="T626"/>
      <c r="W626"/>
      <c r="Z626" s="5"/>
    </row>
    <row r="627" spans="11:26">
      <c r="K627" s="25"/>
      <c r="N627"/>
      <c r="Q627"/>
      <c r="T627"/>
      <c r="W627"/>
      <c r="Z627" s="5"/>
    </row>
    <row r="628" spans="11:26">
      <c r="K628" s="25"/>
      <c r="N628"/>
      <c r="Q628"/>
      <c r="T628"/>
      <c r="W628"/>
      <c r="Z628" s="5"/>
    </row>
    <row r="629" spans="11:26">
      <c r="K629" s="25"/>
      <c r="N629"/>
      <c r="Q629"/>
      <c r="T629"/>
      <c r="W629"/>
      <c r="Z629" s="5"/>
    </row>
    <row r="630" spans="11:26">
      <c r="K630" s="25"/>
      <c r="N630"/>
      <c r="Q630"/>
      <c r="T630"/>
      <c r="W630"/>
      <c r="Z630" s="5"/>
    </row>
    <row r="631" spans="11:26">
      <c r="K631" s="25"/>
      <c r="N631"/>
      <c r="Q631"/>
      <c r="T631"/>
      <c r="W631"/>
      <c r="Z631" s="5"/>
    </row>
    <row r="632" spans="11:26">
      <c r="K632" s="25"/>
      <c r="N632"/>
      <c r="Q632"/>
      <c r="T632"/>
      <c r="W632"/>
      <c r="Z632" s="5"/>
    </row>
    <row r="633" spans="11:26">
      <c r="K633" s="25"/>
      <c r="N633"/>
      <c r="Q633"/>
      <c r="T633"/>
      <c r="W633"/>
      <c r="Z633" s="5"/>
    </row>
    <row r="634" spans="11:26">
      <c r="K634" s="25"/>
      <c r="N634"/>
      <c r="Q634"/>
      <c r="T634"/>
      <c r="W634"/>
      <c r="Z634" s="5"/>
    </row>
    <row r="635" spans="11:26">
      <c r="K635" s="25"/>
      <c r="N635"/>
      <c r="Q635"/>
      <c r="T635"/>
      <c r="W635"/>
      <c r="Z635" s="5"/>
    </row>
    <row r="636" spans="11:26">
      <c r="K636" s="25"/>
      <c r="N636"/>
      <c r="Q636"/>
      <c r="T636"/>
      <c r="W636"/>
      <c r="Z636" s="5"/>
    </row>
    <row r="637" spans="11:26">
      <c r="K637" s="25"/>
      <c r="N637"/>
      <c r="Q637"/>
      <c r="T637"/>
      <c r="W637"/>
      <c r="Z637" s="5"/>
    </row>
    <row r="638" spans="11:26">
      <c r="K638" s="25"/>
      <c r="N638"/>
      <c r="Q638"/>
      <c r="T638"/>
      <c r="W638"/>
      <c r="Z638" s="5"/>
    </row>
    <row r="639" spans="11:26">
      <c r="K639" s="25"/>
      <c r="N639"/>
      <c r="Q639"/>
      <c r="T639"/>
      <c r="W639"/>
      <c r="Z639" s="5"/>
    </row>
    <row r="640" spans="11:26">
      <c r="K640" s="25"/>
      <c r="N640"/>
      <c r="Q640"/>
      <c r="T640"/>
      <c r="W640"/>
      <c r="Z640" s="5"/>
    </row>
    <row r="641" spans="11:26">
      <c r="K641" s="25"/>
      <c r="N641"/>
      <c r="Q641"/>
      <c r="T641"/>
      <c r="W641"/>
      <c r="Z641" s="5"/>
    </row>
    <row r="642" spans="11:26">
      <c r="K642" s="25"/>
      <c r="N642"/>
      <c r="Q642"/>
      <c r="T642"/>
      <c r="W642"/>
      <c r="Z642" s="5"/>
    </row>
    <row r="643" spans="11:26">
      <c r="K643" s="25"/>
      <c r="N643"/>
      <c r="Q643"/>
      <c r="T643"/>
      <c r="W643"/>
      <c r="Z643" s="5"/>
    </row>
    <row r="644" spans="11:26">
      <c r="K644" s="25"/>
      <c r="N644"/>
      <c r="Q644"/>
      <c r="T644"/>
      <c r="W644"/>
      <c r="Z644" s="5"/>
    </row>
    <row r="645" spans="11:26">
      <c r="K645" s="25"/>
      <c r="N645"/>
      <c r="Q645"/>
      <c r="T645"/>
      <c r="W645"/>
      <c r="Z645" s="5"/>
    </row>
    <row r="646" spans="11:26">
      <c r="K646" s="25"/>
      <c r="N646"/>
      <c r="Q646"/>
      <c r="T646"/>
      <c r="W646"/>
      <c r="Z646" s="5"/>
    </row>
    <row r="647" spans="11:26">
      <c r="K647" s="25"/>
      <c r="N647"/>
      <c r="Q647"/>
      <c r="T647"/>
      <c r="W647"/>
      <c r="Z647" s="5"/>
    </row>
    <row r="648" spans="11:26">
      <c r="K648" s="25"/>
      <c r="N648"/>
      <c r="Q648"/>
      <c r="T648"/>
      <c r="W648"/>
      <c r="Z648" s="5"/>
    </row>
    <row r="649" spans="11:26">
      <c r="K649" s="25"/>
      <c r="N649"/>
      <c r="Q649"/>
      <c r="T649"/>
      <c r="W649"/>
      <c r="Z649" s="5"/>
    </row>
    <row r="650" spans="11:26">
      <c r="K650" s="25"/>
      <c r="N650"/>
      <c r="Q650"/>
      <c r="T650"/>
      <c r="W650"/>
      <c r="Z650" s="5"/>
    </row>
    <row r="651" spans="11:26">
      <c r="K651" s="25"/>
      <c r="N651"/>
      <c r="Q651"/>
      <c r="T651"/>
      <c r="W651"/>
      <c r="Z651" s="5"/>
    </row>
    <row r="652" spans="11:26">
      <c r="K652" s="25"/>
      <c r="N652"/>
      <c r="Q652"/>
      <c r="T652"/>
      <c r="W652"/>
      <c r="Z652" s="5"/>
    </row>
    <row r="653" spans="11:26">
      <c r="K653" s="25"/>
      <c r="N653"/>
      <c r="Q653"/>
      <c r="T653"/>
      <c r="W653"/>
      <c r="Z653" s="5"/>
    </row>
    <row r="654" spans="11:26">
      <c r="K654" s="25"/>
      <c r="N654"/>
      <c r="Q654"/>
      <c r="T654"/>
      <c r="W654"/>
      <c r="Z654" s="5"/>
    </row>
    <row r="655" spans="11:26">
      <c r="K655" s="25"/>
      <c r="N655"/>
      <c r="Q655"/>
      <c r="T655"/>
      <c r="W655"/>
      <c r="Z655" s="5"/>
    </row>
    <row r="656" spans="11:26">
      <c r="K656" s="25"/>
      <c r="N656"/>
      <c r="Q656"/>
      <c r="T656"/>
      <c r="W656"/>
      <c r="Z656" s="5"/>
    </row>
    <row r="657" spans="11:26">
      <c r="K657" s="25"/>
      <c r="N657"/>
      <c r="Q657"/>
      <c r="T657"/>
      <c r="W657"/>
      <c r="Z657" s="5"/>
    </row>
    <row r="658" spans="11:26">
      <c r="K658" s="25"/>
      <c r="N658"/>
      <c r="Q658"/>
      <c r="T658"/>
      <c r="W658"/>
      <c r="Z658" s="5"/>
    </row>
    <row r="659" spans="11:26">
      <c r="K659" s="25"/>
      <c r="N659"/>
      <c r="Q659"/>
      <c r="T659"/>
      <c r="W659"/>
      <c r="Z659" s="5"/>
    </row>
    <row r="660" spans="11:26">
      <c r="K660" s="25"/>
      <c r="N660"/>
      <c r="Q660"/>
      <c r="T660"/>
      <c r="W660"/>
      <c r="Z660" s="5"/>
    </row>
    <row r="661" spans="11:26">
      <c r="K661" s="25"/>
      <c r="N661"/>
      <c r="Q661"/>
      <c r="T661"/>
      <c r="W661"/>
      <c r="Z661" s="5"/>
    </row>
    <row r="662" spans="11:26">
      <c r="K662" s="25"/>
      <c r="N662"/>
      <c r="Q662"/>
      <c r="T662"/>
      <c r="W662"/>
      <c r="Z662" s="5"/>
    </row>
    <row r="663" spans="11:26">
      <c r="K663" s="25"/>
      <c r="N663"/>
      <c r="Q663"/>
      <c r="T663"/>
      <c r="W663"/>
      <c r="Z663" s="5"/>
    </row>
    <row r="664" spans="11:26">
      <c r="K664" s="25"/>
      <c r="N664"/>
      <c r="Q664"/>
      <c r="T664"/>
      <c r="W664"/>
      <c r="Z664" s="5"/>
    </row>
    <row r="665" spans="11:26">
      <c r="K665" s="25"/>
      <c r="N665"/>
      <c r="Q665"/>
      <c r="T665"/>
      <c r="W665"/>
      <c r="Z665" s="5"/>
    </row>
    <row r="666" spans="11:26">
      <c r="K666" s="25"/>
      <c r="N666"/>
      <c r="Q666"/>
      <c r="T666"/>
      <c r="W666"/>
      <c r="Z666" s="5"/>
    </row>
    <row r="667" spans="11:26">
      <c r="K667" s="25"/>
      <c r="N667"/>
      <c r="Q667"/>
      <c r="T667"/>
      <c r="W667"/>
      <c r="Z667" s="5"/>
    </row>
    <row r="668" spans="11:26">
      <c r="K668" s="25"/>
      <c r="N668"/>
      <c r="Q668"/>
      <c r="T668"/>
      <c r="W668"/>
      <c r="Z668" s="5"/>
    </row>
    <row r="669" spans="11:26">
      <c r="K669" s="25"/>
      <c r="N669"/>
      <c r="Q669"/>
      <c r="T669"/>
      <c r="W669"/>
      <c r="Z669" s="5"/>
    </row>
    <row r="670" spans="11:26">
      <c r="K670" s="25"/>
      <c r="N670"/>
      <c r="Q670"/>
      <c r="T670"/>
      <c r="W670"/>
      <c r="Z670" s="5"/>
    </row>
    <row r="671" spans="11:26">
      <c r="K671" s="25"/>
      <c r="N671"/>
      <c r="Q671"/>
      <c r="T671"/>
      <c r="W671"/>
      <c r="Z671" s="5"/>
    </row>
    <row r="672" spans="11:26">
      <c r="K672" s="25"/>
      <c r="N672"/>
      <c r="Q672"/>
      <c r="T672"/>
      <c r="W672"/>
      <c r="Z672" s="5"/>
    </row>
    <row r="673" spans="11:26">
      <c r="K673" s="25"/>
      <c r="N673"/>
      <c r="Q673"/>
      <c r="T673"/>
      <c r="W673"/>
      <c r="Z673" s="5"/>
    </row>
    <row r="674" spans="11:26">
      <c r="K674" s="25"/>
      <c r="N674"/>
      <c r="Q674"/>
      <c r="T674"/>
      <c r="W674"/>
      <c r="Z674" s="5"/>
    </row>
    <row r="675" spans="11:26">
      <c r="K675" s="25"/>
      <c r="N675"/>
      <c r="Q675"/>
      <c r="T675"/>
      <c r="W675"/>
      <c r="Z675" s="5"/>
    </row>
    <row r="676" spans="11:26">
      <c r="K676" s="25"/>
      <c r="N676"/>
      <c r="Q676"/>
      <c r="T676"/>
      <c r="W676"/>
      <c r="Z676" s="5"/>
    </row>
    <row r="677" spans="11:26">
      <c r="K677" s="25"/>
      <c r="N677"/>
      <c r="Q677"/>
      <c r="T677"/>
      <c r="W677"/>
      <c r="Z677" s="5"/>
    </row>
    <row r="678" spans="11:26">
      <c r="K678" s="25"/>
      <c r="N678"/>
      <c r="Q678"/>
      <c r="T678"/>
      <c r="W678"/>
      <c r="Z678" s="5"/>
    </row>
    <row r="679" spans="11:26">
      <c r="K679" s="25"/>
      <c r="N679"/>
      <c r="Q679"/>
      <c r="T679"/>
      <c r="W679"/>
      <c r="Z679" s="5"/>
    </row>
    <row r="680" spans="11:26">
      <c r="K680" s="25"/>
      <c r="N680"/>
      <c r="Q680"/>
      <c r="T680"/>
      <c r="W680"/>
      <c r="Z680" s="5"/>
    </row>
    <row r="681" spans="11:26">
      <c r="K681" s="25"/>
      <c r="N681"/>
      <c r="Q681"/>
      <c r="T681"/>
      <c r="W681"/>
      <c r="Z681" s="5"/>
    </row>
    <row r="682" spans="11:26">
      <c r="K682" s="25"/>
      <c r="N682"/>
      <c r="Q682"/>
      <c r="T682"/>
      <c r="W682"/>
      <c r="Z682" s="5"/>
    </row>
    <row r="683" spans="11:26">
      <c r="K683" s="25"/>
      <c r="N683"/>
      <c r="Q683"/>
      <c r="T683"/>
      <c r="W683"/>
      <c r="Z683" s="5"/>
    </row>
    <row r="684" spans="11:26">
      <c r="K684" s="25"/>
      <c r="N684"/>
      <c r="Q684"/>
      <c r="T684"/>
      <c r="W684"/>
      <c r="Z684" s="5"/>
    </row>
    <row r="685" spans="11:26">
      <c r="K685" s="25"/>
      <c r="N685"/>
      <c r="Q685"/>
      <c r="T685"/>
      <c r="W685"/>
      <c r="Z685" s="5"/>
    </row>
    <row r="686" spans="11:26">
      <c r="K686" s="25"/>
      <c r="N686"/>
      <c r="Q686"/>
      <c r="T686"/>
      <c r="W686"/>
      <c r="Z686" s="5"/>
    </row>
    <row r="687" spans="11:26">
      <c r="K687" s="25"/>
      <c r="N687"/>
      <c r="Q687"/>
      <c r="T687"/>
      <c r="W687"/>
      <c r="Z687" s="5"/>
    </row>
    <row r="688" spans="11:26">
      <c r="K688" s="25"/>
      <c r="N688"/>
      <c r="Q688"/>
      <c r="T688"/>
      <c r="W688"/>
      <c r="Z688" s="5"/>
    </row>
    <row r="689" spans="11:26">
      <c r="K689" s="25"/>
      <c r="N689"/>
      <c r="Q689"/>
      <c r="T689"/>
      <c r="W689"/>
      <c r="Z689" s="5"/>
    </row>
    <row r="690" spans="11:26">
      <c r="K690" s="25"/>
      <c r="N690"/>
      <c r="Q690"/>
      <c r="T690"/>
      <c r="W690"/>
      <c r="Z690" s="5"/>
    </row>
    <row r="691" spans="11:26">
      <c r="K691" s="25"/>
      <c r="N691"/>
      <c r="Q691"/>
      <c r="T691"/>
      <c r="W691"/>
      <c r="Z691" s="5"/>
    </row>
    <row r="692" spans="11:26">
      <c r="K692" s="25"/>
      <c r="N692"/>
      <c r="Q692"/>
      <c r="T692"/>
      <c r="W692"/>
      <c r="Z692" s="5"/>
    </row>
    <row r="693" spans="11:26">
      <c r="K693" s="25"/>
      <c r="N693"/>
      <c r="Q693"/>
      <c r="T693"/>
      <c r="W693"/>
      <c r="Z693" s="5"/>
    </row>
    <row r="694" spans="11:26">
      <c r="K694" s="25"/>
      <c r="N694"/>
      <c r="Q694"/>
      <c r="T694"/>
      <c r="W694"/>
      <c r="Z694" s="5"/>
    </row>
    <row r="695" spans="11:26">
      <c r="K695" s="25"/>
      <c r="N695"/>
      <c r="Q695"/>
      <c r="T695"/>
      <c r="W695"/>
      <c r="Z695" s="5"/>
    </row>
    <row r="696" spans="11:26">
      <c r="K696" s="25"/>
      <c r="N696"/>
      <c r="Q696"/>
      <c r="T696"/>
      <c r="W696"/>
      <c r="Z696" s="5"/>
    </row>
    <row r="697" spans="11:26">
      <c r="K697" s="25"/>
      <c r="N697"/>
      <c r="Q697"/>
      <c r="T697"/>
      <c r="W697"/>
      <c r="Z697" s="5"/>
    </row>
    <row r="698" spans="11:26">
      <c r="K698" s="25"/>
      <c r="N698"/>
      <c r="Q698"/>
      <c r="T698"/>
      <c r="W698"/>
      <c r="Z698" s="5"/>
    </row>
    <row r="699" spans="11:26">
      <c r="K699" s="25"/>
      <c r="N699"/>
      <c r="Q699"/>
      <c r="T699"/>
      <c r="W699"/>
      <c r="Z699" s="5"/>
    </row>
    <row r="700" spans="11:26">
      <c r="K700" s="25"/>
      <c r="N700"/>
      <c r="Q700"/>
      <c r="T700"/>
      <c r="W700"/>
      <c r="Z700" s="5"/>
    </row>
    <row r="701" spans="11:26">
      <c r="K701" s="25"/>
      <c r="N701"/>
      <c r="Q701"/>
      <c r="T701"/>
      <c r="W701"/>
      <c r="Z701" s="5"/>
    </row>
    <row r="702" spans="11:26">
      <c r="K702" s="25"/>
      <c r="N702"/>
      <c r="Q702"/>
      <c r="T702"/>
      <c r="W702"/>
      <c r="Z702" s="5"/>
    </row>
    <row r="703" spans="11:26">
      <c r="K703" s="25"/>
      <c r="N703"/>
      <c r="Q703"/>
      <c r="T703"/>
      <c r="W703"/>
      <c r="Z703" s="5"/>
    </row>
    <row r="704" spans="11:26">
      <c r="K704" s="25"/>
      <c r="N704"/>
      <c r="Q704"/>
      <c r="T704"/>
      <c r="W704"/>
      <c r="Z704" s="5"/>
    </row>
    <row r="705" spans="11:26">
      <c r="K705" s="25"/>
      <c r="N705"/>
      <c r="Q705"/>
      <c r="T705"/>
      <c r="W705"/>
      <c r="Z705" s="5"/>
    </row>
    <row r="706" spans="11:26">
      <c r="K706" s="25"/>
      <c r="N706"/>
      <c r="Q706"/>
      <c r="T706"/>
      <c r="W706"/>
      <c r="Z706" s="5"/>
    </row>
    <row r="707" spans="11:26">
      <c r="K707" s="25"/>
      <c r="N707"/>
      <c r="Q707"/>
      <c r="T707"/>
      <c r="W707"/>
      <c r="Z707" s="5"/>
    </row>
    <row r="708" spans="11:26">
      <c r="K708" s="25"/>
      <c r="N708"/>
      <c r="Q708"/>
      <c r="T708"/>
      <c r="W708"/>
      <c r="Z708" s="5"/>
    </row>
    <row r="709" spans="11:26">
      <c r="K709" s="25"/>
      <c r="N709"/>
      <c r="Q709"/>
      <c r="T709"/>
      <c r="W709"/>
      <c r="Z709" s="5"/>
    </row>
    <row r="710" spans="11:26">
      <c r="K710" s="25"/>
      <c r="N710"/>
      <c r="Q710"/>
      <c r="T710"/>
      <c r="W710"/>
      <c r="Z710" s="5"/>
    </row>
    <row r="711" spans="11:26">
      <c r="K711" s="25"/>
      <c r="N711"/>
      <c r="Q711"/>
      <c r="T711"/>
      <c r="W711"/>
      <c r="Z711" s="5"/>
    </row>
    <row r="712" spans="11:26">
      <c r="K712" s="25"/>
      <c r="N712"/>
      <c r="Q712"/>
      <c r="T712"/>
      <c r="W712"/>
      <c r="Z712" s="5"/>
    </row>
    <row r="713" spans="11:26">
      <c r="K713" s="25"/>
      <c r="N713"/>
      <c r="Q713"/>
      <c r="T713"/>
      <c r="W713"/>
      <c r="Z713" s="5"/>
    </row>
    <row r="714" spans="11:26">
      <c r="K714" s="25"/>
      <c r="N714"/>
      <c r="Q714"/>
      <c r="T714"/>
      <c r="W714"/>
      <c r="Z714" s="5"/>
    </row>
    <row r="715" spans="11:26">
      <c r="K715" s="25"/>
      <c r="N715"/>
      <c r="Q715"/>
      <c r="T715"/>
      <c r="W715"/>
      <c r="Z715" s="5"/>
    </row>
    <row r="716" spans="11:26">
      <c r="K716" s="25"/>
      <c r="N716"/>
      <c r="Q716"/>
      <c r="T716"/>
      <c r="W716"/>
      <c r="Z716" s="5"/>
    </row>
    <row r="717" spans="11:26">
      <c r="K717" s="25"/>
      <c r="N717"/>
      <c r="Q717"/>
      <c r="T717"/>
      <c r="W717"/>
      <c r="Z717" s="5"/>
    </row>
    <row r="718" spans="11:26">
      <c r="K718" s="25"/>
      <c r="N718"/>
      <c r="Q718"/>
      <c r="T718"/>
      <c r="W718"/>
      <c r="Z718" s="5"/>
    </row>
    <row r="719" spans="11:26">
      <c r="K719" s="25"/>
      <c r="N719"/>
      <c r="Q719"/>
      <c r="T719"/>
      <c r="W719"/>
      <c r="Z719" s="5"/>
    </row>
    <row r="720" spans="11:26">
      <c r="K720" s="25"/>
      <c r="N720"/>
      <c r="Q720"/>
      <c r="T720"/>
      <c r="W720"/>
      <c r="Z720" s="5"/>
    </row>
    <row r="721" spans="11:26">
      <c r="K721" s="25"/>
      <c r="N721"/>
      <c r="Q721"/>
      <c r="T721"/>
      <c r="W721"/>
      <c r="Z721" s="5"/>
    </row>
    <row r="722" spans="11:26">
      <c r="K722" s="25"/>
      <c r="N722"/>
      <c r="Q722"/>
      <c r="T722"/>
      <c r="W722"/>
      <c r="Z722" s="5"/>
    </row>
    <row r="723" spans="11:26">
      <c r="K723" s="25"/>
      <c r="N723"/>
      <c r="Q723"/>
      <c r="T723"/>
      <c r="W723"/>
      <c r="Z723" s="5"/>
    </row>
    <row r="724" spans="11:26">
      <c r="K724" s="25"/>
      <c r="N724"/>
      <c r="Q724"/>
      <c r="T724"/>
      <c r="W724"/>
      <c r="Z724" s="5"/>
    </row>
    <row r="725" spans="11:26">
      <c r="K725" s="25"/>
      <c r="N725"/>
      <c r="Q725"/>
      <c r="T725"/>
      <c r="W725"/>
      <c r="Z725" s="5"/>
    </row>
    <row r="726" spans="11:26">
      <c r="K726" s="25"/>
      <c r="N726"/>
      <c r="Q726"/>
      <c r="T726"/>
      <c r="W726"/>
      <c r="Z726" s="5"/>
    </row>
    <row r="727" spans="11:26">
      <c r="K727" s="25"/>
      <c r="N727"/>
      <c r="Q727"/>
      <c r="T727"/>
      <c r="W727"/>
      <c r="Z727" s="5"/>
    </row>
    <row r="728" spans="11:26">
      <c r="K728" s="25"/>
      <c r="N728"/>
      <c r="Q728"/>
      <c r="T728"/>
      <c r="W728"/>
      <c r="Z728" s="5"/>
    </row>
    <row r="729" spans="11:26">
      <c r="K729" s="25"/>
      <c r="N729"/>
      <c r="Q729"/>
      <c r="T729"/>
      <c r="W729"/>
      <c r="Z729" s="5"/>
    </row>
    <row r="730" spans="11:26">
      <c r="K730" s="25"/>
      <c r="N730"/>
      <c r="Q730"/>
      <c r="T730"/>
      <c r="W730"/>
      <c r="Z730" s="5"/>
    </row>
    <row r="731" spans="11:26">
      <c r="K731" s="25"/>
      <c r="N731"/>
      <c r="Q731"/>
      <c r="T731"/>
      <c r="W731"/>
      <c r="Z731" s="5"/>
    </row>
    <row r="732" spans="11:26">
      <c r="K732" s="25"/>
      <c r="N732"/>
      <c r="Q732"/>
      <c r="T732"/>
      <c r="W732"/>
      <c r="Z732" s="5"/>
    </row>
    <row r="733" spans="11:26">
      <c r="K733" s="25"/>
      <c r="N733"/>
      <c r="Q733"/>
      <c r="T733"/>
      <c r="W733"/>
      <c r="Z733" s="5"/>
    </row>
    <row r="734" spans="11:26">
      <c r="K734" s="25"/>
      <c r="N734"/>
      <c r="Q734"/>
      <c r="T734"/>
      <c r="W734"/>
      <c r="Z734" s="5"/>
    </row>
    <row r="735" spans="11:26">
      <c r="K735" s="25"/>
      <c r="N735"/>
      <c r="Q735"/>
      <c r="T735"/>
      <c r="W735"/>
      <c r="Z735" s="5"/>
    </row>
    <row r="736" spans="11:26">
      <c r="K736" s="25"/>
      <c r="N736"/>
      <c r="Q736"/>
      <c r="T736"/>
      <c r="W736"/>
      <c r="Z736" s="5"/>
    </row>
    <row r="737" spans="11:26">
      <c r="K737" s="25"/>
      <c r="N737"/>
      <c r="Q737"/>
      <c r="T737"/>
      <c r="W737"/>
      <c r="Z737" s="5"/>
    </row>
    <row r="738" spans="11:26">
      <c r="K738" s="25"/>
      <c r="N738"/>
      <c r="Q738"/>
      <c r="T738"/>
      <c r="W738"/>
      <c r="Z738" s="5"/>
    </row>
    <row r="739" spans="11:26">
      <c r="K739" s="25"/>
      <c r="N739"/>
      <c r="Q739"/>
      <c r="T739"/>
      <c r="W739"/>
      <c r="Z739" s="5"/>
    </row>
    <row r="740" spans="11:26">
      <c r="K740" s="25"/>
      <c r="N740"/>
      <c r="Q740"/>
      <c r="T740"/>
      <c r="W740"/>
      <c r="Z740" s="5"/>
    </row>
    <row r="741" spans="11:26">
      <c r="K741" s="25"/>
      <c r="N741"/>
      <c r="Q741"/>
      <c r="T741"/>
      <c r="W741"/>
      <c r="Z741" s="5"/>
    </row>
    <row r="742" spans="11:26">
      <c r="K742" s="25"/>
      <c r="N742"/>
      <c r="Q742"/>
      <c r="T742"/>
      <c r="W742"/>
      <c r="Z742" s="5"/>
    </row>
    <row r="743" spans="11:26">
      <c r="K743" s="25"/>
      <c r="N743"/>
      <c r="Q743"/>
      <c r="T743"/>
      <c r="W743"/>
      <c r="Z743" s="5"/>
    </row>
    <row r="744" spans="11:26">
      <c r="K744" s="25"/>
      <c r="N744"/>
      <c r="Q744"/>
      <c r="T744"/>
      <c r="W744"/>
      <c r="Z744" s="5"/>
    </row>
    <row r="745" spans="11:26">
      <c r="K745" s="25"/>
      <c r="N745"/>
      <c r="Q745"/>
      <c r="T745"/>
      <c r="W745"/>
      <c r="Z745" s="5"/>
    </row>
    <row r="746" spans="11:26">
      <c r="K746" s="25"/>
      <c r="N746"/>
      <c r="Q746"/>
      <c r="T746"/>
      <c r="W746"/>
      <c r="Z746" s="5"/>
    </row>
    <row r="747" spans="11:26">
      <c r="K747" s="25"/>
      <c r="N747"/>
      <c r="Q747"/>
      <c r="T747"/>
      <c r="W747"/>
      <c r="Z747" s="5"/>
    </row>
    <row r="748" spans="11:26">
      <c r="K748" s="25"/>
      <c r="N748"/>
      <c r="Q748"/>
      <c r="T748"/>
      <c r="W748"/>
      <c r="Z748" s="5"/>
    </row>
    <row r="749" spans="11:26">
      <c r="K749" s="25"/>
      <c r="N749"/>
      <c r="Q749"/>
      <c r="T749"/>
      <c r="W749"/>
      <c r="Z749" s="5"/>
    </row>
    <row r="750" spans="11:26">
      <c r="K750" s="25"/>
      <c r="N750"/>
      <c r="Q750"/>
      <c r="T750"/>
      <c r="W750"/>
      <c r="Z750" s="5"/>
    </row>
    <row r="751" spans="11:26">
      <c r="K751" s="25"/>
      <c r="N751"/>
      <c r="Q751"/>
      <c r="T751"/>
      <c r="W751"/>
      <c r="Z751" s="5"/>
    </row>
    <row r="752" spans="11:26">
      <c r="K752" s="25"/>
      <c r="N752"/>
      <c r="Q752"/>
      <c r="T752"/>
      <c r="W752"/>
      <c r="Z752" s="5"/>
    </row>
    <row r="753" spans="11:26">
      <c r="K753" s="25"/>
      <c r="N753"/>
      <c r="Q753"/>
      <c r="T753"/>
      <c r="W753"/>
      <c r="Z753" s="5"/>
    </row>
    <row r="754" spans="11:26">
      <c r="K754" s="25"/>
      <c r="N754"/>
      <c r="Q754"/>
      <c r="T754"/>
      <c r="W754"/>
      <c r="Z754" s="5"/>
    </row>
    <row r="755" spans="11:26">
      <c r="K755" s="25"/>
      <c r="N755"/>
      <c r="Q755"/>
      <c r="T755"/>
      <c r="W755"/>
      <c r="Z755" s="5"/>
    </row>
    <row r="756" spans="11:26">
      <c r="K756" s="25"/>
      <c r="N756"/>
      <c r="Q756"/>
      <c r="T756"/>
      <c r="W756"/>
      <c r="Z756" s="5"/>
    </row>
    <row r="757" spans="11:26">
      <c r="K757" s="25"/>
      <c r="N757"/>
      <c r="Q757"/>
      <c r="T757"/>
      <c r="W757"/>
      <c r="Z757" s="5"/>
    </row>
    <row r="758" spans="11:26">
      <c r="K758" s="25"/>
      <c r="N758"/>
      <c r="Q758"/>
      <c r="T758"/>
      <c r="W758"/>
      <c r="Z758" s="5"/>
    </row>
    <row r="759" spans="11:26">
      <c r="K759" s="25"/>
      <c r="N759"/>
      <c r="Q759"/>
      <c r="T759"/>
      <c r="W759"/>
      <c r="Z759" s="5"/>
    </row>
    <row r="760" spans="11:26">
      <c r="K760" s="25"/>
      <c r="N760"/>
      <c r="Q760"/>
      <c r="T760"/>
      <c r="W760"/>
      <c r="Z760" s="5"/>
    </row>
    <row r="761" spans="11:26">
      <c r="K761" s="25"/>
      <c r="N761"/>
      <c r="Q761"/>
      <c r="T761"/>
      <c r="W761"/>
      <c r="Z761" s="5"/>
    </row>
    <row r="762" spans="11:26">
      <c r="K762" s="25"/>
      <c r="N762"/>
      <c r="Q762"/>
      <c r="T762"/>
      <c r="W762"/>
      <c r="Z762" s="5"/>
    </row>
    <row r="763" spans="11:26">
      <c r="K763" s="25"/>
      <c r="N763"/>
      <c r="Q763"/>
      <c r="T763"/>
      <c r="W763"/>
      <c r="Z763" s="5"/>
    </row>
    <row r="764" spans="11:26">
      <c r="K764" s="25"/>
      <c r="N764"/>
      <c r="Q764"/>
      <c r="T764"/>
      <c r="W764"/>
      <c r="Z764" s="5"/>
    </row>
    <row r="765" spans="11:26">
      <c r="K765" s="25"/>
      <c r="N765"/>
      <c r="Q765"/>
      <c r="T765"/>
      <c r="W765"/>
      <c r="Z765" s="5"/>
    </row>
    <row r="766" spans="11:26">
      <c r="K766" s="25"/>
      <c r="N766"/>
      <c r="Q766"/>
      <c r="T766"/>
      <c r="W766"/>
      <c r="Z766" s="5"/>
    </row>
    <row r="767" spans="11:26">
      <c r="K767" s="25"/>
      <c r="N767"/>
      <c r="Q767"/>
      <c r="T767"/>
      <c r="W767"/>
      <c r="Z767" s="5"/>
    </row>
    <row r="768" spans="11:26">
      <c r="K768" s="25"/>
      <c r="N768"/>
      <c r="Q768"/>
      <c r="T768"/>
      <c r="W768"/>
      <c r="Z768" s="5"/>
    </row>
    <row r="769" spans="11:26">
      <c r="K769" s="25"/>
      <c r="N769"/>
      <c r="Q769"/>
      <c r="T769"/>
      <c r="W769"/>
      <c r="Z769" s="5"/>
    </row>
    <row r="770" spans="11:26">
      <c r="K770" s="25"/>
      <c r="N770"/>
      <c r="Q770"/>
      <c r="T770"/>
      <c r="W770"/>
      <c r="Z770" s="5"/>
    </row>
    <row r="771" spans="11:26">
      <c r="K771" s="25"/>
      <c r="N771"/>
      <c r="Q771"/>
      <c r="T771"/>
      <c r="W771"/>
      <c r="Z771" s="5"/>
    </row>
    <row r="772" spans="11:26">
      <c r="K772" s="25"/>
      <c r="N772"/>
      <c r="Q772"/>
      <c r="T772"/>
      <c r="W772"/>
      <c r="Z772" s="5"/>
    </row>
    <row r="773" spans="11:26">
      <c r="K773" s="25"/>
      <c r="N773"/>
      <c r="Q773"/>
      <c r="T773"/>
      <c r="W773"/>
      <c r="Z773" s="5"/>
    </row>
    <row r="774" spans="11:26">
      <c r="K774" s="25"/>
      <c r="N774"/>
      <c r="Q774"/>
      <c r="T774"/>
      <c r="W774"/>
      <c r="Z774" s="5"/>
    </row>
    <row r="775" spans="11:26">
      <c r="K775" s="25"/>
      <c r="N775"/>
      <c r="Q775"/>
      <c r="T775"/>
      <c r="W775"/>
      <c r="Z775" s="5"/>
    </row>
    <row r="776" spans="11:26">
      <c r="K776" s="25"/>
      <c r="N776"/>
      <c r="Q776"/>
      <c r="T776"/>
      <c r="W776"/>
      <c r="Z776" s="5"/>
    </row>
    <row r="777" spans="11:26">
      <c r="K777" s="25"/>
      <c r="N777"/>
      <c r="Q777"/>
      <c r="T777"/>
      <c r="W777"/>
      <c r="Z777" s="5"/>
    </row>
    <row r="778" spans="11:26">
      <c r="K778" s="25"/>
      <c r="N778"/>
      <c r="Q778"/>
      <c r="T778"/>
      <c r="W778"/>
      <c r="Z778" s="5"/>
    </row>
    <row r="779" spans="11:26">
      <c r="K779" s="25"/>
      <c r="N779"/>
      <c r="Q779"/>
      <c r="T779"/>
      <c r="W779"/>
      <c r="Z779" s="5"/>
    </row>
    <row r="780" spans="11:26">
      <c r="K780" s="25"/>
      <c r="N780"/>
      <c r="Q780"/>
      <c r="T780"/>
      <c r="W780"/>
      <c r="Z780" s="5"/>
    </row>
    <row r="781" spans="11:26">
      <c r="K781" s="25"/>
      <c r="N781"/>
      <c r="Q781"/>
      <c r="T781"/>
      <c r="W781"/>
      <c r="Z781" s="5"/>
    </row>
    <row r="782" spans="11:26">
      <c r="K782" s="25"/>
      <c r="N782"/>
      <c r="Q782"/>
      <c r="T782"/>
      <c r="W782"/>
      <c r="Z782" s="5"/>
    </row>
    <row r="783" spans="11:26">
      <c r="K783" s="25"/>
      <c r="N783"/>
      <c r="Q783"/>
      <c r="T783"/>
      <c r="W783"/>
      <c r="Z783" s="5"/>
    </row>
    <row r="784" spans="11:26">
      <c r="K784" s="25"/>
      <c r="N784"/>
      <c r="Q784"/>
      <c r="T784"/>
      <c r="W784"/>
      <c r="Z784" s="5"/>
    </row>
    <row r="785" spans="11:26">
      <c r="K785" s="25"/>
      <c r="N785"/>
      <c r="Q785"/>
      <c r="T785"/>
      <c r="W785"/>
      <c r="Z785" s="5"/>
    </row>
    <row r="786" spans="11:26">
      <c r="K786" s="25"/>
      <c r="N786"/>
      <c r="Q786"/>
      <c r="T786"/>
      <c r="W786"/>
      <c r="Z786" s="5"/>
    </row>
    <row r="787" spans="11:26">
      <c r="K787" s="25"/>
      <c r="N787"/>
      <c r="Q787"/>
      <c r="T787"/>
      <c r="W787"/>
      <c r="Z787" s="5"/>
    </row>
    <row r="788" spans="11:26">
      <c r="K788" s="25"/>
      <c r="N788"/>
      <c r="Q788"/>
      <c r="T788"/>
      <c r="W788"/>
      <c r="Z788" s="5"/>
    </row>
    <row r="789" spans="11:26">
      <c r="K789" s="25"/>
      <c r="N789"/>
      <c r="Q789"/>
      <c r="T789"/>
      <c r="W789"/>
      <c r="Z789" s="5"/>
    </row>
    <row r="790" spans="11:26">
      <c r="K790" s="25"/>
      <c r="N790"/>
      <c r="Q790"/>
      <c r="T790"/>
      <c r="W790"/>
      <c r="Z790" s="5"/>
    </row>
    <row r="791" spans="11:26">
      <c r="K791" s="25"/>
      <c r="N791"/>
      <c r="Q791"/>
      <c r="T791"/>
      <c r="W791"/>
      <c r="Z791" s="5"/>
    </row>
    <row r="792" spans="11:26">
      <c r="K792" s="25"/>
      <c r="N792"/>
      <c r="Q792"/>
      <c r="T792"/>
      <c r="W792"/>
      <c r="Z792" s="5"/>
    </row>
    <row r="793" spans="11:26">
      <c r="K793" s="25"/>
      <c r="N793"/>
      <c r="Q793"/>
      <c r="T793"/>
      <c r="W793"/>
      <c r="Z793" s="5"/>
    </row>
    <row r="794" spans="11:26">
      <c r="K794" s="25"/>
      <c r="N794"/>
      <c r="Q794"/>
      <c r="T794"/>
      <c r="W794"/>
      <c r="Z794" s="5"/>
    </row>
    <row r="795" spans="11:26">
      <c r="K795" s="25"/>
      <c r="N795"/>
      <c r="Q795"/>
      <c r="T795"/>
      <c r="W795"/>
      <c r="Z795" s="5"/>
    </row>
    <row r="796" spans="11:26">
      <c r="K796" s="25"/>
      <c r="N796"/>
      <c r="Q796"/>
      <c r="T796"/>
      <c r="W796"/>
      <c r="Z796" s="5"/>
    </row>
    <row r="797" spans="11:26">
      <c r="K797" s="25"/>
      <c r="N797"/>
      <c r="Q797"/>
      <c r="T797"/>
      <c r="W797"/>
      <c r="Z797" s="5"/>
    </row>
    <row r="798" spans="11:26">
      <c r="K798" s="25"/>
      <c r="N798"/>
      <c r="Q798"/>
      <c r="T798"/>
      <c r="W798"/>
      <c r="Z798" s="5"/>
    </row>
    <row r="799" spans="11:26">
      <c r="K799" s="25"/>
      <c r="N799"/>
      <c r="Q799"/>
      <c r="T799"/>
      <c r="W799"/>
      <c r="Z799" s="5"/>
    </row>
    <row r="800" spans="11:26">
      <c r="K800" s="25"/>
      <c r="N800"/>
      <c r="Q800"/>
      <c r="T800"/>
      <c r="W800"/>
      <c r="Z800" s="5"/>
    </row>
    <row r="801" spans="11:26">
      <c r="K801" s="25"/>
      <c r="N801"/>
      <c r="Q801"/>
      <c r="T801"/>
      <c r="W801"/>
      <c r="Z801" s="5"/>
    </row>
    <row r="802" spans="11:26">
      <c r="K802" s="25"/>
      <c r="N802"/>
      <c r="Q802"/>
      <c r="T802"/>
      <c r="W802"/>
      <c r="Z802" s="5"/>
    </row>
    <row r="803" spans="11:26">
      <c r="K803" s="25"/>
      <c r="N803"/>
      <c r="Q803"/>
      <c r="T803"/>
      <c r="W803"/>
      <c r="Z803" s="5"/>
    </row>
    <row r="804" spans="11:26">
      <c r="K804" s="25"/>
      <c r="N804"/>
      <c r="Q804"/>
      <c r="T804"/>
      <c r="W804"/>
      <c r="Z804" s="5"/>
    </row>
    <row r="805" spans="11:26">
      <c r="K805" s="25"/>
      <c r="N805"/>
      <c r="Q805"/>
      <c r="T805"/>
      <c r="W805"/>
      <c r="Z805" s="5"/>
    </row>
    <row r="806" spans="11:26">
      <c r="K806" s="25"/>
      <c r="N806"/>
      <c r="Q806"/>
      <c r="T806"/>
      <c r="W806"/>
      <c r="Z806" s="5"/>
    </row>
    <row r="807" spans="11:26">
      <c r="K807" s="25"/>
      <c r="N807"/>
      <c r="Q807"/>
      <c r="T807"/>
      <c r="W807"/>
      <c r="Z807" s="5"/>
    </row>
    <row r="808" spans="11:26">
      <c r="K808" s="25"/>
      <c r="N808"/>
      <c r="Q808"/>
      <c r="T808"/>
      <c r="W808"/>
      <c r="Z808" s="5"/>
    </row>
    <row r="809" spans="11:26">
      <c r="K809" s="25"/>
      <c r="N809"/>
      <c r="Q809"/>
      <c r="T809"/>
      <c r="W809"/>
      <c r="Z809" s="5"/>
    </row>
    <row r="810" spans="11:26">
      <c r="K810" s="25"/>
      <c r="N810"/>
      <c r="Q810"/>
      <c r="T810"/>
      <c r="W810"/>
      <c r="Z810" s="5"/>
    </row>
    <row r="811" spans="11:26">
      <c r="K811" s="25"/>
      <c r="N811"/>
      <c r="Q811"/>
      <c r="T811"/>
      <c r="W811"/>
      <c r="Z811" s="5"/>
    </row>
    <row r="812" spans="11:26">
      <c r="K812" s="25"/>
      <c r="N812"/>
      <c r="Q812"/>
      <c r="T812"/>
      <c r="W812"/>
      <c r="Z812" s="5"/>
    </row>
    <row r="813" spans="11:26">
      <c r="K813" s="25"/>
      <c r="N813"/>
      <c r="Q813"/>
      <c r="T813"/>
      <c r="W813"/>
      <c r="Z813" s="5"/>
    </row>
    <row r="814" spans="11:26">
      <c r="K814" s="25"/>
      <c r="N814"/>
      <c r="Q814"/>
      <c r="T814"/>
      <c r="W814"/>
      <c r="Z814" s="5"/>
    </row>
    <row r="815" spans="11:26">
      <c r="K815" s="25"/>
      <c r="N815"/>
      <c r="Q815"/>
      <c r="T815"/>
      <c r="W815"/>
      <c r="Z815" s="5"/>
    </row>
    <row r="816" spans="11:26">
      <c r="K816" s="25"/>
      <c r="N816"/>
      <c r="Q816"/>
      <c r="T816"/>
      <c r="W816"/>
      <c r="Z816" s="5"/>
    </row>
    <row r="817" spans="11:26">
      <c r="K817" s="25"/>
      <c r="N817"/>
      <c r="Q817"/>
      <c r="T817"/>
      <c r="W817"/>
      <c r="Z817" s="5"/>
    </row>
    <row r="818" spans="11:26">
      <c r="K818" s="25"/>
      <c r="N818"/>
      <c r="Q818"/>
      <c r="T818"/>
      <c r="W818"/>
      <c r="Z818" s="5"/>
    </row>
    <row r="819" spans="11:26">
      <c r="K819" s="25"/>
      <c r="N819"/>
      <c r="Q819"/>
      <c r="T819"/>
      <c r="W819"/>
      <c r="Z819" s="5"/>
    </row>
    <row r="820" spans="11:26">
      <c r="K820" s="25"/>
      <c r="N820"/>
      <c r="Q820"/>
      <c r="T820"/>
      <c r="W820"/>
      <c r="Z820" s="5"/>
    </row>
    <row r="821" spans="11:26">
      <c r="K821" s="25"/>
      <c r="N821"/>
      <c r="Q821"/>
      <c r="T821"/>
      <c r="W821"/>
      <c r="Z821" s="5"/>
    </row>
    <row r="822" spans="11:26">
      <c r="K822" s="25"/>
      <c r="N822"/>
      <c r="Q822"/>
      <c r="T822"/>
      <c r="W822"/>
      <c r="Z822" s="5"/>
    </row>
    <row r="823" spans="11:26">
      <c r="K823" s="25"/>
      <c r="N823"/>
      <c r="Q823"/>
      <c r="T823"/>
      <c r="W823"/>
      <c r="Z823" s="5"/>
    </row>
    <row r="824" spans="11:26">
      <c r="K824" s="25"/>
      <c r="N824"/>
      <c r="Q824"/>
      <c r="T824"/>
      <c r="W824"/>
      <c r="Z824" s="5"/>
    </row>
    <row r="825" spans="11:26">
      <c r="K825" s="25"/>
      <c r="N825"/>
      <c r="Q825"/>
      <c r="T825"/>
      <c r="W825"/>
      <c r="Z825" s="5"/>
    </row>
    <row r="826" spans="11:26">
      <c r="K826" s="25"/>
      <c r="N826"/>
      <c r="Q826"/>
      <c r="T826"/>
      <c r="W826"/>
      <c r="Z826" s="5"/>
    </row>
    <row r="827" spans="11:26">
      <c r="K827" s="25"/>
      <c r="N827"/>
      <c r="Q827"/>
      <c r="T827"/>
      <c r="W827"/>
      <c r="Z827" s="5"/>
    </row>
    <row r="828" spans="11:26">
      <c r="K828" s="25"/>
      <c r="N828"/>
      <c r="Q828"/>
      <c r="T828"/>
      <c r="W828"/>
      <c r="Z828" s="5"/>
    </row>
    <row r="829" spans="11:26">
      <c r="K829" s="25"/>
      <c r="N829"/>
      <c r="Q829"/>
      <c r="T829"/>
      <c r="W829"/>
      <c r="Z829" s="5"/>
    </row>
    <row r="830" spans="11:26">
      <c r="K830" s="25"/>
      <c r="N830"/>
      <c r="Q830"/>
      <c r="T830"/>
      <c r="W830"/>
      <c r="Z830" s="5"/>
    </row>
    <row r="831" spans="11:26">
      <c r="K831" s="25"/>
      <c r="N831"/>
      <c r="Q831"/>
      <c r="T831"/>
      <c r="W831"/>
      <c r="Z831" s="5"/>
    </row>
    <row r="832" spans="11:26">
      <c r="K832" s="25"/>
      <c r="N832"/>
      <c r="Q832"/>
      <c r="T832"/>
      <c r="W832"/>
      <c r="Z832" s="5"/>
    </row>
    <row r="833" spans="11:26">
      <c r="K833" s="25"/>
      <c r="N833"/>
      <c r="Q833"/>
      <c r="T833"/>
      <c r="W833"/>
      <c r="Z833" s="5"/>
    </row>
    <row r="834" spans="11:26">
      <c r="K834" s="25"/>
      <c r="N834"/>
      <c r="Q834"/>
      <c r="T834"/>
      <c r="W834"/>
      <c r="Z834" s="5"/>
    </row>
    <row r="835" spans="11:26">
      <c r="K835" s="25"/>
      <c r="N835"/>
      <c r="Q835"/>
      <c r="T835"/>
      <c r="W835"/>
      <c r="Z835" s="5"/>
    </row>
    <row r="836" spans="11:26">
      <c r="K836" s="25"/>
      <c r="N836"/>
      <c r="Q836"/>
      <c r="T836"/>
      <c r="W836"/>
      <c r="Z836" s="5"/>
    </row>
    <row r="837" spans="11:26">
      <c r="K837" s="25"/>
      <c r="N837"/>
      <c r="Q837"/>
      <c r="T837"/>
      <c r="W837"/>
      <c r="Z837" s="5"/>
    </row>
    <row r="838" spans="11:26">
      <c r="K838" s="25"/>
      <c r="N838"/>
      <c r="Q838"/>
      <c r="T838"/>
      <c r="W838"/>
      <c r="Z838" s="5"/>
    </row>
    <row r="839" spans="11:26">
      <c r="K839" s="25"/>
      <c r="N839"/>
      <c r="Q839"/>
      <c r="T839"/>
      <c r="W839"/>
      <c r="Z839" s="5"/>
    </row>
    <row r="840" spans="11:26">
      <c r="K840" s="25"/>
      <c r="N840"/>
      <c r="Q840"/>
      <c r="T840"/>
      <c r="W840"/>
      <c r="Z840" s="5"/>
    </row>
    <row r="841" spans="11:26">
      <c r="K841" s="25"/>
      <c r="N841"/>
      <c r="Q841"/>
      <c r="T841"/>
      <c r="W841"/>
      <c r="Z841" s="5"/>
    </row>
    <row r="842" spans="11:26">
      <c r="K842" s="25"/>
      <c r="N842"/>
      <c r="Q842"/>
      <c r="T842"/>
      <c r="W842"/>
      <c r="Z842" s="5"/>
    </row>
    <row r="843" spans="11:26">
      <c r="K843" s="25"/>
      <c r="N843"/>
      <c r="Q843"/>
      <c r="T843"/>
      <c r="W843"/>
      <c r="Z843" s="5"/>
    </row>
    <row r="844" spans="11:26">
      <c r="K844" s="25"/>
      <c r="N844"/>
      <c r="Q844"/>
      <c r="T844"/>
      <c r="W844"/>
      <c r="Z844" s="5"/>
    </row>
    <row r="845" spans="11:26">
      <c r="K845" s="25"/>
      <c r="N845"/>
      <c r="Q845"/>
      <c r="T845"/>
      <c r="W845"/>
      <c r="Z845" s="5"/>
    </row>
    <row r="846" spans="11:26">
      <c r="K846" s="25"/>
      <c r="N846"/>
      <c r="Q846"/>
      <c r="T846"/>
      <c r="W846"/>
      <c r="Z846" s="5"/>
    </row>
    <row r="847" spans="11:26">
      <c r="K847" s="25"/>
      <c r="N847"/>
      <c r="Q847"/>
      <c r="T847"/>
      <c r="W847"/>
      <c r="Z847" s="5"/>
    </row>
    <row r="848" spans="11:26">
      <c r="K848" s="25"/>
      <c r="N848"/>
      <c r="Q848"/>
      <c r="T848"/>
      <c r="W848"/>
      <c r="Z848" s="5"/>
    </row>
    <row r="849" spans="11:26">
      <c r="K849" s="25"/>
      <c r="N849"/>
      <c r="Q849"/>
      <c r="T849"/>
      <c r="W849"/>
      <c r="Z849" s="5"/>
    </row>
    <row r="850" spans="11:26">
      <c r="K850" s="25"/>
      <c r="N850"/>
      <c r="Q850"/>
      <c r="T850"/>
      <c r="W850"/>
      <c r="Z850" s="5"/>
    </row>
    <row r="851" spans="11:26">
      <c r="K851" s="25"/>
      <c r="N851"/>
      <c r="Q851"/>
      <c r="T851"/>
      <c r="W851"/>
      <c r="Z851" s="5"/>
    </row>
    <row r="852" spans="11:26">
      <c r="K852" s="25"/>
      <c r="N852"/>
      <c r="Q852"/>
      <c r="T852"/>
      <c r="W852"/>
      <c r="Z852" s="5"/>
    </row>
    <row r="853" spans="11:26">
      <c r="K853" s="25"/>
      <c r="N853"/>
      <c r="Q853"/>
      <c r="T853"/>
      <c r="W853"/>
      <c r="Z853" s="5"/>
    </row>
    <row r="854" spans="11:26">
      <c r="K854" s="25"/>
      <c r="N854"/>
      <c r="Q854"/>
      <c r="T854"/>
      <c r="W854"/>
      <c r="Z854" s="5"/>
    </row>
    <row r="855" spans="11:26">
      <c r="K855" s="25"/>
      <c r="N855"/>
      <c r="Q855"/>
      <c r="T855"/>
      <c r="W855"/>
      <c r="Z855" s="5"/>
    </row>
    <row r="856" spans="11:26">
      <c r="K856" s="25"/>
      <c r="N856"/>
      <c r="Q856"/>
      <c r="T856"/>
      <c r="W856"/>
      <c r="Z856" s="5"/>
    </row>
    <row r="857" spans="11:26">
      <c r="K857" s="25"/>
      <c r="N857"/>
      <c r="Q857"/>
      <c r="T857"/>
      <c r="W857"/>
      <c r="Z857" s="5"/>
    </row>
    <row r="858" spans="11:26">
      <c r="K858" s="25"/>
      <c r="N858"/>
      <c r="Q858"/>
      <c r="T858"/>
      <c r="W858"/>
      <c r="Z858" s="5"/>
    </row>
    <row r="859" spans="11:26">
      <c r="K859" s="25"/>
      <c r="N859"/>
      <c r="Q859"/>
      <c r="T859"/>
      <c r="W859"/>
      <c r="Z859" s="5"/>
    </row>
    <row r="860" spans="11:26">
      <c r="K860" s="25"/>
      <c r="N860"/>
      <c r="Q860"/>
      <c r="T860"/>
      <c r="W860"/>
      <c r="Z860" s="5"/>
    </row>
    <row r="861" spans="11:26">
      <c r="K861" s="25"/>
      <c r="N861"/>
      <c r="Q861"/>
      <c r="T861"/>
      <c r="W861"/>
      <c r="Z861" s="5"/>
    </row>
    <row r="862" spans="11:26">
      <c r="K862" s="25"/>
      <c r="N862"/>
      <c r="Q862"/>
      <c r="T862"/>
      <c r="W862"/>
      <c r="Z862" s="5"/>
    </row>
    <row r="863" spans="11:26">
      <c r="K863" s="25"/>
      <c r="N863"/>
      <c r="Q863"/>
      <c r="T863"/>
      <c r="W863"/>
      <c r="Z863" s="5"/>
    </row>
    <row r="864" spans="11:26">
      <c r="K864" s="25"/>
      <c r="N864"/>
      <c r="Q864"/>
      <c r="T864"/>
      <c r="W864"/>
      <c r="Z864" s="5"/>
    </row>
    <row r="865" spans="11:26">
      <c r="K865" s="25"/>
      <c r="N865"/>
      <c r="Q865"/>
      <c r="T865"/>
      <c r="W865"/>
      <c r="Z865" s="5"/>
    </row>
    <row r="866" spans="11:26">
      <c r="K866" s="25"/>
      <c r="N866"/>
      <c r="Q866"/>
      <c r="T866"/>
      <c r="W866"/>
      <c r="Z866" s="5"/>
    </row>
    <row r="867" spans="11:26">
      <c r="K867" s="25"/>
      <c r="N867"/>
      <c r="Q867"/>
      <c r="T867"/>
      <c r="W867"/>
      <c r="Z867" s="5"/>
    </row>
    <row r="868" spans="11:26">
      <c r="K868" s="25"/>
      <c r="N868"/>
      <c r="Q868"/>
      <c r="T868"/>
      <c r="W868"/>
      <c r="Z868" s="5"/>
    </row>
    <row r="869" spans="11:26">
      <c r="K869" s="25"/>
      <c r="N869"/>
      <c r="Q869"/>
      <c r="T869"/>
      <c r="W869"/>
      <c r="Z869" s="5"/>
    </row>
    <row r="870" spans="11:26">
      <c r="K870" s="25"/>
      <c r="N870"/>
      <c r="Q870"/>
      <c r="T870"/>
      <c r="W870"/>
      <c r="Z870" s="5"/>
    </row>
    <row r="871" spans="11:26">
      <c r="K871" s="25"/>
      <c r="N871"/>
      <c r="Q871"/>
      <c r="T871"/>
      <c r="W871"/>
      <c r="Z871" s="5"/>
    </row>
    <row r="872" spans="11:26">
      <c r="K872" s="25"/>
      <c r="N872"/>
      <c r="Q872"/>
      <c r="T872"/>
      <c r="W872"/>
      <c r="Z872" s="5"/>
    </row>
    <row r="873" spans="11:26">
      <c r="K873" s="25"/>
      <c r="N873"/>
      <c r="Q873"/>
      <c r="T873"/>
      <c r="W873"/>
      <c r="Z873" s="5"/>
    </row>
    <row r="874" spans="11:26">
      <c r="K874" s="25"/>
      <c r="N874"/>
      <c r="Q874"/>
      <c r="T874"/>
      <c r="W874"/>
      <c r="Z874" s="5"/>
    </row>
    <row r="875" spans="11:26">
      <c r="K875" s="25"/>
      <c r="N875"/>
      <c r="Q875"/>
      <c r="T875"/>
      <c r="W875"/>
      <c r="Z875" s="5"/>
    </row>
    <row r="876" spans="11:26">
      <c r="K876" s="25"/>
      <c r="N876"/>
      <c r="Q876"/>
      <c r="T876"/>
      <c r="W876"/>
      <c r="Z876" s="5"/>
    </row>
    <row r="877" spans="11:26">
      <c r="K877" s="25"/>
      <c r="N877"/>
      <c r="Q877"/>
      <c r="T877"/>
      <c r="W877"/>
      <c r="Z877" s="5"/>
    </row>
    <row r="878" spans="11:26">
      <c r="K878" s="25"/>
      <c r="N878"/>
      <c r="Q878"/>
      <c r="T878"/>
      <c r="W878"/>
      <c r="Z878" s="5"/>
    </row>
    <row r="879" spans="11:26">
      <c r="K879" s="25"/>
      <c r="N879"/>
      <c r="Q879"/>
      <c r="T879"/>
      <c r="W879"/>
      <c r="Z879" s="5"/>
    </row>
    <row r="880" spans="11:26">
      <c r="K880" s="25"/>
      <c r="N880"/>
      <c r="Q880"/>
      <c r="T880"/>
      <c r="W880"/>
      <c r="Z880" s="5"/>
    </row>
    <row r="881" spans="11:26">
      <c r="K881" s="25"/>
      <c r="N881"/>
      <c r="Q881"/>
      <c r="T881"/>
      <c r="W881"/>
      <c r="Z881" s="5"/>
    </row>
    <row r="882" spans="11:26">
      <c r="K882" s="25"/>
      <c r="N882"/>
      <c r="Q882"/>
      <c r="T882"/>
      <c r="W882"/>
      <c r="Z882" s="5"/>
    </row>
    <row r="883" spans="11:26">
      <c r="K883" s="25"/>
      <c r="N883"/>
      <c r="Q883"/>
      <c r="T883"/>
      <c r="W883"/>
      <c r="Z883" s="5"/>
    </row>
    <row r="884" spans="11:26">
      <c r="K884" s="25"/>
      <c r="N884"/>
      <c r="Q884"/>
      <c r="T884"/>
      <c r="W884"/>
      <c r="Z884" s="5"/>
    </row>
    <row r="885" spans="11:26">
      <c r="K885" s="25"/>
      <c r="N885"/>
      <c r="Q885"/>
      <c r="T885"/>
      <c r="W885"/>
      <c r="Z885" s="5"/>
    </row>
    <row r="886" spans="11:26">
      <c r="K886" s="25"/>
      <c r="N886"/>
      <c r="Q886"/>
      <c r="T886"/>
      <c r="W886"/>
      <c r="Z886" s="5"/>
    </row>
    <row r="887" spans="11:26">
      <c r="K887" s="25"/>
      <c r="N887"/>
      <c r="Q887"/>
      <c r="T887"/>
      <c r="W887"/>
      <c r="Z887" s="5"/>
    </row>
    <row r="888" spans="11:26">
      <c r="K888" s="25"/>
      <c r="N888"/>
      <c r="Q888"/>
      <c r="T888"/>
      <c r="W888"/>
      <c r="Z888" s="5"/>
    </row>
    <row r="889" spans="11:26">
      <c r="K889" s="25"/>
      <c r="N889"/>
      <c r="Q889"/>
      <c r="T889"/>
      <c r="W889"/>
      <c r="Z889" s="5"/>
    </row>
    <row r="890" spans="11:26">
      <c r="K890" s="25"/>
      <c r="N890"/>
      <c r="Q890"/>
      <c r="T890"/>
      <c r="W890"/>
      <c r="Z890" s="5"/>
    </row>
    <row r="891" spans="11:26">
      <c r="K891" s="25"/>
      <c r="N891"/>
      <c r="Q891"/>
      <c r="T891"/>
      <c r="W891"/>
      <c r="Z891" s="5"/>
    </row>
    <row r="892" spans="11:26">
      <c r="K892" s="25"/>
      <c r="N892"/>
      <c r="Q892"/>
      <c r="T892"/>
      <c r="W892"/>
      <c r="Z892" s="5"/>
    </row>
    <row r="893" spans="11:26">
      <c r="K893" s="25"/>
      <c r="N893"/>
      <c r="Q893"/>
      <c r="T893"/>
      <c r="W893"/>
      <c r="Z893" s="5"/>
    </row>
    <row r="894" spans="11:26">
      <c r="K894" s="25"/>
      <c r="N894"/>
      <c r="Q894"/>
      <c r="T894"/>
      <c r="W894"/>
      <c r="Z894" s="5"/>
    </row>
    <row r="895" spans="11:26">
      <c r="K895" s="25"/>
      <c r="N895"/>
      <c r="Q895"/>
      <c r="T895"/>
      <c r="W895"/>
      <c r="Z895" s="5"/>
    </row>
    <row r="896" spans="11:26">
      <c r="K896" s="25"/>
      <c r="N896"/>
      <c r="Q896"/>
      <c r="T896"/>
      <c r="W896"/>
      <c r="Z896" s="5"/>
    </row>
    <row r="897" spans="11:26">
      <c r="K897" s="25"/>
      <c r="N897"/>
      <c r="Q897"/>
      <c r="T897"/>
      <c r="W897"/>
      <c r="Z897" s="5"/>
    </row>
    <row r="898" spans="11:26">
      <c r="K898" s="25"/>
      <c r="N898"/>
      <c r="Q898"/>
      <c r="T898"/>
      <c r="W898"/>
      <c r="Z898" s="5"/>
    </row>
    <row r="899" spans="11:26">
      <c r="K899" s="25"/>
      <c r="N899"/>
      <c r="Q899"/>
      <c r="T899"/>
      <c r="W899"/>
      <c r="Z899" s="5"/>
    </row>
    <row r="900" spans="11:26">
      <c r="K900" s="25"/>
      <c r="N900"/>
      <c r="Q900"/>
      <c r="T900"/>
      <c r="W900"/>
      <c r="Z900" s="5"/>
    </row>
    <row r="901" spans="11:26">
      <c r="K901" s="25"/>
      <c r="N901"/>
      <c r="Q901"/>
      <c r="T901"/>
      <c r="W901"/>
      <c r="Z901" s="5"/>
    </row>
    <row r="902" spans="11:26">
      <c r="K902" s="25"/>
      <c r="N902"/>
      <c r="Q902"/>
      <c r="T902"/>
      <c r="W902"/>
      <c r="Z902" s="5"/>
    </row>
    <row r="903" spans="11:26">
      <c r="K903" s="25"/>
      <c r="N903"/>
      <c r="Q903"/>
      <c r="T903"/>
      <c r="W903"/>
      <c r="Z903" s="5"/>
    </row>
    <row r="904" spans="11:26">
      <c r="K904" s="25"/>
      <c r="N904"/>
      <c r="Q904"/>
      <c r="T904"/>
      <c r="W904"/>
      <c r="Z904" s="5"/>
    </row>
    <row r="905" spans="11:26">
      <c r="K905" s="25"/>
      <c r="N905"/>
      <c r="Q905"/>
      <c r="T905"/>
      <c r="W905"/>
      <c r="Z905" s="5"/>
    </row>
    <row r="906" spans="11:26">
      <c r="K906" s="25"/>
      <c r="N906"/>
      <c r="Q906"/>
      <c r="T906"/>
      <c r="W906"/>
      <c r="Z906" s="5"/>
    </row>
    <row r="907" spans="11:26">
      <c r="K907" s="25"/>
      <c r="N907"/>
      <c r="Q907"/>
      <c r="T907"/>
      <c r="W907"/>
      <c r="Z907" s="5"/>
    </row>
    <row r="908" spans="11:26">
      <c r="K908" s="25"/>
      <c r="N908"/>
      <c r="Q908"/>
      <c r="T908"/>
      <c r="W908"/>
      <c r="Z908" s="5"/>
    </row>
    <row r="909" spans="11:26">
      <c r="K909" s="25"/>
      <c r="N909"/>
      <c r="Q909"/>
      <c r="T909"/>
      <c r="W909"/>
      <c r="Z909" s="5"/>
    </row>
    <row r="910" spans="11:26">
      <c r="K910" s="25"/>
      <c r="N910"/>
      <c r="Q910"/>
      <c r="T910"/>
      <c r="W910"/>
      <c r="Z910" s="5"/>
    </row>
    <row r="911" spans="11:26">
      <c r="K911" s="25"/>
      <c r="N911"/>
      <c r="Q911"/>
      <c r="T911"/>
      <c r="W911"/>
      <c r="Z911" s="5"/>
    </row>
    <row r="912" spans="11:26">
      <c r="K912" s="25"/>
      <c r="N912"/>
      <c r="Q912"/>
      <c r="T912"/>
      <c r="W912"/>
      <c r="Z912" s="5"/>
    </row>
    <row r="913" spans="11:26">
      <c r="K913" s="25"/>
      <c r="N913"/>
      <c r="Q913"/>
      <c r="T913"/>
      <c r="W913"/>
      <c r="Z913" s="5"/>
    </row>
    <row r="914" spans="11:26">
      <c r="K914" s="25"/>
      <c r="N914"/>
      <c r="Q914"/>
      <c r="T914"/>
      <c r="W914"/>
      <c r="Z914" s="5"/>
    </row>
    <row r="915" spans="11:26">
      <c r="K915" s="25"/>
      <c r="N915"/>
      <c r="Q915"/>
      <c r="T915"/>
      <c r="W915"/>
      <c r="Z915" s="5"/>
    </row>
    <row r="916" spans="11:26">
      <c r="K916" s="25"/>
      <c r="N916"/>
      <c r="Q916"/>
      <c r="T916"/>
      <c r="W916"/>
      <c r="Z916" s="5"/>
    </row>
    <row r="917" spans="11:26">
      <c r="K917" s="25"/>
      <c r="N917"/>
      <c r="Q917"/>
      <c r="T917"/>
      <c r="W917"/>
      <c r="Z917" s="5"/>
    </row>
    <row r="918" spans="11:26">
      <c r="K918" s="25"/>
      <c r="N918"/>
      <c r="Q918"/>
      <c r="T918"/>
      <c r="W918"/>
      <c r="Z918" s="5"/>
    </row>
    <row r="919" spans="11:26">
      <c r="K919" s="25"/>
      <c r="N919"/>
      <c r="Q919"/>
      <c r="T919"/>
      <c r="W919"/>
      <c r="Z919" s="5"/>
    </row>
    <row r="920" spans="11:26">
      <c r="K920" s="25"/>
      <c r="N920"/>
      <c r="Q920"/>
      <c r="T920"/>
      <c r="W920"/>
      <c r="Z920" s="5"/>
    </row>
    <row r="921" spans="11:26">
      <c r="K921" s="25"/>
      <c r="N921"/>
      <c r="Q921"/>
      <c r="T921"/>
      <c r="W921"/>
      <c r="Z921" s="5"/>
    </row>
    <row r="922" spans="11:26">
      <c r="K922" s="25"/>
      <c r="N922"/>
      <c r="Q922"/>
      <c r="T922"/>
      <c r="W922"/>
      <c r="Z922" s="5"/>
    </row>
    <row r="923" spans="11:26">
      <c r="K923" s="25"/>
      <c r="N923"/>
      <c r="Q923"/>
      <c r="T923"/>
      <c r="W923"/>
      <c r="Z923" s="5"/>
    </row>
    <row r="924" spans="11:26">
      <c r="K924" s="25"/>
      <c r="N924"/>
      <c r="Q924"/>
      <c r="T924"/>
      <c r="W924"/>
      <c r="Z924" s="5"/>
    </row>
    <row r="925" spans="11:26">
      <c r="K925" s="25"/>
      <c r="N925"/>
      <c r="Q925"/>
      <c r="T925"/>
      <c r="W925"/>
      <c r="Z925" s="5"/>
    </row>
    <row r="926" spans="11:26">
      <c r="K926" s="25"/>
      <c r="N926"/>
      <c r="Q926"/>
      <c r="T926"/>
      <c r="W926"/>
      <c r="Z926" s="5"/>
    </row>
    <row r="927" spans="11:26">
      <c r="K927" s="25"/>
      <c r="N927"/>
      <c r="Q927"/>
      <c r="T927"/>
      <c r="W927"/>
      <c r="Z927" s="5"/>
    </row>
    <row r="928" spans="11:26">
      <c r="K928" s="25"/>
      <c r="N928"/>
      <c r="Q928"/>
      <c r="T928"/>
      <c r="W928"/>
      <c r="Z928" s="5"/>
    </row>
    <row r="929" spans="11:26">
      <c r="K929" s="25"/>
      <c r="N929"/>
      <c r="Q929"/>
      <c r="T929"/>
      <c r="W929"/>
      <c r="Z929" s="5"/>
    </row>
    <row r="930" spans="11:26">
      <c r="K930" s="25"/>
      <c r="N930"/>
      <c r="Q930"/>
      <c r="T930"/>
      <c r="W930"/>
      <c r="Z930" s="5"/>
    </row>
    <row r="931" spans="11:26">
      <c r="K931" s="25"/>
      <c r="N931"/>
      <c r="Q931"/>
      <c r="T931"/>
      <c r="W931"/>
      <c r="Z931" s="5"/>
    </row>
    <row r="932" spans="11:26">
      <c r="K932" s="25"/>
      <c r="N932"/>
      <c r="Q932"/>
      <c r="T932"/>
      <c r="W932"/>
      <c r="Z932" s="5"/>
    </row>
    <row r="933" spans="11:26">
      <c r="K933" s="25"/>
      <c r="N933"/>
      <c r="Q933"/>
      <c r="T933"/>
      <c r="W933"/>
      <c r="Z933" s="5"/>
    </row>
    <row r="934" spans="11:26">
      <c r="K934" s="25"/>
      <c r="N934"/>
      <c r="Q934"/>
      <c r="T934"/>
      <c r="W934"/>
      <c r="Z934" s="5"/>
    </row>
    <row r="935" spans="11:26">
      <c r="K935" s="25"/>
      <c r="N935"/>
      <c r="Q935"/>
      <c r="T935"/>
      <c r="W935"/>
      <c r="Z935" s="5"/>
    </row>
    <row r="936" spans="11:26">
      <c r="K936" s="25"/>
      <c r="N936"/>
      <c r="Q936"/>
      <c r="T936"/>
      <c r="W936"/>
      <c r="Z936" s="5"/>
    </row>
    <row r="937" spans="11:26">
      <c r="K937" s="25"/>
      <c r="N937"/>
      <c r="Q937"/>
      <c r="T937"/>
      <c r="W937"/>
      <c r="Z937" s="5"/>
    </row>
    <row r="938" spans="11:26">
      <c r="K938" s="25"/>
      <c r="N938"/>
      <c r="Q938"/>
      <c r="T938"/>
      <c r="W938"/>
      <c r="Z938" s="5"/>
    </row>
    <row r="939" spans="11:26">
      <c r="K939" s="25"/>
      <c r="N939"/>
      <c r="Q939"/>
      <c r="T939"/>
      <c r="W939"/>
      <c r="Z939" s="5"/>
    </row>
    <row r="940" spans="11:26">
      <c r="K940" s="25"/>
      <c r="N940"/>
      <c r="Q940"/>
      <c r="T940"/>
      <c r="W940"/>
      <c r="Z940" s="5"/>
    </row>
    <row r="941" spans="11:26">
      <c r="K941" s="25"/>
      <c r="N941"/>
      <c r="Q941"/>
      <c r="T941"/>
      <c r="W941"/>
      <c r="Z941" s="5"/>
    </row>
    <row r="942" spans="11:26">
      <c r="K942" s="25"/>
      <c r="N942"/>
      <c r="Q942"/>
      <c r="T942"/>
      <c r="W942"/>
      <c r="Z942" s="5"/>
    </row>
    <row r="943" spans="11:26">
      <c r="K943" s="25"/>
      <c r="N943"/>
      <c r="Q943"/>
      <c r="T943"/>
      <c r="W943"/>
      <c r="Z943" s="5"/>
    </row>
    <row r="944" spans="11:26">
      <c r="K944" s="25"/>
      <c r="N944"/>
      <c r="Q944"/>
      <c r="T944"/>
      <c r="W944"/>
      <c r="Z944" s="5"/>
    </row>
    <row r="945" spans="11:26">
      <c r="K945" s="25"/>
      <c r="N945"/>
      <c r="Q945"/>
      <c r="T945"/>
      <c r="W945"/>
      <c r="Z945" s="5"/>
    </row>
    <row r="946" spans="11:26">
      <c r="K946" s="25"/>
      <c r="N946"/>
      <c r="Q946"/>
      <c r="T946"/>
      <c r="W946"/>
      <c r="Z946" s="5"/>
    </row>
    <row r="947" spans="11:26">
      <c r="K947" s="25"/>
      <c r="N947"/>
      <c r="Q947"/>
      <c r="T947"/>
      <c r="W947"/>
      <c r="Z947" s="5"/>
    </row>
    <row r="948" spans="11:26">
      <c r="K948" s="25"/>
      <c r="N948"/>
      <c r="Q948"/>
      <c r="T948"/>
      <c r="W948"/>
      <c r="Z948" s="5"/>
    </row>
    <row r="949" spans="11:26">
      <c r="K949" s="25"/>
      <c r="N949"/>
      <c r="Q949"/>
      <c r="T949"/>
      <c r="W949"/>
      <c r="Z949" s="5"/>
    </row>
    <row r="950" spans="11:26">
      <c r="K950" s="25"/>
      <c r="N950"/>
      <c r="Q950"/>
      <c r="T950"/>
      <c r="W950"/>
      <c r="Z950" s="5"/>
    </row>
    <row r="951" spans="11:26">
      <c r="K951" s="25"/>
      <c r="N951"/>
      <c r="Q951"/>
      <c r="T951"/>
      <c r="W951"/>
      <c r="Z951" s="5"/>
    </row>
    <row r="952" spans="11:26">
      <c r="K952" s="25"/>
      <c r="N952"/>
      <c r="Q952"/>
      <c r="T952"/>
      <c r="W952"/>
      <c r="Z952" s="5"/>
    </row>
    <row r="953" spans="11:26">
      <c r="K953" s="25"/>
      <c r="N953"/>
      <c r="Q953"/>
      <c r="T953"/>
      <c r="W953"/>
      <c r="Z953" s="5"/>
    </row>
    <row r="954" spans="11:26">
      <c r="K954" s="25"/>
      <c r="N954"/>
      <c r="Q954"/>
      <c r="T954"/>
      <c r="W954"/>
      <c r="Z954" s="5"/>
    </row>
    <row r="955" spans="11:26">
      <c r="K955" s="25"/>
      <c r="N955"/>
      <c r="Q955"/>
      <c r="T955"/>
      <c r="W955"/>
      <c r="Z955" s="5"/>
    </row>
    <row r="956" spans="11:26">
      <c r="K956" s="25"/>
      <c r="N956"/>
      <c r="Q956"/>
      <c r="T956"/>
      <c r="W956"/>
      <c r="Z956" s="5"/>
    </row>
    <row r="957" spans="11:26">
      <c r="K957" s="25"/>
      <c r="N957"/>
      <c r="Q957"/>
      <c r="T957"/>
      <c r="W957"/>
      <c r="Z957" s="5"/>
    </row>
    <row r="958" spans="11:26">
      <c r="K958" s="25"/>
      <c r="N958"/>
      <c r="Q958"/>
      <c r="T958"/>
      <c r="W958"/>
      <c r="Z958" s="5"/>
    </row>
    <row r="959" spans="11:26">
      <c r="K959" s="25"/>
      <c r="N959"/>
      <c r="Q959"/>
      <c r="T959"/>
      <c r="W959"/>
      <c r="Z959" s="5"/>
    </row>
    <row r="960" spans="11:26">
      <c r="K960" s="25"/>
      <c r="N960"/>
      <c r="Q960"/>
      <c r="T960"/>
      <c r="W960"/>
      <c r="Z960" s="5"/>
    </row>
    <row r="961" spans="11:26">
      <c r="K961" s="25"/>
      <c r="N961"/>
      <c r="Q961"/>
      <c r="T961"/>
      <c r="W961"/>
      <c r="Z961" s="5"/>
    </row>
    <row r="962" spans="11:26">
      <c r="K962" s="25"/>
      <c r="N962"/>
      <c r="Q962"/>
      <c r="T962"/>
      <c r="W962"/>
      <c r="Z962" s="5"/>
    </row>
    <row r="963" spans="11:26">
      <c r="K963" s="25"/>
      <c r="N963"/>
      <c r="Q963"/>
      <c r="T963"/>
      <c r="W963"/>
      <c r="Z963" s="5"/>
    </row>
    <row r="964" spans="11:26">
      <c r="K964" s="25"/>
      <c r="N964"/>
      <c r="Q964"/>
      <c r="T964"/>
      <c r="W964"/>
      <c r="Z964" s="5"/>
    </row>
    <row r="965" spans="11:26">
      <c r="K965" s="25"/>
      <c r="N965"/>
      <c r="Q965"/>
      <c r="T965"/>
      <c r="W965"/>
      <c r="Z965" s="5"/>
    </row>
    <row r="966" spans="11:26">
      <c r="K966" s="25"/>
      <c r="N966"/>
      <c r="Q966"/>
      <c r="T966"/>
      <c r="W966"/>
      <c r="Z966" s="5"/>
    </row>
    <row r="967" spans="11:26">
      <c r="K967" s="25"/>
      <c r="N967"/>
      <c r="Q967"/>
      <c r="T967"/>
      <c r="W967"/>
      <c r="Z967" s="5"/>
    </row>
    <row r="968" spans="11:26">
      <c r="K968" s="25"/>
      <c r="N968"/>
      <c r="Q968"/>
      <c r="T968"/>
      <c r="W968"/>
      <c r="Z968" s="5"/>
    </row>
    <row r="969" spans="11:26">
      <c r="K969" s="25"/>
      <c r="N969"/>
      <c r="Q969"/>
      <c r="T969"/>
      <c r="W969"/>
      <c r="Z969" s="5"/>
    </row>
    <row r="970" spans="11:26">
      <c r="K970" s="25"/>
      <c r="N970"/>
      <c r="Q970"/>
      <c r="T970"/>
      <c r="W970"/>
      <c r="Z970" s="5"/>
    </row>
    <row r="971" spans="11:26">
      <c r="K971" s="25"/>
      <c r="N971"/>
      <c r="Q971"/>
      <c r="T971"/>
      <c r="W971"/>
      <c r="Z971" s="5"/>
    </row>
    <row r="972" spans="11:26">
      <c r="K972" s="25"/>
      <c r="N972"/>
      <c r="Q972"/>
      <c r="T972"/>
      <c r="W972"/>
      <c r="Z972" s="5"/>
    </row>
    <row r="973" spans="11:26">
      <c r="K973" s="25"/>
      <c r="N973"/>
      <c r="Q973"/>
      <c r="T973"/>
      <c r="W973"/>
      <c r="Z973" s="5"/>
    </row>
    <row r="974" spans="11:26">
      <c r="K974" s="25"/>
      <c r="N974"/>
      <c r="Q974"/>
      <c r="T974"/>
      <c r="W974"/>
      <c r="Z974" s="5"/>
    </row>
    <row r="975" spans="11:26">
      <c r="K975" s="25"/>
      <c r="N975"/>
      <c r="Q975"/>
      <c r="T975"/>
      <c r="W975"/>
      <c r="Z975" s="5"/>
    </row>
    <row r="976" spans="11:26">
      <c r="K976" s="25"/>
      <c r="N976"/>
      <c r="Q976"/>
      <c r="T976"/>
      <c r="W976"/>
      <c r="Z976" s="5"/>
    </row>
    <row r="977" spans="11:26">
      <c r="K977" s="25"/>
      <c r="N977"/>
      <c r="Q977"/>
      <c r="T977"/>
      <c r="W977"/>
      <c r="Z977" s="5"/>
    </row>
    <row r="978" spans="11:26">
      <c r="K978" s="25"/>
      <c r="N978"/>
      <c r="Q978"/>
      <c r="T978"/>
      <c r="W978"/>
      <c r="Z978" s="5"/>
    </row>
    <row r="979" spans="11:26">
      <c r="K979" s="25"/>
      <c r="N979"/>
      <c r="Q979"/>
      <c r="T979"/>
      <c r="W979"/>
      <c r="Z979" s="5"/>
    </row>
    <row r="980" spans="11:26">
      <c r="K980" s="25"/>
      <c r="N980"/>
      <c r="Q980"/>
      <c r="T980"/>
      <c r="W980"/>
      <c r="Z980" s="5"/>
    </row>
    <row r="981" spans="11:26">
      <c r="K981" s="25"/>
      <c r="N981"/>
      <c r="Q981"/>
      <c r="T981"/>
      <c r="W981"/>
      <c r="Z981" s="5"/>
    </row>
    <row r="982" spans="11:26">
      <c r="K982" s="25"/>
      <c r="N982"/>
      <c r="Q982"/>
      <c r="T982"/>
      <c r="W982"/>
      <c r="Z982" s="5"/>
    </row>
    <row r="983" spans="11:26">
      <c r="K983" s="25"/>
      <c r="N983"/>
      <c r="Q983"/>
      <c r="T983"/>
      <c r="W983"/>
      <c r="Z983" s="5"/>
    </row>
    <row r="984" spans="11:26">
      <c r="K984" s="25"/>
      <c r="N984"/>
      <c r="Q984"/>
      <c r="T984"/>
      <c r="W984"/>
      <c r="Z984" s="5"/>
    </row>
    <row r="985" spans="11:26">
      <c r="K985" s="25"/>
      <c r="N985"/>
      <c r="Q985"/>
      <c r="T985"/>
      <c r="W985"/>
      <c r="Z985" s="5"/>
    </row>
    <row r="986" spans="11:26">
      <c r="K986" s="25"/>
      <c r="N986"/>
      <c r="Q986"/>
      <c r="T986"/>
      <c r="W986"/>
      <c r="Z986" s="5"/>
    </row>
    <row r="987" spans="11:26">
      <c r="K987" s="25"/>
      <c r="N987"/>
      <c r="Q987"/>
      <c r="T987"/>
      <c r="W987"/>
      <c r="Z987" s="5"/>
    </row>
    <row r="988" spans="11:26">
      <c r="K988" s="25"/>
      <c r="N988"/>
      <c r="Q988"/>
      <c r="T988"/>
      <c r="W988"/>
      <c r="Z988" s="5"/>
    </row>
    <row r="989" spans="11:26">
      <c r="K989" s="25"/>
      <c r="N989"/>
      <c r="Q989"/>
      <c r="T989"/>
      <c r="W989"/>
      <c r="Z989" s="5"/>
    </row>
    <row r="990" spans="11:26">
      <c r="K990" s="25"/>
      <c r="N990"/>
      <c r="Q990"/>
      <c r="T990"/>
      <c r="W990"/>
      <c r="Z990" s="5"/>
    </row>
    <row r="991" spans="11:26">
      <c r="K991" s="25"/>
      <c r="N991"/>
      <c r="Q991"/>
      <c r="T991"/>
      <c r="W991"/>
      <c r="Z991" s="5"/>
    </row>
    <row r="992" spans="11:26">
      <c r="K992" s="25"/>
      <c r="N992"/>
      <c r="Q992"/>
      <c r="T992"/>
      <c r="W992"/>
      <c r="Z992" s="5"/>
    </row>
    <row r="993" spans="11:26">
      <c r="K993" s="25"/>
      <c r="N993"/>
      <c r="Q993"/>
      <c r="T993"/>
      <c r="W993"/>
      <c r="Z993" s="5"/>
    </row>
    <row r="994" spans="11:26">
      <c r="K994" s="25"/>
      <c r="N994"/>
      <c r="Q994"/>
      <c r="T994"/>
      <c r="W994"/>
      <c r="Z994" s="5"/>
    </row>
    <row r="995" spans="11:26">
      <c r="K995" s="25"/>
      <c r="N995"/>
      <c r="Q995"/>
      <c r="T995"/>
      <c r="W995"/>
      <c r="Z995" s="5"/>
    </row>
    <row r="996" spans="11:26">
      <c r="K996" s="25"/>
      <c r="N996"/>
      <c r="Q996"/>
      <c r="T996"/>
      <c r="W996"/>
      <c r="Z996" s="5"/>
    </row>
    <row r="997" spans="11:26">
      <c r="K997" s="25"/>
      <c r="N997"/>
      <c r="Q997"/>
      <c r="T997"/>
      <c r="W997"/>
      <c r="Z997" s="5"/>
    </row>
    <row r="998" spans="11:26">
      <c r="K998" s="25"/>
      <c r="N998"/>
      <c r="Q998"/>
      <c r="T998"/>
      <c r="W998"/>
      <c r="Z998" s="5"/>
    </row>
    <row r="999" spans="11:26">
      <c r="K999" s="25"/>
      <c r="N999"/>
      <c r="Q999"/>
      <c r="T999"/>
      <c r="W999"/>
      <c r="Z999" s="5"/>
    </row>
    <row r="1000" spans="11:26">
      <c r="K1000" s="25"/>
      <c r="N1000"/>
      <c r="Q1000"/>
      <c r="T1000"/>
      <c r="W1000"/>
      <c r="Z1000" s="5"/>
    </row>
    <row r="1001" spans="11:26">
      <c r="K1001" s="25"/>
      <c r="N1001"/>
      <c r="Q1001"/>
      <c r="T1001"/>
      <c r="W1001"/>
      <c r="Z1001" s="5"/>
    </row>
    <row r="1002" spans="11:26">
      <c r="K1002" s="25"/>
      <c r="N1002"/>
      <c r="Q1002"/>
      <c r="T1002"/>
      <c r="W1002"/>
      <c r="Z1002" s="5"/>
    </row>
    <row r="1003" spans="11:26">
      <c r="K1003" s="25"/>
      <c r="N1003"/>
      <c r="Q1003"/>
      <c r="T1003"/>
      <c r="W1003"/>
      <c r="Z1003" s="5"/>
    </row>
    <row r="1004" spans="11:26">
      <c r="K1004" s="25"/>
      <c r="N1004"/>
      <c r="Q1004"/>
      <c r="T1004"/>
      <c r="W1004"/>
      <c r="Z1004" s="5"/>
    </row>
    <row r="1005" spans="11:26">
      <c r="K1005" s="25"/>
      <c r="N1005"/>
      <c r="Q1005"/>
      <c r="T1005"/>
      <c r="W1005"/>
      <c r="Z1005" s="5"/>
    </row>
    <row r="1006" spans="11:26">
      <c r="K1006" s="25"/>
      <c r="N1006"/>
      <c r="Q1006"/>
      <c r="T1006"/>
      <c r="W1006"/>
      <c r="Z1006" s="5"/>
    </row>
    <row r="1007" spans="11:26">
      <c r="K1007" s="25"/>
      <c r="N1007"/>
      <c r="Q1007"/>
      <c r="T1007"/>
      <c r="W1007"/>
      <c r="Z1007" s="5"/>
    </row>
    <row r="1008" spans="11:26">
      <c r="K1008" s="25"/>
      <c r="N1008"/>
      <c r="Q1008"/>
      <c r="T1008"/>
      <c r="W1008"/>
      <c r="Z1008" s="5"/>
    </row>
    <row r="1009" spans="11:26">
      <c r="K1009" s="25"/>
      <c r="N1009"/>
      <c r="Q1009"/>
      <c r="T1009"/>
      <c r="W1009"/>
      <c r="Z1009" s="5"/>
    </row>
    <row r="1010" spans="11:26">
      <c r="K1010" s="25"/>
      <c r="N1010"/>
      <c r="Q1010"/>
      <c r="T1010"/>
      <c r="W1010"/>
      <c r="Z1010" s="5"/>
    </row>
    <row r="1011" spans="11:26">
      <c r="K1011" s="25"/>
      <c r="N1011"/>
      <c r="Q1011"/>
      <c r="T1011"/>
      <c r="W1011"/>
      <c r="Z1011" s="5"/>
    </row>
    <row r="1012" spans="11:26">
      <c r="K1012" s="25"/>
      <c r="N1012"/>
      <c r="Q1012"/>
      <c r="T1012"/>
      <c r="W1012"/>
      <c r="Z1012" s="5"/>
    </row>
    <row r="1013" spans="11:26">
      <c r="K1013" s="25"/>
      <c r="N1013"/>
      <c r="Q1013"/>
      <c r="T1013"/>
      <c r="W1013"/>
      <c r="Z1013" s="5"/>
    </row>
    <row r="1014" spans="11:26">
      <c r="K1014" s="25"/>
      <c r="N1014"/>
      <c r="Q1014"/>
      <c r="T1014"/>
      <c r="W1014"/>
      <c r="Z1014" s="5"/>
    </row>
    <row r="1015" spans="11:26">
      <c r="K1015" s="25"/>
      <c r="N1015"/>
      <c r="Q1015"/>
      <c r="T1015"/>
      <c r="W1015"/>
      <c r="Z1015" s="5"/>
    </row>
    <row r="1016" spans="11:26">
      <c r="K1016" s="25"/>
      <c r="N1016"/>
      <c r="Q1016"/>
      <c r="T1016"/>
      <c r="W1016"/>
      <c r="Z1016" s="5"/>
    </row>
    <row r="1017" spans="11:26">
      <c r="K1017" s="25"/>
      <c r="N1017"/>
      <c r="Q1017"/>
      <c r="T1017"/>
      <c r="W1017"/>
      <c r="Z1017" s="5"/>
    </row>
    <row r="1018" spans="11:26">
      <c r="K1018" s="25"/>
      <c r="N1018"/>
      <c r="Q1018"/>
      <c r="T1018"/>
      <c r="W1018"/>
      <c r="Z1018" s="5"/>
    </row>
    <row r="1019" spans="11:26">
      <c r="K1019" s="25"/>
      <c r="N1019"/>
      <c r="Q1019"/>
      <c r="T1019"/>
      <c r="W1019"/>
      <c r="Z1019" s="5"/>
    </row>
    <row r="1020" spans="11:26">
      <c r="K1020" s="25"/>
      <c r="N1020"/>
      <c r="Q1020"/>
      <c r="T1020"/>
      <c r="W1020"/>
      <c r="Z1020" s="5"/>
    </row>
    <row r="1021" spans="11:26">
      <c r="K1021" s="25"/>
      <c r="N1021"/>
      <c r="Q1021"/>
      <c r="T1021"/>
      <c r="W1021"/>
      <c r="Z1021" s="5"/>
    </row>
    <row r="1022" spans="11:26">
      <c r="K1022" s="25"/>
      <c r="N1022"/>
      <c r="Q1022"/>
      <c r="T1022"/>
      <c r="W1022"/>
      <c r="Z1022" s="5"/>
    </row>
    <row r="1023" spans="11:26">
      <c r="K1023" s="25"/>
      <c r="N1023"/>
      <c r="Q1023"/>
      <c r="T1023"/>
      <c r="W1023"/>
      <c r="Z1023" s="5"/>
    </row>
    <row r="1024" spans="11:26">
      <c r="K1024" s="25"/>
      <c r="N1024"/>
      <c r="Q1024"/>
      <c r="T1024"/>
      <c r="W1024"/>
      <c r="Z1024" s="5"/>
    </row>
    <row r="1025" spans="11:26">
      <c r="K1025" s="25"/>
      <c r="N1025"/>
      <c r="Q1025"/>
      <c r="T1025"/>
      <c r="W1025"/>
      <c r="Z1025" s="5"/>
    </row>
    <row r="1026" spans="11:26">
      <c r="K1026" s="25"/>
      <c r="N1026"/>
      <c r="Q1026"/>
      <c r="T1026"/>
      <c r="W1026"/>
      <c r="Z1026" s="5"/>
    </row>
    <row r="1027" spans="11:26">
      <c r="K1027" s="25"/>
      <c r="N1027"/>
      <c r="Q1027"/>
      <c r="T1027"/>
      <c r="W1027"/>
      <c r="Z1027" s="5"/>
    </row>
    <row r="1028" spans="11:26">
      <c r="K1028" s="25"/>
      <c r="N1028"/>
      <c r="Q1028"/>
      <c r="T1028"/>
      <c r="W1028"/>
      <c r="Z1028" s="5"/>
    </row>
    <row r="1029" spans="11:26">
      <c r="K1029" s="25"/>
      <c r="N1029"/>
      <c r="Q1029"/>
      <c r="T1029"/>
      <c r="W1029"/>
      <c r="Z1029" s="5"/>
    </row>
    <row r="1030" spans="11:26">
      <c r="K1030" s="25"/>
      <c r="N1030"/>
      <c r="Q1030"/>
      <c r="T1030"/>
      <c r="W1030"/>
      <c r="Z1030" s="5"/>
    </row>
    <row r="1031" spans="11:26">
      <c r="K1031" s="25"/>
      <c r="N1031"/>
      <c r="Q1031"/>
      <c r="T1031"/>
      <c r="W1031"/>
      <c r="Z1031" s="5"/>
    </row>
    <row r="1032" spans="11:26">
      <c r="K1032" s="25"/>
      <c r="N1032"/>
      <c r="Q1032"/>
      <c r="T1032"/>
      <c r="W1032"/>
      <c r="Z1032" s="5"/>
    </row>
    <row r="1033" spans="11:26">
      <c r="K1033" s="25"/>
      <c r="N1033"/>
      <c r="Q1033"/>
      <c r="T1033"/>
      <c r="W1033"/>
      <c r="Z1033" s="5"/>
    </row>
    <row r="1034" spans="11:26">
      <c r="K1034" s="25"/>
      <c r="N1034"/>
      <c r="Q1034"/>
      <c r="T1034"/>
      <c r="W1034"/>
      <c r="Z1034" s="5"/>
    </row>
    <row r="1035" spans="11:26">
      <c r="K1035" s="25"/>
      <c r="N1035"/>
      <c r="Q1035"/>
      <c r="T1035"/>
      <c r="W1035"/>
      <c r="Z1035" s="5"/>
    </row>
    <row r="1036" spans="11:26">
      <c r="K1036" s="25"/>
      <c r="N1036"/>
      <c r="Q1036"/>
      <c r="T1036"/>
      <c r="W1036"/>
      <c r="Z1036" s="5"/>
    </row>
    <row r="1037" spans="11:26">
      <c r="K1037" s="25"/>
      <c r="N1037"/>
      <c r="Q1037"/>
      <c r="T1037"/>
      <c r="W1037"/>
      <c r="Z1037" s="5"/>
    </row>
    <row r="1038" spans="11:26">
      <c r="K1038" s="25"/>
      <c r="N1038"/>
      <c r="Q1038"/>
      <c r="T1038"/>
      <c r="W1038"/>
      <c r="Z1038" s="5"/>
    </row>
    <row r="1039" spans="11:26">
      <c r="K1039" s="25"/>
      <c r="N1039"/>
      <c r="Q1039"/>
      <c r="T1039"/>
      <c r="W1039"/>
      <c r="Z1039" s="5"/>
    </row>
    <row r="1040" spans="11:26">
      <c r="K1040" s="25"/>
      <c r="N1040"/>
      <c r="Q1040"/>
      <c r="T1040"/>
      <c r="W1040"/>
      <c r="Z1040" s="5"/>
    </row>
    <row r="1041" spans="11:26">
      <c r="K1041" s="25"/>
      <c r="N1041"/>
      <c r="Q1041"/>
      <c r="T1041"/>
      <c r="W1041"/>
      <c r="Z1041" s="5"/>
    </row>
    <row r="1042" spans="11:26">
      <c r="K1042" s="25"/>
      <c r="N1042"/>
      <c r="Q1042"/>
      <c r="T1042"/>
      <c r="W1042"/>
      <c r="Z1042" s="5"/>
    </row>
    <row r="1043" spans="11:26">
      <c r="K1043" s="25"/>
      <c r="N1043"/>
      <c r="Q1043"/>
      <c r="T1043"/>
      <c r="W1043"/>
      <c r="Z1043" s="5"/>
    </row>
    <row r="1044" spans="11:26">
      <c r="K1044" s="25"/>
      <c r="N1044"/>
      <c r="Q1044"/>
      <c r="T1044"/>
      <c r="W1044"/>
      <c r="Z1044" s="5"/>
    </row>
    <row r="1045" spans="11:26">
      <c r="K1045" s="25"/>
      <c r="N1045"/>
      <c r="Q1045"/>
      <c r="T1045"/>
      <c r="W1045"/>
      <c r="Z1045" s="5"/>
    </row>
    <row r="1046" spans="11:26">
      <c r="K1046" s="25"/>
      <c r="N1046"/>
      <c r="Q1046"/>
      <c r="T1046"/>
      <c r="W1046"/>
      <c r="Z1046" s="5"/>
    </row>
    <row r="1047" spans="11:26">
      <c r="K1047" s="25"/>
      <c r="N1047"/>
      <c r="Q1047"/>
      <c r="T1047"/>
      <c r="W1047"/>
      <c r="Z1047" s="5"/>
    </row>
    <row r="1048" spans="11:26">
      <c r="K1048" s="25"/>
      <c r="N1048"/>
      <c r="Q1048"/>
      <c r="T1048"/>
      <c r="W1048"/>
      <c r="Z1048" s="5"/>
    </row>
    <row r="1049" spans="11:26">
      <c r="K1049" s="25"/>
      <c r="N1049"/>
      <c r="Q1049"/>
      <c r="T1049"/>
      <c r="W1049"/>
      <c r="Z1049" s="5"/>
    </row>
    <row r="1050" spans="11:26">
      <c r="K1050" s="25"/>
      <c r="N1050"/>
      <c r="Q1050"/>
      <c r="T1050"/>
      <c r="W1050"/>
      <c r="Z1050" s="5"/>
    </row>
    <row r="1051" spans="11:26">
      <c r="K1051" s="25"/>
      <c r="N1051"/>
      <c r="Q1051"/>
      <c r="T1051"/>
      <c r="W1051"/>
      <c r="Z1051" s="5"/>
    </row>
    <row r="1052" spans="11:26">
      <c r="K1052" s="25"/>
      <c r="N1052"/>
      <c r="Q1052"/>
      <c r="T1052"/>
      <c r="W1052"/>
      <c r="Z1052" s="5"/>
    </row>
    <row r="1053" spans="11:26">
      <c r="K1053" s="25"/>
      <c r="N1053"/>
      <c r="Q1053"/>
      <c r="T1053"/>
      <c r="W1053"/>
      <c r="Z1053" s="5"/>
    </row>
    <row r="1054" spans="11:26">
      <c r="K1054" s="25"/>
      <c r="N1054"/>
      <c r="Q1054"/>
      <c r="T1054"/>
      <c r="W1054"/>
      <c r="Z1054" s="5"/>
    </row>
    <row r="1055" spans="11:26">
      <c r="K1055" s="25"/>
      <c r="N1055"/>
      <c r="Q1055"/>
      <c r="T1055"/>
      <c r="W1055"/>
      <c r="Z1055" s="5"/>
    </row>
    <row r="1056" spans="11:26">
      <c r="K1056" s="25"/>
      <c r="N1056"/>
      <c r="Q1056"/>
      <c r="T1056"/>
      <c r="W1056"/>
      <c r="Z1056" s="5"/>
    </row>
    <row r="1057" spans="11:26">
      <c r="K1057" s="25"/>
      <c r="N1057"/>
      <c r="Q1057"/>
      <c r="T1057"/>
      <c r="W1057"/>
      <c r="Z1057" s="5"/>
    </row>
    <row r="1058" spans="11:26">
      <c r="K1058" s="25"/>
      <c r="N1058"/>
      <c r="Q1058"/>
      <c r="T1058"/>
      <c r="W1058"/>
      <c r="Z1058" s="5"/>
    </row>
    <row r="1059" spans="11:26">
      <c r="K1059" s="25"/>
      <c r="N1059"/>
      <c r="Q1059"/>
      <c r="T1059"/>
      <c r="W1059"/>
      <c r="Z1059" s="5"/>
    </row>
    <row r="1060" spans="11:26">
      <c r="K1060" s="25"/>
      <c r="N1060"/>
      <c r="Q1060"/>
      <c r="T1060"/>
      <c r="W1060"/>
      <c r="Z1060" s="5"/>
    </row>
    <row r="1061" spans="11:26">
      <c r="K1061" s="25"/>
      <c r="N1061"/>
      <c r="Q1061"/>
      <c r="T1061"/>
      <c r="W1061"/>
      <c r="Z1061" s="5"/>
    </row>
    <row r="1062" spans="11:26">
      <c r="K1062" s="25"/>
      <c r="N1062"/>
      <c r="Q1062"/>
      <c r="T1062"/>
      <c r="W1062"/>
      <c r="Z1062" s="5"/>
    </row>
    <row r="1063" spans="11:26">
      <c r="K1063" s="25"/>
      <c r="N1063"/>
      <c r="Q1063"/>
      <c r="T1063"/>
      <c r="W1063"/>
      <c r="Z1063" s="5"/>
    </row>
    <row r="1064" spans="11:26">
      <c r="K1064" s="25"/>
      <c r="N1064"/>
      <c r="Q1064"/>
      <c r="T1064"/>
      <c r="W1064"/>
      <c r="Z1064" s="5"/>
    </row>
    <row r="1065" spans="11:26">
      <c r="K1065" s="25"/>
      <c r="N1065"/>
      <c r="Q1065"/>
      <c r="T1065"/>
      <c r="W1065"/>
      <c r="Z1065" s="5"/>
    </row>
    <row r="1066" spans="11:26">
      <c r="K1066" s="25"/>
      <c r="N1066"/>
      <c r="Q1066"/>
      <c r="T1066"/>
      <c r="W1066"/>
      <c r="Z1066" s="5"/>
    </row>
    <row r="1067" spans="11:26">
      <c r="K1067" s="25"/>
      <c r="N1067"/>
      <c r="Q1067"/>
      <c r="T1067"/>
      <c r="W1067"/>
      <c r="Z1067" s="5"/>
    </row>
    <row r="1068" spans="11:26">
      <c r="K1068" s="25"/>
      <c r="N1068"/>
      <c r="Q1068"/>
      <c r="T1068"/>
      <c r="W1068"/>
      <c r="Z1068" s="5"/>
    </row>
    <row r="1069" spans="11:26">
      <c r="K1069" s="25"/>
      <c r="N1069"/>
      <c r="Q1069"/>
      <c r="T1069"/>
      <c r="W1069"/>
      <c r="Z1069" s="5"/>
    </row>
    <row r="1070" spans="11:26">
      <c r="K1070" s="25"/>
      <c r="N1070"/>
      <c r="Q1070"/>
      <c r="T1070"/>
      <c r="W1070"/>
      <c r="Z1070" s="5"/>
    </row>
    <row r="1071" spans="11:26">
      <c r="K1071" s="25"/>
      <c r="N1071"/>
      <c r="Q1071"/>
      <c r="T1071"/>
      <c r="W1071"/>
      <c r="Z1071" s="5"/>
    </row>
    <row r="1072" spans="11:26">
      <c r="K1072" s="25"/>
      <c r="N1072"/>
      <c r="Q1072"/>
      <c r="T1072"/>
      <c r="W1072"/>
      <c r="Z1072" s="5"/>
    </row>
    <row r="1073" spans="11:26">
      <c r="K1073" s="25"/>
      <c r="N1073"/>
      <c r="Q1073"/>
      <c r="T1073"/>
      <c r="W1073"/>
      <c r="Z1073" s="5"/>
    </row>
    <row r="1074" spans="11:26">
      <c r="K1074" s="25"/>
      <c r="N1074"/>
      <c r="Q1074"/>
      <c r="T1074"/>
      <c r="W1074"/>
      <c r="Z1074" s="5"/>
    </row>
    <row r="1075" spans="11:26">
      <c r="K1075" s="25"/>
      <c r="N1075"/>
      <c r="Q1075"/>
      <c r="T1075"/>
      <c r="W1075"/>
      <c r="Z1075" s="5"/>
    </row>
    <row r="1076" spans="11:26">
      <c r="K1076" s="25"/>
      <c r="N1076"/>
      <c r="Q1076"/>
      <c r="T1076"/>
      <c r="W1076"/>
      <c r="Z1076" s="5"/>
    </row>
    <row r="1077" spans="11:26">
      <c r="K1077" s="25"/>
      <c r="N1077"/>
      <c r="Q1077"/>
      <c r="T1077"/>
      <c r="W1077"/>
      <c r="Z1077" s="5"/>
    </row>
    <row r="1078" spans="11:26">
      <c r="K1078" s="25"/>
      <c r="N1078"/>
      <c r="Q1078"/>
      <c r="T1078"/>
      <c r="W1078"/>
      <c r="Z1078" s="5"/>
    </row>
    <row r="1079" spans="11:26">
      <c r="K1079" s="25"/>
      <c r="N1079"/>
      <c r="Q1079"/>
      <c r="T1079"/>
      <c r="W1079"/>
      <c r="Z1079" s="5"/>
    </row>
    <row r="1080" spans="11:26">
      <c r="K1080" s="25"/>
      <c r="N1080"/>
      <c r="Q1080"/>
      <c r="T1080"/>
      <c r="W1080"/>
      <c r="Z1080" s="5"/>
    </row>
    <row r="1081" spans="11:26">
      <c r="K1081" s="25"/>
      <c r="N1081"/>
      <c r="Q1081"/>
      <c r="T1081"/>
      <c r="W1081"/>
      <c r="Z1081" s="5"/>
    </row>
    <row r="1082" spans="11:26">
      <c r="K1082" s="25"/>
      <c r="N1082"/>
      <c r="Q1082"/>
      <c r="T1082"/>
      <c r="W1082"/>
      <c r="Z1082" s="5"/>
    </row>
    <row r="1083" spans="11:26">
      <c r="K1083" s="25"/>
      <c r="N1083"/>
      <c r="Q1083"/>
      <c r="T1083"/>
      <c r="W1083"/>
      <c r="Z1083" s="5"/>
    </row>
    <row r="1084" spans="11:26">
      <c r="K1084" s="25"/>
      <c r="N1084"/>
      <c r="Q1084"/>
      <c r="T1084"/>
      <c r="W1084"/>
      <c r="Z1084" s="5"/>
    </row>
    <row r="1085" spans="11:26">
      <c r="K1085" s="25"/>
      <c r="N1085"/>
      <c r="Q1085"/>
      <c r="T1085"/>
      <c r="W1085"/>
      <c r="Z1085" s="5"/>
    </row>
    <row r="1086" spans="11:26">
      <c r="K1086" s="25"/>
      <c r="N1086"/>
      <c r="Q1086"/>
      <c r="T1086"/>
      <c r="W1086"/>
      <c r="Z1086" s="5"/>
    </row>
    <row r="1087" spans="11:26">
      <c r="K1087" s="25"/>
      <c r="N1087"/>
      <c r="Q1087"/>
      <c r="T1087"/>
      <c r="W1087"/>
      <c r="Z1087" s="5"/>
    </row>
    <row r="1088" spans="11:26">
      <c r="K1088" s="25"/>
      <c r="N1088"/>
      <c r="Q1088"/>
      <c r="T1088"/>
      <c r="W1088"/>
      <c r="Z1088" s="5"/>
    </row>
    <row r="1089" spans="11:26">
      <c r="K1089" s="25"/>
      <c r="N1089"/>
      <c r="Q1089"/>
      <c r="T1089"/>
      <c r="W1089"/>
      <c r="Z1089" s="5"/>
    </row>
    <row r="1090" spans="11:26">
      <c r="K1090" s="25"/>
      <c r="N1090"/>
      <c r="Q1090"/>
      <c r="T1090"/>
      <c r="W1090"/>
      <c r="Z1090" s="5"/>
    </row>
    <row r="1091" spans="11:26">
      <c r="K1091" s="25"/>
      <c r="N1091"/>
      <c r="Q1091"/>
      <c r="T1091"/>
      <c r="W1091"/>
      <c r="Z1091" s="5"/>
    </row>
    <row r="1092" spans="11:26">
      <c r="K1092" s="25"/>
      <c r="N1092"/>
      <c r="Q1092"/>
      <c r="T1092"/>
      <c r="W1092"/>
      <c r="Z1092" s="5"/>
    </row>
    <row r="1093" spans="11:26">
      <c r="K1093" s="25"/>
      <c r="N1093"/>
      <c r="Q1093"/>
      <c r="T1093"/>
      <c r="W1093"/>
      <c r="Z1093" s="5"/>
    </row>
    <row r="1094" spans="11:26">
      <c r="K1094" s="25"/>
      <c r="N1094"/>
      <c r="Q1094"/>
      <c r="T1094"/>
      <c r="W1094"/>
      <c r="Z1094" s="5"/>
    </row>
    <row r="1095" spans="11:26">
      <c r="K1095" s="25"/>
      <c r="N1095"/>
      <c r="Q1095"/>
      <c r="T1095"/>
      <c r="W1095"/>
      <c r="Z1095" s="5"/>
    </row>
    <row r="1096" spans="11:26">
      <c r="K1096" s="25"/>
      <c r="N1096"/>
      <c r="Q1096"/>
      <c r="T1096"/>
      <c r="W1096"/>
      <c r="Z1096" s="5"/>
    </row>
    <row r="1097" spans="11:26">
      <c r="K1097" s="25"/>
      <c r="N1097"/>
      <c r="Q1097"/>
      <c r="T1097"/>
      <c r="W1097"/>
      <c r="Z1097" s="5"/>
    </row>
    <row r="1098" spans="11:26">
      <c r="K1098" s="25"/>
      <c r="N1098"/>
      <c r="Q1098"/>
      <c r="T1098"/>
      <c r="W1098"/>
      <c r="Z1098" s="5"/>
    </row>
    <row r="1099" spans="11:26">
      <c r="K1099" s="25"/>
      <c r="N1099"/>
      <c r="Q1099"/>
      <c r="T1099"/>
      <c r="W1099"/>
      <c r="Z1099" s="5"/>
    </row>
    <row r="1100" spans="11:26">
      <c r="K1100" s="25"/>
      <c r="N1100"/>
      <c r="Q1100"/>
      <c r="T1100"/>
      <c r="W1100"/>
      <c r="Z1100" s="5"/>
    </row>
    <row r="1101" spans="11:26">
      <c r="K1101" s="25"/>
      <c r="N1101"/>
      <c r="Q1101"/>
      <c r="T1101"/>
      <c r="W1101"/>
      <c r="Z1101" s="5"/>
    </row>
    <row r="1102" spans="11:26">
      <c r="K1102" s="25"/>
      <c r="N1102"/>
      <c r="Q1102"/>
      <c r="T1102"/>
      <c r="W1102"/>
      <c r="Z1102" s="5"/>
    </row>
    <row r="1103" spans="11:26">
      <c r="K1103" s="25"/>
      <c r="N1103"/>
      <c r="Q1103"/>
      <c r="T1103"/>
      <c r="W1103"/>
      <c r="Z1103" s="5"/>
    </row>
  </sheetData>
  <sortState xmlns:xlrd2="http://schemas.microsoft.com/office/spreadsheetml/2017/richdata2" ref="A2:AD277">
    <sortCondition descending="1" ref="A2:A277"/>
    <sortCondition descending="1" ref="B2:B277"/>
  </sortState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D1C5-7D84-8E44-954C-11325C2EC41E}">
  <dimension ref="A1:D13"/>
  <sheetViews>
    <sheetView zoomScale="150" workbookViewId="0">
      <selection activeCell="E8" sqref="E8"/>
    </sheetView>
  </sheetViews>
  <sheetFormatPr baseColWidth="10" defaultRowHeight="15"/>
  <cols>
    <col min="1" max="1" width="17" customWidth="1"/>
    <col min="2" max="2" width="15.1640625" customWidth="1"/>
    <col min="3" max="3" width="15.83203125" customWidth="1"/>
  </cols>
  <sheetData>
    <row r="1" spans="1:4">
      <c r="A1" s="28" t="s">
        <v>553</v>
      </c>
      <c r="B1" s="28" t="s">
        <v>552</v>
      </c>
      <c r="C1" s="28" t="s">
        <v>554</v>
      </c>
      <c r="D1" s="1"/>
    </row>
    <row r="2" spans="1:4">
      <c r="A2" s="27" t="s">
        <v>555</v>
      </c>
      <c r="B2">
        <v>7</v>
      </c>
      <c r="C2">
        <v>3</v>
      </c>
    </row>
    <row r="3" spans="1:4">
      <c r="A3" s="27" t="s">
        <v>556</v>
      </c>
      <c r="B3">
        <v>6</v>
      </c>
      <c r="C3">
        <v>3</v>
      </c>
    </row>
    <row r="4" spans="1:4">
      <c r="A4" s="27" t="s">
        <v>557</v>
      </c>
      <c r="B4">
        <v>7</v>
      </c>
      <c r="C4">
        <v>1</v>
      </c>
    </row>
    <row r="5" spans="1:4">
      <c r="A5" s="27" t="s">
        <v>558</v>
      </c>
      <c r="B5">
        <v>5</v>
      </c>
      <c r="C5">
        <v>2</v>
      </c>
    </row>
    <row r="6" spans="1:4">
      <c r="A6" s="27" t="s">
        <v>559</v>
      </c>
      <c r="B6">
        <v>5</v>
      </c>
      <c r="C6">
        <v>0</v>
      </c>
    </row>
    <row r="7" spans="1:4">
      <c r="A7" s="27" t="s">
        <v>560</v>
      </c>
      <c r="B7">
        <v>8</v>
      </c>
      <c r="C7">
        <v>2</v>
      </c>
    </row>
    <row r="8" spans="1:4">
      <c r="A8" s="27" t="s">
        <v>561</v>
      </c>
      <c r="B8">
        <v>5</v>
      </c>
      <c r="C8">
        <v>3</v>
      </c>
    </row>
    <row r="9" spans="1:4">
      <c r="A9" s="27" t="s">
        <v>562</v>
      </c>
      <c r="B9">
        <v>7</v>
      </c>
      <c r="C9">
        <v>0</v>
      </c>
    </row>
    <row r="10" spans="1:4">
      <c r="A10" s="27" t="s">
        <v>563</v>
      </c>
      <c r="B10">
        <v>5</v>
      </c>
      <c r="C10">
        <v>2</v>
      </c>
    </row>
    <row r="11" spans="1:4">
      <c r="A11" s="27" t="s">
        <v>564</v>
      </c>
      <c r="B11">
        <v>6</v>
      </c>
      <c r="C11">
        <v>4</v>
      </c>
    </row>
    <row r="12" spans="1:4">
      <c r="A12" s="27" t="s">
        <v>565</v>
      </c>
      <c r="B12">
        <v>5</v>
      </c>
      <c r="C12">
        <v>3</v>
      </c>
    </row>
    <row r="13" spans="1:4">
      <c r="A13" s="27" t="s">
        <v>566</v>
      </c>
      <c r="B13">
        <v>7</v>
      </c>
      <c r="C13">
        <v>2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D A A B Q S w M E F A A A C A g A p Q Q 0 V Y 2 Q k C G m A A A A 9 w A A A B I A A A B D b 2 5 m a W c v U G F j a 2 F n Z S 5 4 b W y F j 0 E O g j A U R K 9 C u q e / g E F D P m X B V o y J i X H b Y I V G K I Y W y 9 1 c e C S v I I m i 7 l z O 5 E 3 y 5 n G 7 Y z a 2 j X e V v V G d T k l A G f G k L r u j 0 l V K B n v y V y T j u B X l W V T S m 2 B t k t G o l N T W X h I A 5 x x 1 E e 3 6 C k L G A j g U 6 1 1 Z y 1 b 4 S h s r d C n J Z 3 X 8 v y I c 9 y 8 Z H t K A L W k c R 4 w u E O Y W C 6 W / R D g J U 4 b w U 2 I + N H b o J Z f a z z c I c 0 R 4 n + B P U E s D B B Q A A A g I A K U E N F U 5 q g E o v A A A A O M D A A A T A A A A R m 9 y b X V s Y X M v U 2 V j d G l v b j E u b d 2 P u w r C Q B B F + 0 D + Y V i b B E I S n 4 1 Y J V o K E q z E I m w G X d 3 M S G Y j + P e u C u o v a D W c K e 6 9 R 1 A 7 w w T V 6 w 7 n Y R A G c q w 7 b E D b W g Q W Y N E F A B X 3 n U a P h V z T k n X f I r l o Z S y m B Z P z I J H K t o K d Z C d D t 5 o O W Y l y d n z J n k m p l q u K E 9 i V a E 1 r H H Y + T C U q g Y J t 3 9 K j a p j A k j Q 3 h g 6 e Z t M 8 9 5 9 N z w 4 r d 7 O P 9 g + k a y b c x 4 G h 9 7 r v 9 Q P 1 2 h + N Y v X 7 E u N / k J j 8 g 8 T 0 1 y T u U E s D B B Q A A A g I A K U E N F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Q Q 0 V Y 2 Q k C G m A A A A 9 w A A A B I A A A A A A A A A A A A A A A A A A A A A A E N v b m Z p Z y 9 Q Y W N r Y W d l L n h t b F B L A Q I U A x Q A A A g I A K U E N F U 5 q g E o v A A A A O M D A A A T A A A A A A A A A A A A A A A A A N Y A A A B G b 3 J t d W x h c y 9 T Z W N 0 a W 9 u M S 5 t U E s B A h Q D F A A A C A g A p Q Q 0 V Q / K 6 a u k A A A A 6 Q A A A B M A A A A A A A A A A A A A A A A A w w E A A F t D b 2 5 0 Z W 5 0 X 1 R 5 c G V z X S 5 4 b W x Q S w U G A A A A A A M A A w D C A A A A m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4 A A A A A A A B +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V Q x N D o y N z o x O C 4 5 N T A 5 N z A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x h c 3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5 V D E 0 O j M x O j E z L j Q z N T c 4 M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x h c 3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y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l U M T Q 6 M z E 6 M T M u N D M 1 N z g y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j c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y A o M i k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Y X N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y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F z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l U M T Q 6 M z c 6 M D c u N D I 2 M z U 1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y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y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M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J T I w J T I 4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Y X N z X 1 8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l U M T Q 6 M z c 6 M D c u N D I 2 M z U 1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j c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y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y A o N C k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Y X N z J T I w J T I 4 N S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V 9 p B t Z d x m 7 z A N B g k q h k i G 9 w 0 B A Q E F A A S C A g A M S A w o D 4 T P p m a n T 0 U h m Z P W 9 H v n N t v Y v c Y R 2 6 W O X u 3 i T H H O q 0 8 k j V F X h 9 9 R d 2 s I A / I a 4 U D + v / b 7 S A 6 R S 4 m K 8 o z O k s + b 3 M J W R A 4 + E 8 2 K F 8 m P H N D 1 F q U 0 s q n Z M 5 h g R T I z g L v N 0 P B W d d + O E d I c m 0 E C Q k M g A B q l Z L 6 T D 8 i R y t M 8 I N p c D Z q m w F w U F C 0 N 4 b C / j P 0 v F y P c z i 6 T Z m K s 0 s G t p j W z t k q F 7 + r D h B Z C p S J Z l P N r L V d J E 8 7 x + h D X 5 I H Z O P E S m u u O T C 7 G i 2 t S I e x n 2 I j L m d 9 i w x L A I / v J i O a W j F g k S Y S L J U s O m o m k t s e Z h G b w B 7 z S T y X / S s m g O D l 7 p 9 3 K e I t t H U g O v W i W 3 2 u h Q 0 r H W d I x j d M h Z 4 g v 0 9 2 q x 6 H S e u s S 2 p 2 1 T M T U K Z G p w p O z Q k 0 V l i 7 p w V i Z z 2 p J i 9 J R 9 K q 2 J W H C 3 6 c K N + x 3 W Z u b n F W 2 H n 3 B e / 5 U a f J F K E e I 6 p O L s o i 8 e s 0 b 4 W I K V 9 A r f J X 3 q G N u N 9 l R N 5 T F n / W n s H S P l P C 2 q y e Q 4 i q p 7 j 4 E Y c o V C 9 R x R R K j 2 Q l U n H i z e A k a O 2 j 6 t 3 n J C S e k Z I w U V U x w F V H L w B y W g p X I y J 6 O J F s 5 6 t V c D a M 8 L T 3 T W k l Z 9 k x k h J A t h 2 M g l A u + y g w r n q q P O C 6 g u S P q K p G K U p v 7 M K u 2 a K + F K K a s 5 3 q M 8 Z g i x s 4 Q k j 1 Y m t D v B 8 r / k y l 9 + c 7 r m l z 7 v F + W + T B 8 B g k q h k i G 9 w 0 B B w E w H Q Y J Y I Z I A W U D B A E q B B A 1 7 L p Q g x g r y e G U c Q W F a W a C g F B R E 1 f R X H W E N t X b Q S 5 R V g y A d u G A J P W v x v + V J Z H O 9 7 o B M R W x K C r Q O r C 9 / t l C / b A z Y 8 L I P t T P l s n + s N X 1 W L E V V W R Q U j N D v 9 q N 5 L X O / u W K Z V l o S g = = < / D a t a M a s h u p > 
</file>

<file path=customXml/itemProps1.xml><?xml version="1.0" encoding="utf-8"?>
<ds:datastoreItem xmlns:ds="http://schemas.openxmlformats.org/officeDocument/2006/customXml" ds:itemID="{7211F957-FED1-E142-B5C6-DB59BE45D3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2022 US Open</vt:lpstr>
      <vt:lpstr>Top Players</vt:lpstr>
      <vt:lpstr>'2022 US Open'!List_of_US_Open_men_s_singles_champions</vt:lpstr>
      <vt:lpstr>'2022 US Open'!win_rate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2015-06-06T04:17:00Z</dcterms:created>
  <dcterms:modified xsi:type="dcterms:W3CDTF">2022-10-10T07:48:48Z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1033-4.6.0.7435</vt:lpwstr>
  </property>
  <property fmtid="{D5CDD505-2E9C-101B-9397-08002B2CF9AE}" pid="3" name="ICV">
    <vt:lpwstr>4EDA5FFC500B286385902863AD4A7585</vt:lpwstr>
  </property>
</Properties>
</file>