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99\Dropbox\Projects\IPO review chapter\Chapter write up\SDC-PULL-IPO\4. Resulting Tables and Figures\"/>
    </mc:Choice>
  </mc:AlternateContent>
  <bookViews>
    <workbookView xWindow="0" yWindow="465" windowWidth="28200" windowHeight="17535" tabRatio="500" activeTab="1"/>
  </bookViews>
  <sheets>
    <sheet name="F1" sheetId="1" r:id="rId1"/>
    <sheet name="F2" sheetId="2" r:id="rId2"/>
    <sheet name="F3" sheetId="3" r:id="rId3"/>
    <sheet name="F4" sheetId="4" r:id="rId4"/>
    <sheet name="F5" sheetId="5" r:id="rId5"/>
    <sheet name="F6" sheetId="6" r:id="rId6"/>
    <sheet name="F7" sheetId="7" r:id="rId7"/>
    <sheet name="F8" sheetId="8" r:id="rId8"/>
    <sheet name="F9" sheetId="9" r:id="rId9"/>
    <sheet name="F10" sheetId="10" r:id="rId10"/>
    <sheet name="F12" sheetId="11" r:id="rId11"/>
    <sheet name="F13" sheetId="12" r:id="rId12"/>
    <sheet name="F14" sheetId="13" r:id="rId13"/>
    <sheet name="F15" sheetId="14" r:id="rId14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14" l="1"/>
  <c r="D44" i="14"/>
  <c r="E44" i="14"/>
  <c r="F44" i="14"/>
  <c r="G44" i="14"/>
  <c r="B44" i="14"/>
  <c r="J6" i="11"/>
  <c r="J5" i="11"/>
  <c r="J4" i="11"/>
  <c r="J3" i="11"/>
  <c r="J2" i="11"/>
  <c r="I6" i="11"/>
  <c r="I5" i="11"/>
  <c r="I4" i="11"/>
</calcChain>
</file>

<file path=xl/sharedStrings.xml><?xml version="1.0" encoding="utf-8"?>
<sst xmlns="http://schemas.openxmlformats.org/spreadsheetml/2006/main" count="100" uniqueCount="72">
  <si>
    <t>Year</t>
  </si>
  <si>
    <t>Number of IPOs</t>
  </si>
  <si>
    <t>Initial Returns</t>
  </si>
  <si>
    <t>n</t>
  </si>
  <si>
    <t>Number of IPOs with proceeds &lt; 30mln</t>
  </si>
  <si>
    <t>Number of IPOs with proceeds between 30mln and 120mln</t>
  </si>
  <si>
    <t>Number of IPOs with proceeds &gt; 120mln</t>
  </si>
  <si>
    <t>Initial Returns for IPOs with proceeds &lt; 30mln</t>
  </si>
  <si>
    <t>Initial Returns for IPOs with proceeds betwen 30mln and 120 mln</t>
  </si>
  <si>
    <t>Initial Returns for IPOs with proceeds &gt; 120mln</t>
  </si>
  <si>
    <t>Number of IPOs with offer price below initial range</t>
  </si>
  <si>
    <t>Initial Returns for IPOs with offer price below initial range</t>
  </si>
  <si>
    <t>Number of VC Backed IPOs</t>
  </si>
  <si>
    <t>Number of IPOs without VC Backing</t>
  </si>
  <si>
    <t>Initial Returns, VC</t>
  </si>
  <si>
    <t>Initial Returns, no VC</t>
  </si>
  <si>
    <t>Gross Spread = 7%</t>
  </si>
  <si>
    <t>Gross Spread &lt; 7%</t>
  </si>
  <si>
    <t>Gross Spread &gt; 7%</t>
  </si>
  <si>
    <t>IPOs with proceeds below 30mln</t>
  </si>
  <si>
    <t>IPOs with proceeds between 30mln and 120mln</t>
  </si>
  <si>
    <t>IPOs with proceeds above 120mln</t>
  </si>
  <si>
    <t># book managers</t>
  </si>
  <si>
    <t># co-managers</t>
  </si>
  <si>
    <t># other syndicate members</t>
  </si>
  <si>
    <t>Registration Period</t>
  </si>
  <si>
    <t>Month</t>
  </si>
  <si>
    <t>May</t>
  </si>
  <si>
    <t>weekday</t>
  </si>
  <si>
    <t>Friday</t>
  </si>
  <si>
    <t>Monday</t>
  </si>
  <si>
    <t>Thursday</t>
  </si>
  <si>
    <t>Tuesday</t>
  </si>
  <si>
    <t>Wednesday</t>
  </si>
  <si>
    <t>Weekday</t>
  </si>
  <si>
    <t>Offer Price, IPO Proceeds below 30mln</t>
  </si>
  <si>
    <t>Offer Price, IPO Proceeds between 30mln and 120mln</t>
  </si>
  <si>
    <t>Offer Price, IPO Proceeds above 120mln</t>
  </si>
  <si>
    <t>% Delisted for poor performance within 3 years</t>
  </si>
  <si>
    <t>% Delisted for poor performance within 5 years</t>
  </si>
  <si>
    <t>% Delisted for poor performance within 10 years</t>
  </si>
  <si>
    <t>% Acquired within 3 years</t>
  </si>
  <si>
    <t>% Acquired within 5 years</t>
  </si>
  <si>
    <t>% Acquired within 10 years</t>
  </si>
  <si>
    <t>Jan</t>
  </si>
  <si>
    <t>Feb</t>
  </si>
  <si>
    <t>Mar</t>
  </si>
  <si>
    <t>Apr</t>
  </si>
  <si>
    <t>Jun</t>
  </si>
  <si>
    <t>Jul</t>
  </si>
  <si>
    <t>Aug</t>
  </si>
  <si>
    <t>Sept</t>
  </si>
  <si>
    <t>Oct</t>
  </si>
  <si>
    <t>Nov</t>
  </si>
  <si>
    <t>Dec</t>
  </si>
  <si>
    <t>half_sd</t>
  </si>
  <si>
    <t>Panel C</t>
  </si>
  <si>
    <t>Panel A</t>
  </si>
  <si>
    <t>Panel B</t>
  </si>
  <si>
    <t>Mean 3-Year Buy-and-Hold IPO Returns</t>
  </si>
  <si>
    <t>Mean 3-Year Buy-and-Hold Matched Returns</t>
  </si>
  <si>
    <t>Mean 3-Year Buy-and-Hold Large-Firms Returns</t>
  </si>
  <si>
    <t>Number of IPOs with offer price within initial range</t>
  </si>
  <si>
    <t>Number of IPOs with offer price above initial range</t>
  </si>
  <si>
    <t>Initial Returns for IPOs with offer price within initial range</t>
  </si>
  <si>
    <t>Initial Returns for IPOs with offer price above initial range</t>
  </si>
  <si>
    <t>Total Proceeds, (in bln 2016)</t>
  </si>
  <si>
    <t>NA</t>
  </si>
  <si>
    <t>Total Proceeds (in bln 2016)</t>
  </si>
  <si>
    <t>Portion of small IPOs with 7% gross spread</t>
  </si>
  <si>
    <t>Portion of medium IPOs with 7% gross spread</t>
  </si>
  <si>
    <t>Portion of large IPOs with 7% gross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</si>
</sst>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12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b/>
      <sz val="12"/>
      <color theme="1"/>
      <name val="TimesNewRomanPSMT"/>
      <family val="2"/>
    </font>
    <font>
      <sz val="9"/>
      <color theme="1"/>
      <name val="TimesNewRomanPSMT"/>
      <family val="2"/>
    </font>
    <font>
      <b/>
      <sz val="9"/>
      <color theme="1"/>
      <name val="TimesNewRomanPSMT"/>
      <family val="2"/>
    </font>
    <font>
      <sz val="13"/>
      <color theme="1"/>
      <name val="TimesNewRomanPSMT"/>
      <family val="2"/>
    </font>
    <font>
      <b/>
      <sz val="13"/>
      <color theme="1"/>
      <name val="TimesNewRomanPSMT"/>
      <family val="2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  <font>
      <sz val="9"/>
      <color theme="1"/>
      <name val="TimesNewRomanPSMT"/>
    </font>
    <font>
      <sz val="12"/>
      <color theme="1"/>
      <name val="TimesNewRomanPSMT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3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1" fontId="6" fillId="0" borderId="0" xfId="0" applyNumberFormat="1" applyFont="1"/>
    <xf numFmtId="0" fontId="7" fillId="0" borderId="0" xfId="0" applyFont="1"/>
    <xf numFmtId="164" fontId="4" fillId="0" borderId="0" xfId="1" applyNumberFormat="1" applyFont="1"/>
    <xf numFmtId="164" fontId="5" fillId="0" borderId="0" xfId="1" applyNumberFormat="1" applyFont="1"/>
    <xf numFmtId="0" fontId="0" fillId="0" borderId="0" xfId="0" applyFont="1"/>
    <xf numFmtId="164" fontId="0" fillId="0" borderId="0" xfId="1" applyNumberFormat="1" applyFont="1"/>
    <xf numFmtId="0" fontId="3" fillId="0" borderId="0" xfId="0" applyFont="1"/>
    <xf numFmtId="164" fontId="3" fillId="0" borderId="0" xfId="1" applyNumberFormat="1" applyFont="1"/>
    <xf numFmtId="2" fontId="4" fillId="0" borderId="0" xfId="0" applyNumberFormat="1" applyFont="1"/>
    <xf numFmtId="2" fontId="5" fillId="0" borderId="0" xfId="0" applyNumberFormat="1" applyFont="1"/>
    <xf numFmtId="2" fontId="0" fillId="0" borderId="0" xfId="0" applyNumberFormat="1" applyFont="1"/>
    <xf numFmtId="165" fontId="4" fillId="0" borderId="0" xfId="0" applyNumberFormat="1" applyFont="1"/>
    <xf numFmtId="165" fontId="0" fillId="0" borderId="0" xfId="0" applyNumberFormat="1" applyFont="1"/>
    <xf numFmtId="166" fontId="4" fillId="0" borderId="0" xfId="16" applyNumberFormat="1" applyFont="1"/>
    <xf numFmtId="1" fontId="0" fillId="0" borderId="0" xfId="0" applyNumberFormat="1"/>
    <xf numFmtId="166" fontId="0" fillId="0" borderId="0" xfId="16" applyNumberFormat="1" applyFont="1"/>
    <xf numFmtId="9" fontId="0" fillId="0" borderId="0" xfId="1" applyFont="1"/>
    <xf numFmtId="0" fontId="0" fillId="0" borderId="4" xfId="0" applyBorder="1"/>
    <xf numFmtId="0" fontId="0" fillId="0" borderId="6" xfId="0" applyBorder="1"/>
    <xf numFmtId="0" fontId="3" fillId="0" borderId="1" xfId="0" applyFont="1" applyBorder="1"/>
    <xf numFmtId="9" fontId="3" fillId="2" borderId="2" xfId="1" applyFont="1" applyFill="1" applyBorder="1"/>
    <xf numFmtId="9" fontId="3" fillId="2" borderId="3" xfId="1" applyFont="1" applyFill="1" applyBorder="1"/>
    <xf numFmtId="9" fontId="0" fillId="2" borderId="0" xfId="1" applyFont="1" applyFill="1" applyBorder="1"/>
    <xf numFmtId="9" fontId="0" fillId="2" borderId="5" xfId="1" applyFont="1" applyFill="1" applyBorder="1"/>
    <xf numFmtId="9" fontId="0" fillId="2" borderId="7" xfId="1" applyFont="1" applyFill="1" applyBorder="1"/>
    <xf numFmtId="9" fontId="0" fillId="2" borderId="8" xfId="1" applyFont="1" applyFill="1" applyBorder="1"/>
    <xf numFmtId="9" fontId="0" fillId="3" borderId="0" xfId="1" applyFont="1" applyFill="1" applyBorder="1"/>
    <xf numFmtId="9" fontId="0" fillId="3" borderId="5" xfId="1" applyFont="1" applyFill="1" applyBorder="1"/>
    <xf numFmtId="9" fontId="0" fillId="3" borderId="7" xfId="1" applyFont="1" applyFill="1" applyBorder="1"/>
    <xf numFmtId="9" fontId="0" fillId="3" borderId="8" xfId="1" applyFont="1" applyFill="1" applyBorder="1"/>
    <xf numFmtId="9" fontId="0" fillId="4" borderId="9" xfId="1" applyFont="1" applyFill="1" applyBorder="1"/>
    <xf numFmtId="9" fontId="0" fillId="2" borderId="9" xfId="1" applyFont="1" applyFill="1" applyBorder="1"/>
    <xf numFmtId="9" fontId="0" fillId="2" borderId="2" xfId="1" applyFont="1" applyFill="1" applyBorder="1"/>
    <xf numFmtId="9" fontId="0" fillId="2" borderId="3" xfId="1" applyFont="1" applyFill="1" applyBorder="1"/>
    <xf numFmtId="2" fontId="0" fillId="0" borderId="0" xfId="0" applyNumberFormat="1"/>
    <xf numFmtId="165" fontId="0" fillId="0" borderId="0" xfId="0" applyNumberFormat="1"/>
    <xf numFmtId="10" fontId="0" fillId="0" borderId="0" xfId="0" applyNumberFormat="1" applyFont="1"/>
    <xf numFmtId="10" fontId="0" fillId="0" borderId="0" xfId="1" applyNumberFormat="1" applyFont="1"/>
    <xf numFmtId="0" fontId="10" fillId="0" borderId="0" xfId="0" applyFont="1"/>
    <xf numFmtId="164" fontId="10" fillId="0" borderId="0" xfId="1" applyNumberFormat="1" applyFont="1"/>
    <xf numFmtId="0" fontId="11" fillId="0" borderId="0" xfId="0" applyFont="1"/>
    <xf numFmtId="0" fontId="0" fillId="0" borderId="4" xfId="0" applyFill="1" applyBorder="1"/>
    <xf numFmtId="9" fontId="4" fillId="0" borderId="0" xfId="1" applyFont="1"/>
  </cellXfs>
  <cellStyles count="23">
    <cellStyle name="Comma" xfId="16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4165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Number of IPOs and Aggregate Proceeds, 1973-2016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'F1'!$C$1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cat>
            <c:numRef>
              <c:f>'F1'!$A$2:$A$45</c:f>
              <c:numCache>
                <c:formatCode>General</c:formatCode>
                <c:ptCount val="4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</c:numCache>
            </c:numRef>
          </c:cat>
          <c:val>
            <c:numRef>
              <c:f>'F1'!$C$2:$C$45</c:f>
              <c:numCache>
                <c:formatCode>_(* #,##0_);_(* \(#,##0\);_(* "-"??_);_(@_)</c:formatCode>
                <c:ptCount val="44"/>
                <c:pt idx="0">
                  <c:v>34</c:v>
                </c:pt>
                <c:pt idx="1">
                  <c:v>4</c:v>
                </c:pt>
                <c:pt idx="2">
                  <c:v>9</c:v>
                </c:pt>
                <c:pt idx="3">
                  <c:v>26</c:v>
                </c:pt>
                <c:pt idx="4">
                  <c:v>17</c:v>
                </c:pt>
                <c:pt idx="5">
                  <c:v>20</c:v>
                </c:pt>
                <c:pt idx="6">
                  <c:v>40</c:v>
                </c:pt>
                <c:pt idx="7">
                  <c:v>73</c:v>
                </c:pt>
                <c:pt idx="8">
                  <c:v>193</c:v>
                </c:pt>
                <c:pt idx="9">
                  <c:v>81</c:v>
                </c:pt>
                <c:pt idx="10">
                  <c:v>501</c:v>
                </c:pt>
                <c:pt idx="11">
                  <c:v>205</c:v>
                </c:pt>
                <c:pt idx="12">
                  <c:v>232</c:v>
                </c:pt>
                <c:pt idx="13">
                  <c:v>516</c:v>
                </c:pt>
                <c:pt idx="14">
                  <c:v>339</c:v>
                </c:pt>
                <c:pt idx="15">
                  <c:v>128</c:v>
                </c:pt>
                <c:pt idx="16">
                  <c:v>122</c:v>
                </c:pt>
                <c:pt idx="17">
                  <c:v>117</c:v>
                </c:pt>
                <c:pt idx="18">
                  <c:v>300</c:v>
                </c:pt>
                <c:pt idx="19">
                  <c:v>425</c:v>
                </c:pt>
                <c:pt idx="20">
                  <c:v>546</c:v>
                </c:pt>
                <c:pt idx="21">
                  <c:v>432</c:v>
                </c:pt>
                <c:pt idx="22">
                  <c:v>477</c:v>
                </c:pt>
                <c:pt idx="23">
                  <c:v>695</c:v>
                </c:pt>
                <c:pt idx="24">
                  <c:v>462</c:v>
                </c:pt>
                <c:pt idx="25">
                  <c:v>297</c:v>
                </c:pt>
                <c:pt idx="26">
                  <c:v>464</c:v>
                </c:pt>
                <c:pt idx="27">
                  <c:v>343</c:v>
                </c:pt>
                <c:pt idx="28">
                  <c:v>76</c:v>
                </c:pt>
                <c:pt idx="29">
                  <c:v>69</c:v>
                </c:pt>
                <c:pt idx="30">
                  <c:v>67</c:v>
                </c:pt>
                <c:pt idx="31">
                  <c:v>168</c:v>
                </c:pt>
                <c:pt idx="32">
                  <c:v>158</c:v>
                </c:pt>
                <c:pt idx="33">
                  <c:v>140</c:v>
                </c:pt>
                <c:pt idx="34">
                  <c:v>147</c:v>
                </c:pt>
                <c:pt idx="35">
                  <c:v>20</c:v>
                </c:pt>
                <c:pt idx="36">
                  <c:v>40</c:v>
                </c:pt>
                <c:pt idx="37">
                  <c:v>97</c:v>
                </c:pt>
                <c:pt idx="38">
                  <c:v>78</c:v>
                </c:pt>
                <c:pt idx="39">
                  <c:v>98</c:v>
                </c:pt>
                <c:pt idx="40">
                  <c:v>159</c:v>
                </c:pt>
                <c:pt idx="41">
                  <c:v>202</c:v>
                </c:pt>
                <c:pt idx="42">
                  <c:v>124</c:v>
                </c:pt>
                <c:pt idx="43" formatCode="General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3-494C-B723-BB914709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21986688"/>
        <c:axId val="1821983296"/>
      </c:barChart>
      <c:lineChart>
        <c:grouping val="standard"/>
        <c:varyColors val="0"/>
        <c:ser>
          <c:idx val="0"/>
          <c:order val="0"/>
          <c:tx>
            <c:strRef>
              <c:f>'F1'!$B$1</c:f>
              <c:strCache>
                <c:ptCount val="1"/>
                <c:pt idx="0">
                  <c:v>Total Proceeds (in bln 2016)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'F1'!$A$2:$A$45</c:f>
              <c:numCache>
                <c:formatCode>General</c:formatCode>
                <c:ptCount val="4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</c:numCache>
            </c:numRef>
          </c:cat>
          <c:val>
            <c:numRef>
              <c:f>'F1'!$B$2:$B$45</c:f>
              <c:numCache>
                <c:formatCode>0</c:formatCode>
                <c:ptCount val="44"/>
                <c:pt idx="0">
                  <c:v>0.91268348856240999</c:v>
                </c:pt>
                <c:pt idx="1">
                  <c:v>9.7430740794433202E-2</c:v>
                </c:pt>
                <c:pt idx="2">
                  <c:v>0.82716721675762195</c:v>
                </c:pt>
                <c:pt idx="3">
                  <c:v>0.77300979275090098</c:v>
                </c:pt>
                <c:pt idx="4">
                  <c:v>0.407629965947787</c:v>
                </c:pt>
                <c:pt idx="5">
                  <c:v>0.59530210811254203</c:v>
                </c:pt>
                <c:pt idx="6">
                  <c:v>1.0359614504980701</c:v>
                </c:pt>
                <c:pt idx="7">
                  <c:v>2.3450699969667999</c:v>
                </c:pt>
                <c:pt idx="8">
                  <c:v>5.6761281676413304</c:v>
                </c:pt>
                <c:pt idx="9">
                  <c:v>2.2598181206859</c:v>
                </c:pt>
                <c:pt idx="10">
                  <c:v>22.394906156085199</c:v>
                </c:pt>
                <c:pt idx="11">
                  <c:v>4.88281361778232</c:v>
                </c:pt>
                <c:pt idx="12">
                  <c:v>9.5290726500246805</c:v>
                </c:pt>
                <c:pt idx="13">
                  <c:v>27.3482241296105</c:v>
                </c:pt>
                <c:pt idx="14">
                  <c:v>15.4377778190412</c:v>
                </c:pt>
                <c:pt idx="15">
                  <c:v>5.6975999541306903</c:v>
                </c:pt>
                <c:pt idx="16">
                  <c:v>7.2911349960660896</c:v>
                </c:pt>
                <c:pt idx="17">
                  <c:v>6.5044545647848597</c:v>
                </c:pt>
                <c:pt idx="18">
                  <c:v>20.697444930889102</c:v>
                </c:pt>
                <c:pt idx="19">
                  <c:v>30.484067870521301</c:v>
                </c:pt>
                <c:pt idx="20">
                  <c:v>39.126675837220297</c:v>
                </c:pt>
                <c:pt idx="21">
                  <c:v>21.706033371581601</c:v>
                </c:pt>
                <c:pt idx="22">
                  <c:v>34.307383032766097</c:v>
                </c:pt>
                <c:pt idx="23">
                  <c:v>53.9016651982379</c:v>
                </c:pt>
                <c:pt idx="24">
                  <c:v>35.118153991783302</c:v>
                </c:pt>
                <c:pt idx="25">
                  <c:v>39.519690905849203</c:v>
                </c:pt>
                <c:pt idx="26">
                  <c:v>72.722718866170993</c:v>
                </c:pt>
                <c:pt idx="27">
                  <c:v>66.919816160072898</c:v>
                </c:pt>
                <c:pt idx="28">
                  <c:v>42.525569280007701</c:v>
                </c:pt>
                <c:pt idx="29">
                  <c:v>23.313252612518799</c:v>
                </c:pt>
                <c:pt idx="30">
                  <c:v>12.132469975284</c:v>
                </c:pt>
                <c:pt idx="31">
                  <c:v>36.342610432650801</c:v>
                </c:pt>
                <c:pt idx="32">
                  <c:v>31.7569925618653</c:v>
                </c:pt>
                <c:pt idx="33">
                  <c:v>28.013210962145099</c:v>
                </c:pt>
                <c:pt idx="34">
                  <c:v>28.3180476545202</c:v>
                </c:pt>
                <c:pt idx="35">
                  <c:v>25.299723110966699</c:v>
                </c:pt>
                <c:pt idx="36">
                  <c:v>13.6520175191381</c:v>
                </c:pt>
                <c:pt idx="37">
                  <c:v>32.674160323113298</c:v>
                </c:pt>
                <c:pt idx="38">
                  <c:v>24.338621607632899</c:v>
                </c:pt>
                <c:pt idx="39">
                  <c:v>33.377291061206499</c:v>
                </c:pt>
                <c:pt idx="40">
                  <c:v>40.886985528777899</c:v>
                </c:pt>
                <c:pt idx="41">
                  <c:v>42.5025608646189</c:v>
                </c:pt>
                <c:pt idx="42">
                  <c:v>23.3394788216997</c:v>
                </c:pt>
                <c:pt idx="43">
                  <c:v>10.010199999999999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3-494C-B723-BB914709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977888"/>
        <c:axId val="1821978416"/>
      </c:lineChart>
      <c:catAx>
        <c:axId val="182197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1978416"/>
        <c:crossesAt val="-0.2"/>
        <c:auto val="1"/>
        <c:lblAlgn val="ctr"/>
        <c:lblOffset val="100"/>
        <c:tickLblSkip val="1"/>
        <c:noMultiLvlLbl val="0"/>
      </c:catAx>
      <c:valAx>
        <c:axId val="18219784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Aggregate Proceeds, bln</a:t>
                </a:r>
                <a:endParaRPr lang="en-US" sz="8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1977888"/>
        <c:crossesAt val="1"/>
        <c:crossBetween val="midCat"/>
      </c:valAx>
      <c:valAx>
        <c:axId val="1821983296"/>
        <c:scaling>
          <c:orientation val="minMax"/>
          <c:max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Number of IPOs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1986688"/>
        <c:crosses val="max"/>
        <c:crossBetween val="between"/>
      </c:valAx>
      <c:catAx>
        <c:axId val="182198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198329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94570462346053"/>
          <c:y val="0.94018785846213704"/>
          <c:w val="0.424629517464163"/>
          <c:h val="5.2083697871099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E7E6E6">
                    <a:lumMod val="50000"/>
                  </a:srgb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Number of Lead Managers and Co-managers, 1972-2016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0794881889763799"/>
          <c:y val="2.3148148148148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E7E6E6">
                  <a:lumMod val="50000"/>
                </a:srgb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48320882966502E-2"/>
          <c:y val="0.16759259259259299"/>
          <c:w val="0.93203714920250402"/>
          <c:h val="0.589238480606591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'F9'!$B$1</c:f>
              <c:strCache>
                <c:ptCount val="1"/>
                <c:pt idx="0">
                  <c:v># book managers</c:v>
                </c:pt>
              </c:strCache>
            </c:strRef>
          </c:tx>
          <c:spPr>
            <a:pattFill prst="pct9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'F9'!$A$2:$A$45</c:f>
              <c:numCache>
                <c:formatCode>General</c:formatCode>
                <c:ptCount val="4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</c:numCache>
            </c:numRef>
          </c:cat>
          <c:val>
            <c:numRef>
              <c:f>'F9'!$B$2:$B$45</c:f>
              <c:numCache>
                <c:formatCode>0.00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1.0588235294117601</c:v>
                </c:pt>
                <c:pt idx="5">
                  <c:v>1.1000000000000001</c:v>
                </c:pt>
                <c:pt idx="6">
                  <c:v>1.0249999999999999</c:v>
                </c:pt>
                <c:pt idx="7">
                  <c:v>1</c:v>
                </c:pt>
                <c:pt idx="8">
                  <c:v>1.04145077720207</c:v>
                </c:pt>
                <c:pt idx="9">
                  <c:v>1</c:v>
                </c:pt>
                <c:pt idx="10">
                  <c:v>1.03592814371257</c:v>
                </c:pt>
                <c:pt idx="11">
                  <c:v>1.02926829268293</c:v>
                </c:pt>
                <c:pt idx="12">
                  <c:v>1.0301724137931001</c:v>
                </c:pt>
                <c:pt idx="13">
                  <c:v>1.02713178294574</c:v>
                </c:pt>
                <c:pt idx="14">
                  <c:v>1.0206489675516199</c:v>
                </c:pt>
                <c:pt idx="15">
                  <c:v>1.0234375</c:v>
                </c:pt>
                <c:pt idx="16">
                  <c:v>1</c:v>
                </c:pt>
                <c:pt idx="17">
                  <c:v>1.0085470085470101</c:v>
                </c:pt>
                <c:pt idx="18">
                  <c:v>1.04</c:v>
                </c:pt>
                <c:pt idx="19">
                  <c:v>1.01882352941176</c:v>
                </c:pt>
                <c:pt idx="20">
                  <c:v>1.00915750915751</c:v>
                </c:pt>
                <c:pt idx="21">
                  <c:v>1.00231481481481</c:v>
                </c:pt>
                <c:pt idx="22">
                  <c:v>1.0272536687631</c:v>
                </c:pt>
                <c:pt idx="23">
                  <c:v>1.0143884892086299</c:v>
                </c:pt>
                <c:pt idx="24">
                  <c:v>1.0194805194805201</c:v>
                </c:pt>
                <c:pt idx="25">
                  <c:v>1.0437710437710399</c:v>
                </c:pt>
                <c:pt idx="26">
                  <c:v>1.1336206896551699</c:v>
                </c:pt>
                <c:pt idx="27">
                  <c:v>1.23615160349854</c:v>
                </c:pt>
                <c:pt idx="28">
                  <c:v>1.5263157894736801</c:v>
                </c:pt>
                <c:pt idx="29">
                  <c:v>1.4637681159420299</c:v>
                </c:pt>
                <c:pt idx="30">
                  <c:v>1.4925373134328399</c:v>
                </c:pt>
                <c:pt idx="31">
                  <c:v>1.7202380952381</c:v>
                </c:pt>
                <c:pt idx="32">
                  <c:v>1.81012658227848</c:v>
                </c:pt>
                <c:pt idx="33">
                  <c:v>1.8642857142857101</c:v>
                </c:pt>
                <c:pt idx="34">
                  <c:v>1.8843537414966001</c:v>
                </c:pt>
                <c:pt idx="35">
                  <c:v>2.4</c:v>
                </c:pt>
                <c:pt idx="36">
                  <c:v>2.9249999999999998</c:v>
                </c:pt>
                <c:pt idx="37">
                  <c:v>2.5257731958762899</c:v>
                </c:pt>
                <c:pt idx="38">
                  <c:v>2.8589743589743599</c:v>
                </c:pt>
                <c:pt idx="39">
                  <c:v>2.9897959183673501</c:v>
                </c:pt>
                <c:pt idx="40">
                  <c:v>3.32704402515723</c:v>
                </c:pt>
                <c:pt idx="41">
                  <c:v>3.21287128712871</c:v>
                </c:pt>
                <c:pt idx="42">
                  <c:v>3.1854838709677402</c:v>
                </c:pt>
                <c:pt idx="43">
                  <c:v>3.8135593220339001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4-46B2-9967-8C2DF807549A}"/>
            </c:ext>
          </c:extLst>
        </c:ser>
        <c:ser>
          <c:idx val="1"/>
          <c:order val="1"/>
          <c:tx>
            <c:strRef>
              <c:f>'F9'!$C$1</c:f>
              <c:strCache>
                <c:ptCount val="1"/>
                <c:pt idx="0">
                  <c:v># co-managers</c:v>
                </c:pt>
              </c:strCache>
            </c:strRef>
          </c:tx>
          <c:spPr>
            <a:pattFill prst="pct6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'F9'!$A$2:$A$45</c:f>
              <c:numCache>
                <c:formatCode>General</c:formatCode>
                <c:ptCount val="4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</c:numCache>
            </c:numRef>
          </c:cat>
          <c:val>
            <c:numRef>
              <c:f>'F9'!$C$2:$C$45</c:f>
              <c:numCache>
                <c:formatCode>0.00</c:formatCode>
                <c:ptCount val="44"/>
                <c:pt idx="0">
                  <c:v>0.35294117647058798</c:v>
                </c:pt>
                <c:pt idx="1">
                  <c:v>0.25</c:v>
                </c:pt>
                <c:pt idx="2">
                  <c:v>0.44444444444444398</c:v>
                </c:pt>
                <c:pt idx="3">
                  <c:v>0.53846153846153799</c:v>
                </c:pt>
                <c:pt idx="4">
                  <c:v>0.52941176470588203</c:v>
                </c:pt>
                <c:pt idx="5">
                  <c:v>0.6</c:v>
                </c:pt>
                <c:pt idx="6">
                  <c:v>0.25</c:v>
                </c:pt>
                <c:pt idx="7">
                  <c:v>0.34246575342465801</c:v>
                </c:pt>
                <c:pt idx="8">
                  <c:v>0.362694300518135</c:v>
                </c:pt>
                <c:pt idx="9">
                  <c:v>0.39506172839506198</c:v>
                </c:pt>
                <c:pt idx="10">
                  <c:v>0.449101796407186</c:v>
                </c:pt>
                <c:pt idx="11">
                  <c:v>0.57073170731707301</c:v>
                </c:pt>
                <c:pt idx="12">
                  <c:v>0.42241379310344801</c:v>
                </c:pt>
                <c:pt idx="13">
                  <c:v>0.70155038759689903</c:v>
                </c:pt>
                <c:pt idx="14">
                  <c:v>1.2212389380530999</c:v>
                </c:pt>
                <c:pt idx="15">
                  <c:v>1.21875</c:v>
                </c:pt>
                <c:pt idx="16">
                  <c:v>0.63114754098360704</c:v>
                </c:pt>
                <c:pt idx="17">
                  <c:v>0.92307692307692302</c:v>
                </c:pt>
                <c:pt idx="18">
                  <c:v>1.36666666666667</c:v>
                </c:pt>
                <c:pt idx="19">
                  <c:v>1.1011764705882401</c:v>
                </c:pt>
                <c:pt idx="20">
                  <c:v>1.11355311355311</c:v>
                </c:pt>
                <c:pt idx="21">
                  <c:v>0.90277777777777801</c:v>
                </c:pt>
                <c:pt idx="22">
                  <c:v>1.52830188679245</c:v>
                </c:pt>
                <c:pt idx="23">
                  <c:v>1.36690647482014</c:v>
                </c:pt>
                <c:pt idx="24">
                  <c:v>1.59307359307359</c:v>
                </c:pt>
                <c:pt idx="25">
                  <c:v>1.69360269360269</c:v>
                </c:pt>
                <c:pt idx="26">
                  <c:v>2.3987068965517202</c:v>
                </c:pt>
                <c:pt idx="27">
                  <c:v>2.5131195335276999</c:v>
                </c:pt>
                <c:pt idx="28">
                  <c:v>3.0921052631578898</c:v>
                </c:pt>
                <c:pt idx="29">
                  <c:v>3.2173913043478302</c:v>
                </c:pt>
                <c:pt idx="30">
                  <c:v>2.4626865671641802</c:v>
                </c:pt>
                <c:pt idx="31">
                  <c:v>2.7321428571428599</c:v>
                </c:pt>
                <c:pt idx="32">
                  <c:v>2.5759493670886102</c:v>
                </c:pt>
                <c:pt idx="33">
                  <c:v>2.65</c:v>
                </c:pt>
                <c:pt idx="34">
                  <c:v>3</c:v>
                </c:pt>
                <c:pt idx="35">
                  <c:v>5</c:v>
                </c:pt>
                <c:pt idx="36">
                  <c:v>3.7749999999999999</c:v>
                </c:pt>
                <c:pt idx="37">
                  <c:v>3.2061855670103099</c:v>
                </c:pt>
                <c:pt idx="38">
                  <c:v>3.8076923076923102</c:v>
                </c:pt>
                <c:pt idx="39">
                  <c:v>3.2653061224489801</c:v>
                </c:pt>
                <c:pt idx="40">
                  <c:v>3.3459119496855299</c:v>
                </c:pt>
                <c:pt idx="41">
                  <c:v>2.9950495049504999</c:v>
                </c:pt>
                <c:pt idx="42">
                  <c:v>2.17741935483871</c:v>
                </c:pt>
                <c:pt idx="43">
                  <c:v>2.5423728813559299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4-46B2-9967-8C2DF8075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65328496"/>
        <c:axId val="1665330816"/>
      </c:barChart>
      <c:catAx>
        <c:axId val="166532849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665330816"/>
        <c:crosses val="autoZero"/>
        <c:auto val="1"/>
        <c:lblAlgn val="ctr"/>
        <c:lblOffset val="100"/>
        <c:noMultiLvlLbl val="0"/>
      </c:catAx>
      <c:valAx>
        <c:axId val="16653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665328496"/>
        <c:crossesAt val="1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2">
                  <a:lumMod val="50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1400" b="1" i="0" baseline="0">
                <a:effectLst/>
              </a:rPr>
              <a:t>Number of Lead Managers and Co-managers, and Other Syndicate Members, 1997-2016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41495726495726"/>
          <c:y val="2.0649515279694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48320882966502E-2"/>
          <c:y val="0.16759259259259299"/>
          <c:w val="0.93203714920250402"/>
          <c:h val="0.589238480606591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'F9'!$F$1</c:f>
              <c:strCache>
                <c:ptCount val="1"/>
                <c:pt idx="0">
                  <c:v># book managers</c:v>
                </c:pt>
              </c:strCache>
            </c:strRef>
          </c:tx>
          <c:spPr>
            <a:pattFill prst="pct9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'F9'!$E$2:$E$21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'F9'!$F$2:$F$21</c:f>
              <c:numCache>
                <c:formatCode>0.00</c:formatCode>
                <c:ptCount val="20"/>
                <c:pt idx="0">
                  <c:v>1.0194805194805201</c:v>
                </c:pt>
                <c:pt idx="1">
                  <c:v>1.0437710437710399</c:v>
                </c:pt>
                <c:pt idx="2">
                  <c:v>1.1336206896551699</c:v>
                </c:pt>
                <c:pt idx="3">
                  <c:v>1.23615160349854</c:v>
                </c:pt>
                <c:pt idx="4">
                  <c:v>1.5263157894736801</c:v>
                </c:pt>
                <c:pt idx="5">
                  <c:v>1.4637681159420299</c:v>
                </c:pt>
                <c:pt idx="6">
                  <c:v>1.4925373134328399</c:v>
                </c:pt>
                <c:pt idx="7">
                  <c:v>1.7202380952381</c:v>
                </c:pt>
                <c:pt idx="8">
                  <c:v>1.81012658227848</c:v>
                </c:pt>
                <c:pt idx="9">
                  <c:v>1.8642857142857101</c:v>
                </c:pt>
                <c:pt idx="10">
                  <c:v>1.8843537414966001</c:v>
                </c:pt>
                <c:pt idx="11">
                  <c:v>2.4</c:v>
                </c:pt>
                <c:pt idx="12">
                  <c:v>2.9249999999999998</c:v>
                </c:pt>
                <c:pt idx="13">
                  <c:v>2.5257731958762899</c:v>
                </c:pt>
                <c:pt idx="14">
                  <c:v>2.8589743589743599</c:v>
                </c:pt>
                <c:pt idx="15">
                  <c:v>2.9897959183673501</c:v>
                </c:pt>
                <c:pt idx="16">
                  <c:v>3.32704402515723</c:v>
                </c:pt>
                <c:pt idx="17">
                  <c:v>3.21287128712871</c:v>
                </c:pt>
                <c:pt idx="18">
                  <c:v>3.1854838709677402</c:v>
                </c:pt>
                <c:pt idx="19">
                  <c:v>3.8135593220339001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4-46B2-9967-8C2DF807549A}"/>
            </c:ext>
          </c:extLst>
        </c:ser>
        <c:ser>
          <c:idx val="1"/>
          <c:order val="1"/>
          <c:tx>
            <c:strRef>
              <c:f>'F9'!$G$1</c:f>
              <c:strCache>
                <c:ptCount val="1"/>
                <c:pt idx="0">
                  <c:v># co-managers</c:v>
                </c:pt>
              </c:strCache>
            </c:strRef>
          </c:tx>
          <c:spPr>
            <a:pattFill prst="pct6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'F9'!$E$2:$E$21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'F9'!$G$2:$G$21</c:f>
              <c:numCache>
                <c:formatCode>0.00</c:formatCode>
                <c:ptCount val="20"/>
                <c:pt idx="0">
                  <c:v>1.59307359307359</c:v>
                </c:pt>
                <c:pt idx="1">
                  <c:v>1.69360269360269</c:v>
                </c:pt>
                <c:pt idx="2">
                  <c:v>2.3987068965517202</c:v>
                </c:pt>
                <c:pt idx="3">
                  <c:v>2.5131195335276999</c:v>
                </c:pt>
                <c:pt idx="4">
                  <c:v>3.0921052631578898</c:v>
                </c:pt>
                <c:pt idx="5">
                  <c:v>3.2173913043478302</c:v>
                </c:pt>
                <c:pt idx="6">
                  <c:v>2.4626865671641802</c:v>
                </c:pt>
                <c:pt idx="7">
                  <c:v>2.7321428571428599</c:v>
                </c:pt>
                <c:pt idx="8">
                  <c:v>2.5759493670886102</c:v>
                </c:pt>
                <c:pt idx="9">
                  <c:v>2.65</c:v>
                </c:pt>
                <c:pt idx="10">
                  <c:v>3</c:v>
                </c:pt>
                <c:pt idx="11">
                  <c:v>5</c:v>
                </c:pt>
                <c:pt idx="12">
                  <c:v>3.7749999999999999</c:v>
                </c:pt>
                <c:pt idx="13">
                  <c:v>3.2061855670103099</c:v>
                </c:pt>
                <c:pt idx="14">
                  <c:v>3.8076923076923102</c:v>
                </c:pt>
                <c:pt idx="15">
                  <c:v>3.2653061224489801</c:v>
                </c:pt>
                <c:pt idx="16">
                  <c:v>3.3459119496855299</c:v>
                </c:pt>
                <c:pt idx="17">
                  <c:v>2.9950495049504999</c:v>
                </c:pt>
                <c:pt idx="18">
                  <c:v>2.17741935483871</c:v>
                </c:pt>
                <c:pt idx="19">
                  <c:v>2.5423728813559299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4-46B2-9967-8C2DF807549A}"/>
            </c:ext>
          </c:extLst>
        </c:ser>
        <c:ser>
          <c:idx val="2"/>
          <c:order val="2"/>
          <c:tx>
            <c:strRef>
              <c:f>'F9'!$H$1</c:f>
              <c:strCache>
                <c:ptCount val="1"/>
                <c:pt idx="0">
                  <c:v># other syndicate members</c:v>
                </c:pt>
              </c:strCache>
            </c:strRef>
          </c:tx>
          <c:spPr>
            <a:solidFill>
              <a:schemeClr val="accent3"/>
            </a:solidFill>
            <a:ln w="6350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'F9'!$E$2:$E$21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'F9'!$H$2:$H$21</c:f>
              <c:numCache>
                <c:formatCode>0.00</c:formatCode>
                <c:ptCount val="20"/>
                <c:pt idx="0">
                  <c:v>13.2662337662338</c:v>
                </c:pt>
                <c:pt idx="1">
                  <c:v>11.9427609427609</c:v>
                </c:pt>
                <c:pt idx="2">
                  <c:v>11.6400862068966</c:v>
                </c:pt>
                <c:pt idx="3">
                  <c:v>10.7755102040816</c:v>
                </c:pt>
                <c:pt idx="4">
                  <c:v>10.144736842105299</c:v>
                </c:pt>
                <c:pt idx="5">
                  <c:v>7.8115942028985499</c:v>
                </c:pt>
                <c:pt idx="6">
                  <c:v>4.1044776119403004</c:v>
                </c:pt>
                <c:pt idx="7">
                  <c:v>2.0476190476190501</c:v>
                </c:pt>
                <c:pt idx="8">
                  <c:v>1.4873417721519</c:v>
                </c:pt>
                <c:pt idx="9">
                  <c:v>0.83571428571428596</c:v>
                </c:pt>
                <c:pt idx="10">
                  <c:v>0.24489795918367299</c:v>
                </c:pt>
                <c:pt idx="11">
                  <c:v>0.05</c:v>
                </c:pt>
                <c:pt idx="12">
                  <c:v>0.15</c:v>
                </c:pt>
                <c:pt idx="13">
                  <c:v>0.298969072164948</c:v>
                </c:pt>
                <c:pt idx="14">
                  <c:v>2.5641025641025599E-2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0.47457627118644102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B-408B-989A-B421B347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44684272"/>
        <c:axId val="1744686592"/>
      </c:barChart>
      <c:catAx>
        <c:axId val="174468427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10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744686592"/>
        <c:crosses val="autoZero"/>
        <c:auto val="1"/>
        <c:lblAlgn val="ctr"/>
        <c:lblOffset val="100"/>
        <c:noMultiLvlLbl val="0"/>
      </c:catAx>
      <c:valAx>
        <c:axId val="17446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744684272"/>
        <c:crossesAt val="1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169190389662799"/>
          <c:y val="0.89587532642908896"/>
          <c:w val="0.56977841712093702"/>
          <c:h val="0.104124673570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  <a:latin typeface="Times New Roman" charset="0"/>
                <a:ea typeface="Times New Roman" charset="0"/>
                <a:cs typeface="Times New Roman" charset="0"/>
              </a:rPr>
              <a:t>Average IPO Registration Period, 1983-2016</a:t>
            </a:r>
            <a:endParaRPr lang="en-US" sz="1400">
              <a:solidFill>
                <a:schemeClr val="tx1"/>
              </a:solidFill>
              <a:effectLst/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'F10'!$C$1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60">
              <a:fgClr>
                <a:srgbClr val="E7E6E6">
                  <a:lumMod val="50000"/>
                  <a:lumOff val="0"/>
                </a:srgbClr>
              </a:fgClr>
              <a:bgClr>
                <a:sysClr val="window" lastClr="FFFFFF"/>
              </a:bgClr>
            </a:pattFill>
            <a:ln w="6350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'F10'!$A$2:$A$35</c:f>
              <c:numCache>
                <c:formatCode>General</c:formatCode>
                <c:ptCount val="34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</c:numCache>
            </c:numRef>
          </c:cat>
          <c:val>
            <c:numRef>
              <c:f>'F10'!$C$2:$C$35</c:f>
              <c:numCache>
                <c:formatCode>General</c:formatCode>
                <c:ptCount val="34"/>
                <c:pt idx="0">
                  <c:v>374</c:v>
                </c:pt>
                <c:pt idx="1">
                  <c:v>154</c:v>
                </c:pt>
                <c:pt idx="2">
                  <c:v>198</c:v>
                </c:pt>
                <c:pt idx="3">
                  <c:v>434</c:v>
                </c:pt>
                <c:pt idx="4">
                  <c:v>299</c:v>
                </c:pt>
                <c:pt idx="5">
                  <c:v>107</c:v>
                </c:pt>
                <c:pt idx="6">
                  <c:v>118</c:v>
                </c:pt>
                <c:pt idx="7">
                  <c:v>116</c:v>
                </c:pt>
                <c:pt idx="8">
                  <c:v>298</c:v>
                </c:pt>
                <c:pt idx="9">
                  <c:v>423</c:v>
                </c:pt>
                <c:pt idx="10">
                  <c:v>542</c:v>
                </c:pt>
                <c:pt idx="11">
                  <c:v>431</c:v>
                </c:pt>
                <c:pt idx="12">
                  <c:v>477</c:v>
                </c:pt>
                <c:pt idx="13">
                  <c:v>694</c:v>
                </c:pt>
                <c:pt idx="14">
                  <c:v>462</c:v>
                </c:pt>
                <c:pt idx="15">
                  <c:v>297</c:v>
                </c:pt>
                <c:pt idx="16">
                  <c:v>463</c:v>
                </c:pt>
                <c:pt idx="17">
                  <c:v>342</c:v>
                </c:pt>
                <c:pt idx="18">
                  <c:v>76</c:v>
                </c:pt>
                <c:pt idx="19">
                  <c:v>68</c:v>
                </c:pt>
                <c:pt idx="20">
                  <c:v>67</c:v>
                </c:pt>
                <c:pt idx="21">
                  <c:v>166</c:v>
                </c:pt>
                <c:pt idx="22">
                  <c:v>157</c:v>
                </c:pt>
                <c:pt idx="23">
                  <c:v>140</c:v>
                </c:pt>
                <c:pt idx="24">
                  <c:v>146</c:v>
                </c:pt>
                <c:pt idx="25">
                  <c:v>19</c:v>
                </c:pt>
                <c:pt idx="26">
                  <c:v>40</c:v>
                </c:pt>
                <c:pt idx="27">
                  <c:v>97</c:v>
                </c:pt>
                <c:pt idx="28">
                  <c:v>78</c:v>
                </c:pt>
                <c:pt idx="29">
                  <c:v>98</c:v>
                </c:pt>
                <c:pt idx="30">
                  <c:v>159</c:v>
                </c:pt>
                <c:pt idx="31">
                  <c:v>202</c:v>
                </c:pt>
                <c:pt idx="32">
                  <c:v>124</c:v>
                </c:pt>
                <c:pt idx="3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7-4DAF-A312-4B2A9FE8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44735376"/>
        <c:axId val="1744731984"/>
      </c:barChart>
      <c:lineChart>
        <c:grouping val="stacked"/>
        <c:varyColors val="0"/>
        <c:ser>
          <c:idx val="0"/>
          <c:order val="0"/>
          <c:tx>
            <c:strRef>
              <c:f>'F10'!$B$1</c:f>
              <c:strCache>
                <c:ptCount val="1"/>
                <c:pt idx="0">
                  <c:v>Registration Period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'F10'!$A$2:$A$35</c:f>
              <c:numCache>
                <c:formatCode>General</c:formatCode>
                <c:ptCount val="34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</c:numCache>
            </c:numRef>
          </c:cat>
          <c:val>
            <c:numRef>
              <c:f>'F10'!$B$2:$B$35</c:f>
              <c:numCache>
                <c:formatCode>0.0</c:formatCode>
                <c:ptCount val="34"/>
                <c:pt idx="0">
                  <c:v>49.256684491978604</c:v>
                </c:pt>
                <c:pt idx="1">
                  <c:v>48.818181818181799</c:v>
                </c:pt>
                <c:pt idx="2">
                  <c:v>39.227272727272698</c:v>
                </c:pt>
                <c:pt idx="3">
                  <c:v>36.421658986175103</c:v>
                </c:pt>
                <c:pt idx="4">
                  <c:v>46.260869565217398</c:v>
                </c:pt>
                <c:pt idx="5">
                  <c:v>48.018691588785003</c:v>
                </c:pt>
                <c:pt idx="6">
                  <c:v>54.813559322033903</c:v>
                </c:pt>
                <c:pt idx="7">
                  <c:v>61.551724137930997</c:v>
                </c:pt>
                <c:pt idx="8">
                  <c:v>68.392617449664399</c:v>
                </c:pt>
                <c:pt idx="9">
                  <c:v>75.470449172576807</c:v>
                </c:pt>
                <c:pt idx="10">
                  <c:v>77.306273062730597</c:v>
                </c:pt>
                <c:pt idx="11">
                  <c:v>78.07656612529</c:v>
                </c:pt>
                <c:pt idx="12">
                  <c:v>76.742138364779905</c:v>
                </c:pt>
                <c:pt idx="13">
                  <c:v>100.275216138329</c:v>
                </c:pt>
                <c:pt idx="14">
                  <c:v>102.679653679654</c:v>
                </c:pt>
                <c:pt idx="15">
                  <c:v>102.383838383838</c:v>
                </c:pt>
                <c:pt idx="16">
                  <c:v>100.818574514039</c:v>
                </c:pt>
                <c:pt idx="17">
                  <c:v>109.342105263158</c:v>
                </c:pt>
                <c:pt idx="18">
                  <c:v>158.842105263158</c:v>
                </c:pt>
                <c:pt idx="19">
                  <c:v>145.58823529411799</c:v>
                </c:pt>
                <c:pt idx="20">
                  <c:v>133.79104477611901</c:v>
                </c:pt>
                <c:pt idx="21">
                  <c:v>113.93373493975901</c:v>
                </c:pt>
                <c:pt idx="22">
                  <c:v>132.828025477707</c:v>
                </c:pt>
                <c:pt idx="23">
                  <c:v>134.19999999999999</c:v>
                </c:pt>
                <c:pt idx="24">
                  <c:v>130.01369863013699</c:v>
                </c:pt>
                <c:pt idx="25">
                  <c:v>191.47368421052599</c:v>
                </c:pt>
                <c:pt idx="26">
                  <c:v>268.95</c:v>
                </c:pt>
                <c:pt idx="27">
                  <c:v>161.03092783505201</c:v>
                </c:pt>
                <c:pt idx="28">
                  <c:v>182.80769230769201</c:v>
                </c:pt>
                <c:pt idx="29">
                  <c:v>195.42857142857099</c:v>
                </c:pt>
                <c:pt idx="30">
                  <c:v>101.698113207547</c:v>
                </c:pt>
                <c:pt idx="31">
                  <c:v>77.6683168316832</c:v>
                </c:pt>
                <c:pt idx="32">
                  <c:v>77.193548387096797</c:v>
                </c:pt>
                <c:pt idx="33">
                  <c:v>92.8983050847458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7-4DAF-A312-4B2A9FE8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725760"/>
        <c:axId val="1744728080"/>
      </c:lineChart>
      <c:catAx>
        <c:axId val="17447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744728080"/>
        <c:crosses val="autoZero"/>
        <c:auto val="1"/>
        <c:lblAlgn val="ctr"/>
        <c:lblOffset val="100"/>
        <c:noMultiLvlLbl val="0"/>
      </c:catAx>
      <c:valAx>
        <c:axId val="174472808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800" b="0" i="0" baseline="0">
                    <a:effectLst/>
                  </a:rPr>
                  <a:t>Registration Period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744725760"/>
        <c:crosses val="autoZero"/>
        <c:crossBetween val="between"/>
      </c:valAx>
      <c:valAx>
        <c:axId val="1744731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800" b="0" i="0" baseline="0">
                    <a:effectLst/>
                  </a:rPr>
                  <a:t>Number of IPOs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744735376"/>
        <c:crosses val="max"/>
        <c:crossBetween val="between"/>
      </c:valAx>
      <c:catAx>
        <c:axId val="174473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473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Number of IPOs by Month, 1973-2016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'F12'!$B$1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'F12'!$A$2:$A$13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'F12'!$B$2:$B$13</c:f>
              <c:numCache>
                <c:formatCode>General</c:formatCode>
                <c:ptCount val="12"/>
                <c:pt idx="0">
                  <c:v>390</c:v>
                </c:pt>
                <c:pt idx="1">
                  <c:v>696</c:v>
                </c:pt>
                <c:pt idx="2">
                  <c:v>695</c:v>
                </c:pt>
                <c:pt idx="3">
                  <c:v>621</c:v>
                </c:pt>
                <c:pt idx="4">
                  <c:v>797</c:v>
                </c:pt>
                <c:pt idx="5">
                  <c:v>941</c:v>
                </c:pt>
                <c:pt idx="6">
                  <c:v>840</c:v>
                </c:pt>
                <c:pt idx="7">
                  <c:v>760</c:v>
                </c:pt>
                <c:pt idx="8">
                  <c:v>545</c:v>
                </c:pt>
                <c:pt idx="9">
                  <c:v>876</c:v>
                </c:pt>
                <c:pt idx="10">
                  <c:v>859</c:v>
                </c:pt>
                <c:pt idx="11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E-40D8-961B-1B36DE920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744760960"/>
        <c:axId val="1744763280"/>
      </c:barChart>
      <c:catAx>
        <c:axId val="174476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4763280"/>
        <c:crosses val="autoZero"/>
        <c:auto val="1"/>
        <c:lblAlgn val="ctr"/>
        <c:lblOffset val="100"/>
        <c:noMultiLvlLbl val="0"/>
      </c:catAx>
      <c:valAx>
        <c:axId val="17447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476096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Number of IPOs by Weekday, 1973-2016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'F12'!$J$1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'F12'!$I$2:$I$6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'F12'!$J$2:$J$6</c:f>
              <c:numCache>
                <c:formatCode>_(* #,##0_);_(* \(#,##0\);_(* "-"??_);_(@_)</c:formatCode>
                <c:ptCount val="5"/>
                <c:pt idx="0">
                  <c:v>172</c:v>
                </c:pt>
                <c:pt idx="1">
                  <c:v>1677</c:v>
                </c:pt>
                <c:pt idx="2">
                  <c:v>2045</c:v>
                </c:pt>
                <c:pt idx="3">
                  <c:v>2571</c:v>
                </c:pt>
                <c:pt idx="4">
                  <c:v>2335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D-4DA4-B465-E02FED5A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68986576"/>
        <c:axId val="1668988896"/>
      </c:barChart>
      <c:catAx>
        <c:axId val="166898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8988896"/>
        <c:crosses val="autoZero"/>
        <c:auto val="1"/>
        <c:lblAlgn val="ctr"/>
        <c:lblOffset val="100"/>
        <c:noMultiLvlLbl val="0"/>
      </c:catAx>
      <c:valAx>
        <c:axId val="1668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898657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1400" b="1" i="0" baseline="0">
                <a:effectLst/>
              </a:rPr>
              <a:t>Dynamics of Average IPO Offer Price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'F13'!$B$1</c:f>
              <c:strCache>
                <c:ptCount val="1"/>
                <c:pt idx="0">
                  <c:v>Offer Price, IPO Proceeds below 30mln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'F13'!$A$2:$A$38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'F13'!$B$2:$B$38</c:f>
              <c:numCache>
                <c:formatCode>0.0</c:formatCode>
                <c:ptCount val="37"/>
                <c:pt idx="0">
                  <c:v>10.5739795918367</c:v>
                </c:pt>
                <c:pt idx="1">
                  <c:v>9.8676470588235308</c:v>
                </c:pt>
                <c:pt idx="2">
                  <c:v>9.1229508196721305</c:v>
                </c:pt>
                <c:pt idx="3">
                  <c:v>9.2732935153583593</c:v>
                </c:pt>
                <c:pt idx="4">
                  <c:v>8.1705974842767297</c:v>
                </c:pt>
                <c:pt idx="5">
                  <c:v>9.1363636363636402</c:v>
                </c:pt>
                <c:pt idx="6">
                  <c:v>9.1500793650793693</c:v>
                </c:pt>
                <c:pt idx="7">
                  <c:v>8.5395939086294401</c:v>
                </c:pt>
                <c:pt idx="8">
                  <c:v>8.3644578313253</c:v>
                </c:pt>
                <c:pt idx="9">
                  <c:v>8.111328125</c:v>
                </c:pt>
                <c:pt idx="10">
                  <c:v>7.5315217391304303</c:v>
                </c:pt>
                <c:pt idx="11">
                  <c:v>8.3122727272727293</c:v>
                </c:pt>
                <c:pt idx="12">
                  <c:v>7.3471686046511602</c:v>
                </c:pt>
                <c:pt idx="13">
                  <c:v>8.1205275229357792</c:v>
                </c:pt>
                <c:pt idx="14">
                  <c:v>7.3671775700934603</c:v>
                </c:pt>
                <c:pt idx="15">
                  <c:v>6.68983333333333</c:v>
                </c:pt>
                <c:pt idx="16">
                  <c:v>7.3141341991341999</c:v>
                </c:pt>
                <c:pt idx="17">
                  <c:v>7.4745633802816904</c:v>
                </c:pt>
                <c:pt idx="18">
                  <c:v>8.3899425287356308</c:v>
                </c:pt>
                <c:pt idx="19">
                  <c:v>9.2249999999999996</c:v>
                </c:pt>
                <c:pt idx="20">
                  <c:v>8.84375</c:v>
                </c:pt>
                <c:pt idx="21">
                  <c:v>6.6666666666666696</c:v>
                </c:pt>
                <c:pt idx="22">
                  <c:v>7.375</c:v>
                </c:pt>
                <c:pt idx="23">
                  <c:v>8.6666666666666696</c:v>
                </c:pt>
                <c:pt idx="24">
                  <c:v>9.4477272727272705</c:v>
                </c:pt>
                <c:pt idx="25">
                  <c:v>9.81</c:v>
                </c:pt>
                <c:pt idx="26">
                  <c:v>7.8181818181818201</c:v>
                </c:pt>
                <c:pt idx="27">
                  <c:v>8.2249999999999996</c:v>
                </c:pt>
                <c:pt idx="28">
                  <c:v>8.375</c:v>
                </c:pt>
                <c:pt idx="30">
                  <c:v>8.8541666666666696</c:v>
                </c:pt>
                <c:pt idx="31">
                  <c:v>9.5</c:v>
                </c:pt>
                <c:pt idx="32">
                  <c:v>6.7083333333333304</c:v>
                </c:pt>
                <c:pt idx="33">
                  <c:v>8.0847058823529405</c:v>
                </c:pt>
                <c:pt idx="34">
                  <c:v>7.3406250000000002</c:v>
                </c:pt>
                <c:pt idx="35">
                  <c:v>8.7115384615384599</c:v>
                </c:pt>
                <c:pt idx="36">
                  <c:v>10.275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A-40C0-81D5-E2B7D25C92A1}"/>
            </c:ext>
          </c:extLst>
        </c:ser>
        <c:ser>
          <c:idx val="1"/>
          <c:order val="1"/>
          <c:tx>
            <c:strRef>
              <c:f>'F13'!$C$1</c:f>
              <c:strCache>
                <c:ptCount val="1"/>
                <c:pt idx="0">
                  <c:v>Offer Price, IPO Proceeds between 30mln and 120mln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'F13'!$A$2:$A$38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'F13'!$C$2:$C$38</c:f>
              <c:numCache>
                <c:formatCode>0.0</c:formatCode>
                <c:ptCount val="37"/>
                <c:pt idx="0">
                  <c:v>17.7321428571429</c:v>
                </c:pt>
                <c:pt idx="1">
                  <c:v>16.0347222222222</c:v>
                </c:pt>
                <c:pt idx="2">
                  <c:v>15.776315789473699</c:v>
                </c:pt>
                <c:pt idx="3">
                  <c:v>14.6752873563218</c:v>
                </c:pt>
                <c:pt idx="4">
                  <c:v>11.2005813953488</c:v>
                </c:pt>
                <c:pt idx="5">
                  <c:v>13.0230769230769</c:v>
                </c:pt>
                <c:pt idx="6">
                  <c:v>13.3742424242424</c:v>
                </c:pt>
                <c:pt idx="7">
                  <c:v>12.900406504065</c:v>
                </c:pt>
                <c:pt idx="8">
                  <c:v>12.6148648648649</c:v>
                </c:pt>
                <c:pt idx="9">
                  <c:v>13.355</c:v>
                </c:pt>
                <c:pt idx="10">
                  <c:v>12.4125</c:v>
                </c:pt>
                <c:pt idx="11">
                  <c:v>12.823863636363599</c:v>
                </c:pt>
                <c:pt idx="12">
                  <c:v>13.0994764397906</c:v>
                </c:pt>
                <c:pt idx="13">
                  <c:v>13.271387832699601</c:v>
                </c:pt>
                <c:pt idx="14">
                  <c:v>12.7925531914894</c:v>
                </c:pt>
                <c:pt idx="15">
                  <c:v>13.497242647058799</c:v>
                </c:pt>
                <c:pt idx="16">
                  <c:v>13.397938829787201</c:v>
                </c:pt>
                <c:pt idx="17">
                  <c:v>12.471899224806201</c:v>
                </c:pt>
                <c:pt idx="18">
                  <c:v>12.8883647798742</c:v>
                </c:pt>
                <c:pt idx="19">
                  <c:v>13.4844827586207</c:v>
                </c:pt>
                <c:pt idx="20">
                  <c:v>13.054975845410601</c:v>
                </c:pt>
                <c:pt idx="21">
                  <c:v>11.203703703703701</c:v>
                </c:pt>
                <c:pt idx="22">
                  <c:v>12.5714285714286</c:v>
                </c:pt>
                <c:pt idx="23">
                  <c:v>13.08</c:v>
                </c:pt>
                <c:pt idx="24">
                  <c:v>11.213333333333299</c:v>
                </c:pt>
                <c:pt idx="25">
                  <c:v>13.023809523809501</c:v>
                </c:pt>
                <c:pt idx="26">
                  <c:v>11.705882352941201</c:v>
                </c:pt>
                <c:pt idx="27">
                  <c:v>12.2214285714286</c:v>
                </c:pt>
                <c:pt idx="28">
                  <c:v>12.1666666666667</c:v>
                </c:pt>
                <c:pt idx="29">
                  <c:v>13.1666666666667</c:v>
                </c:pt>
                <c:pt idx="30">
                  <c:v>10.4673913043478</c:v>
                </c:pt>
                <c:pt idx="31">
                  <c:v>11.258620689655199</c:v>
                </c:pt>
                <c:pt idx="32">
                  <c:v>12.705882352941201</c:v>
                </c:pt>
                <c:pt idx="33">
                  <c:v>12.9647887323944</c:v>
                </c:pt>
                <c:pt idx="34">
                  <c:v>13.496956521739101</c:v>
                </c:pt>
                <c:pt idx="35">
                  <c:v>13.234126984127</c:v>
                </c:pt>
                <c:pt idx="36">
                  <c:v>14.365384615384601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A-40C0-81D5-E2B7D25C92A1}"/>
            </c:ext>
          </c:extLst>
        </c:ser>
        <c:ser>
          <c:idx val="2"/>
          <c:order val="2"/>
          <c:tx>
            <c:strRef>
              <c:f>'F13'!$D$1</c:f>
              <c:strCache>
                <c:ptCount val="1"/>
                <c:pt idx="0">
                  <c:v>Offer Price, IPO Proceeds above 120mln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'F13'!$A$2:$A$38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'F13'!$D$2:$D$38</c:f>
              <c:numCache>
                <c:formatCode>0.0</c:formatCode>
                <c:ptCount val="37"/>
                <c:pt idx="0">
                  <c:v>23</c:v>
                </c:pt>
                <c:pt idx="1">
                  <c:v>20.5833333333333</c:v>
                </c:pt>
                <c:pt idx="2">
                  <c:v>21</c:v>
                </c:pt>
                <c:pt idx="3">
                  <c:v>18.904411764705898</c:v>
                </c:pt>
                <c:pt idx="4">
                  <c:v>15.5833333333333</c:v>
                </c:pt>
                <c:pt idx="5">
                  <c:v>16.057692307692299</c:v>
                </c:pt>
                <c:pt idx="6">
                  <c:v>17.9826388888889</c:v>
                </c:pt>
                <c:pt idx="7">
                  <c:v>18.723684210526301</c:v>
                </c:pt>
                <c:pt idx="8">
                  <c:v>19.6875</c:v>
                </c:pt>
                <c:pt idx="9">
                  <c:v>19.875</c:v>
                </c:pt>
                <c:pt idx="10">
                  <c:v>19.613636363636399</c:v>
                </c:pt>
                <c:pt idx="11">
                  <c:v>17.7430555555556</c:v>
                </c:pt>
                <c:pt idx="12">
                  <c:v>17.633064516129</c:v>
                </c:pt>
                <c:pt idx="13">
                  <c:v>18.467307692307699</c:v>
                </c:pt>
                <c:pt idx="14">
                  <c:v>17.716666666666701</c:v>
                </c:pt>
                <c:pt idx="15">
                  <c:v>18.55</c:v>
                </c:pt>
                <c:pt idx="16">
                  <c:v>31.238636363636399</c:v>
                </c:pt>
                <c:pt idx="17">
                  <c:v>18.931451612903199</c:v>
                </c:pt>
                <c:pt idx="18">
                  <c:v>17.529411764705898</c:v>
                </c:pt>
                <c:pt idx="19">
                  <c:v>19.9838709677419</c:v>
                </c:pt>
                <c:pt idx="20">
                  <c:v>18.5840517241379</c:v>
                </c:pt>
                <c:pt idx="21">
                  <c:v>19.6502325581395</c:v>
                </c:pt>
                <c:pt idx="22">
                  <c:v>18.159090909090899</c:v>
                </c:pt>
                <c:pt idx="23">
                  <c:v>17.0138888888889</c:v>
                </c:pt>
                <c:pt idx="24">
                  <c:v>17.783582089552201</c:v>
                </c:pt>
                <c:pt idx="25">
                  <c:v>17.404</c:v>
                </c:pt>
                <c:pt idx="26">
                  <c:v>18.426229508196698</c:v>
                </c:pt>
                <c:pt idx="27">
                  <c:v>17.358358208955199</c:v>
                </c:pt>
                <c:pt idx="28">
                  <c:v>18.551666666666701</c:v>
                </c:pt>
                <c:pt idx="29">
                  <c:v>15.3214285714286</c:v>
                </c:pt>
                <c:pt idx="30">
                  <c:v>16.3888888888889</c:v>
                </c:pt>
                <c:pt idx="31">
                  <c:v>18.183333333333302</c:v>
                </c:pt>
                <c:pt idx="32">
                  <c:v>18.469512195122</c:v>
                </c:pt>
                <c:pt idx="33">
                  <c:v>19.830985915492999</c:v>
                </c:pt>
                <c:pt idx="34">
                  <c:v>18.8591549295775</c:v>
                </c:pt>
                <c:pt idx="35">
                  <c:v>18.928750000000001</c:v>
                </c:pt>
                <c:pt idx="36">
                  <c:v>17.8913043478261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A-40C0-81D5-E2B7D25C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196176"/>
        <c:axId val="1822198928"/>
      </c:lineChart>
      <c:catAx>
        <c:axId val="182219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bg2">
                    <a:lumMod val="2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822198928"/>
        <c:crosses val="autoZero"/>
        <c:auto val="1"/>
        <c:lblAlgn val="ctr"/>
        <c:lblOffset val="100"/>
        <c:noMultiLvlLbl val="0"/>
      </c:catAx>
      <c:valAx>
        <c:axId val="182219892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Offer Price (nominal)</a:t>
                </a:r>
                <a:endParaRPr lang="en-US" sz="8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822196176"/>
        <c:crosses val="autoZero"/>
        <c:crossBetween val="between"/>
        <c:majorUnit val="2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Delisting of Companies after IPO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'F14'!$B$1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dkUpDiag">
              <a:fgClr>
                <a:schemeClr val="bg2">
                  <a:lumMod val="75000"/>
                </a:schemeClr>
              </a:fgClr>
              <a:bgClr>
                <a:schemeClr val="bg2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'F14'!$A$2:$A$42</c:f>
              <c:numCache>
                <c:formatCode>General</c:formatCode>
                <c:ptCount val="4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</c:numCache>
            </c:numRef>
          </c:cat>
          <c:val>
            <c:numRef>
              <c:f>'F14'!$B$2:$B$42</c:f>
              <c:numCache>
                <c:formatCode>General</c:formatCode>
                <c:ptCount val="41"/>
                <c:pt idx="0">
                  <c:v>34</c:v>
                </c:pt>
                <c:pt idx="1">
                  <c:v>4</c:v>
                </c:pt>
                <c:pt idx="2">
                  <c:v>9</c:v>
                </c:pt>
                <c:pt idx="3">
                  <c:v>26</c:v>
                </c:pt>
                <c:pt idx="4">
                  <c:v>17</c:v>
                </c:pt>
                <c:pt idx="5">
                  <c:v>20</c:v>
                </c:pt>
                <c:pt idx="6">
                  <c:v>40</c:v>
                </c:pt>
                <c:pt idx="7">
                  <c:v>73</c:v>
                </c:pt>
                <c:pt idx="8">
                  <c:v>193</c:v>
                </c:pt>
                <c:pt idx="9">
                  <c:v>81</c:v>
                </c:pt>
                <c:pt idx="10">
                  <c:v>501</c:v>
                </c:pt>
                <c:pt idx="11">
                  <c:v>205</c:v>
                </c:pt>
                <c:pt idx="12">
                  <c:v>232</c:v>
                </c:pt>
                <c:pt idx="13">
                  <c:v>516</c:v>
                </c:pt>
                <c:pt idx="14">
                  <c:v>339</c:v>
                </c:pt>
                <c:pt idx="15">
                  <c:v>128</c:v>
                </c:pt>
                <c:pt idx="16">
                  <c:v>122</c:v>
                </c:pt>
                <c:pt idx="17">
                  <c:v>117</c:v>
                </c:pt>
                <c:pt idx="18">
                  <c:v>300</c:v>
                </c:pt>
                <c:pt idx="19">
                  <c:v>425</c:v>
                </c:pt>
                <c:pt idx="20">
                  <c:v>546</c:v>
                </c:pt>
                <c:pt idx="21">
                  <c:v>432</c:v>
                </c:pt>
                <c:pt idx="22">
                  <c:v>477</c:v>
                </c:pt>
                <c:pt idx="23">
                  <c:v>695</c:v>
                </c:pt>
                <c:pt idx="24">
                  <c:v>462</c:v>
                </c:pt>
                <c:pt idx="25">
                  <c:v>297</c:v>
                </c:pt>
                <c:pt idx="26">
                  <c:v>464</c:v>
                </c:pt>
                <c:pt idx="27">
                  <c:v>343</c:v>
                </c:pt>
                <c:pt idx="28">
                  <c:v>76</c:v>
                </c:pt>
                <c:pt idx="29">
                  <c:v>69</c:v>
                </c:pt>
                <c:pt idx="30">
                  <c:v>67</c:v>
                </c:pt>
                <c:pt idx="31">
                  <c:v>168</c:v>
                </c:pt>
                <c:pt idx="32">
                  <c:v>158</c:v>
                </c:pt>
                <c:pt idx="33">
                  <c:v>140</c:v>
                </c:pt>
                <c:pt idx="34">
                  <c:v>147</c:v>
                </c:pt>
                <c:pt idx="35">
                  <c:v>20</c:v>
                </c:pt>
                <c:pt idx="36">
                  <c:v>40</c:v>
                </c:pt>
                <c:pt idx="37">
                  <c:v>97</c:v>
                </c:pt>
                <c:pt idx="38">
                  <c:v>78</c:v>
                </c:pt>
                <c:pt idx="39">
                  <c:v>98</c:v>
                </c:pt>
                <c:pt idx="40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2253440"/>
        <c:axId val="1822249408"/>
      </c:barChart>
      <c:lineChart>
        <c:grouping val="standard"/>
        <c:varyColors val="0"/>
        <c:ser>
          <c:idx val="1"/>
          <c:order val="1"/>
          <c:tx>
            <c:strRef>
              <c:f>'F14'!$C$1</c:f>
              <c:strCache>
                <c:ptCount val="1"/>
                <c:pt idx="0">
                  <c:v>% Delisted for poor performance within 3 years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'F14'!$A$2:$A$42</c:f>
              <c:numCache>
                <c:formatCode>General</c:formatCode>
                <c:ptCount val="4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</c:numCache>
            </c:numRef>
          </c:cat>
          <c:val>
            <c:numRef>
              <c:f>'F14'!$C$2:$C$42</c:f>
              <c:numCache>
                <c:formatCode>0.0%</c:formatCode>
                <c:ptCount val="41"/>
                <c:pt idx="0">
                  <c:v>2.9411764705882401E-2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</c:v>
                </c:pt>
                <c:pt idx="7">
                  <c:v>5.4794520547945202E-2</c:v>
                </c:pt>
                <c:pt idx="8">
                  <c:v>5.1813471502590698E-2</c:v>
                </c:pt>
                <c:pt idx="9">
                  <c:v>0.11111111111111099</c:v>
                </c:pt>
                <c:pt idx="10">
                  <c:v>5.7884231536926199E-2</c:v>
                </c:pt>
                <c:pt idx="11">
                  <c:v>7.8048780487804906E-2</c:v>
                </c:pt>
                <c:pt idx="12">
                  <c:v>6.4655172413793094E-2</c:v>
                </c:pt>
                <c:pt idx="13">
                  <c:v>6.5891472868217102E-2</c:v>
                </c:pt>
                <c:pt idx="14">
                  <c:v>5.8997050147492597E-2</c:v>
                </c:pt>
                <c:pt idx="15">
                  <c:v>8.59375E-2</c:v>
                </c:pt>
                <c:pt idx="16">
                  <c:v>4.0983606557376998E-2</c:v>
                </c:pt>
                <c:pt idx="17">
                  <c:v>5.1282051282051301E-2</c:v>
                </c:pt>
                <c:pt idx="18">
                  <c:v>0.03</c:v>
                </c:pt>
                <c:pt idx="19">
                  <c:v>3.05882352941176E-2</c:v>
                </c:pt>
                <c:pt idx="20">
                  <c:v>5.8608058608058601E-2</c:v>
                </c:pt>
                <c:pt idx="21">
                  <c:v>5.5555555555555601E-2</c:v>
                </c:pt>
                <c:pt idx="22">
                  <c:v>7.9664570230607995E-2</c:v>
                </c:pt>
                <c:pt idx="23">
                  <c:v>0.112230215827338</c:v>
                </c:pt>
                <c:pt idx="24">
                  <c:v>0.11688311688311701</c:v>
                </c:pt>
                <c:pt idx="25">
                  <c:v>0.114478114478114</c:v>
                </c:pt>
                <c:pt idx="26">
                  <c:v>0.15517241379310301</c:v>
                </c:pt>
                <c:pt idx="27">
                  <c:v>0.122448979591837</c:v>
                </c:pt>
                <c:pt idx="28">
                  <c:v>6.5789473684210495E-2</c:v>
                </c:pt>
                <c:pt idx="29">
                  <c:v>2.8985507246376802E-2</c:v>
                </c:pt>
                <c:pt idx="30">
                  <c:v>5.9701492537313397E-2</c:v>
                </c:pt>
                <c:pt idx="31">
                  <c:v>1.1904761904761901E-2</c:v>
                </c:pt>
                <c:pt idx="32">
                  <c:v>2.53164556962025E-2</c:v>
                </c:pt>
                <c:pt idx="33">
                  <c:v>7.1428571428571397E-2</c:v>
                </c:pt>
                <c:pt idx="34">
                  <c:v>6.1224489795918401E-2</c:v>
                </c:pt>
                <c:pt idx="35">
                  <c:v>0.1</c:v>
                </c:pt>
                <c:pt idx="36">
                  <c:v>0</c:v>
                </c:pt>
                <c:pt idx="37">
                  <c:v>5.1546391752577303E-2</c:v>
                </c:pt>
                <c:pt idx="38">
                  <c:v>1.2820512820512799E-2</c:v>
                </c:pt>
                <c:pt idx="39">
                  <c:v>1.02040816326531E-2</c:v>
                </c:pt>
                <c:pt idx="40">
                  <c:v>4.40251572327044E-2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F-4063-80EF-5713DCD28386}"/>
            </c:ext>
          </c:extLst>
        </c:ser>
        <c:ser>
          <c:idx val="2"/>
          <c:order val="2"/>
          <c:tx>
            <c:strRef>
              <c:f>'F14'!$D$1</c:f>
              <c:strCache>
                <c:ptCount val="1"/>
                <c:pt idx="0">
                  <c:v>% Delisted for poor performance within 5 years</c:v>
                </c:pt>
              </c:strCache>
            </c:strRef>
          </c:tx>
          <c:spPr>
            <a:ln w="28575" cap="sq" cmpd="sng">
              <a:solidFill>
                <a:schemeClr val="tx2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'F14'!$A$2:$A$42</c:f>
              <c:numCache>
                <c:formatCode>General</c:formatCode>
                <c:ptCount val="4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</c:numCache>
            </c:numRef>
          </c:cat>
          <c:val>
            <c:numRef>
              <c:f>'F14'!$D$2:$D$42</c:f>
              <c:numCache>
                <c:formatCode>0.0%</c:formatCode>
                <c:ptCount val="41"/>
                <c:pt idx="0">
                  <c:v>5.8823529411764698E-2</c:v>
                </c:pt>
                <c:pt idx="1">
                  <c:v>0</c:v>
                </c:pt>
                <c:pt idx="2">
                  <c:v>0</c:v>
                </c:pt>
                <c:pt idx="3">
                  <c:v>3.8461538461538498E-2</c:v>
                </c:pt>
                <c:pt idx="4">
                  <c:v>0</c:v>
                </c:pt>
                <c:pt idx="5">
                  <c:v>0.05</c:v>
                </c:pt>
                <c:pt idx="6">
                  <c:v>2.5000000000000001E-2</c:v>
                </c:pt>
                <c:pt idx="7">
                  <c:v>6.8493150684931503E-2</c:v>
                </c:pt>
                <c:pt idx="8">
                  <c:v>0.119170984455959</c:v>
                </c:pt>
                <c:pt idx="9">
                  <c:v>0.13580246913580199</c:v>
                </c:pt>
                <c:pt idx="10">
                  <c:v>0.119760479041916</c:v>
                </c:pt>
                <c:pt idx="11">
                  <c:v>0.17560975609756099</c:v>
                </c:pt>
                <c:pt idx="12">
                  <c:v>0.125</c:v>
                </c:pt>
                <c:pt idx="13">
                  <c:v>0.137596899224806</c:v>
                </c:pt>
                <c:pt idx="14">
                  <c:v>0.144542772861357</c:v>
                </c:pt>
                <c:pt idx="15">
                  <c:v>0.1484375</c:v>
                </c:pt>
                <c:pt idx="16">
                  <c:v>7.3770491803278701E-2</c:v>
                </c:pt>
                <c:pt idx="17">
                  <c:v>6.8376068376068397E-2</c:v>
                </c:pt>
                <c:pt idx="18">
                  <c:v>7.6666666666666702E-2</c:v>
                </c:pt>
                <c:pt idx="19">
                  <c:v>0.10117647058823501</c:v>
                </c:pt>
                <c:pt idx="20">
                  <c:v>0.106227106227106</c:v>
                </c:pt>
                <c:pt idx="21">
                  <c:v>0.131944444444444</c:v>
                </c:pt>
                <c:pt idx="22">
                  <c:v>0.140461215932914</c:v>
                </c:pt>
                <c:pt idx="23">
                  <c:v>0.21870503597122301</c:v>
                </c:pt>
                <c:pt idx="24">
                  <c:v>0.23593073593073599</c:v>
                </c:pt>
                <c:pt idx="25">
                  <c:v>0.25252525252525299</c:v>
                </c:pt>
                <c:pt idx="26">
                  <c:v>0.21982758620689699</c:v>
                </c:pt>
                <c:pt idx="27">
                  <c:v>0.16909620991253599</c:v>
                </c:pt>
                <c:pt idx="28">
                  <c:v>9.2105263157894704E-2</c:v>
                </c:pt>
                <c:pt idx="29">
                  <c:v>5.7971014492753603E-2</c:v>
                </c:pt>
                <c:pt idx="30">
                  <c:v>0.134328358208955</c:v>
                </c:pt>
                <c:pt idx="31">
                  <c:v>4.7619047619047603E-2</c:v>
                </c:pt>
                <c:pt idx="32">
                  <c:v>0.132911392405063</c:v>
                </c:pt>
                <c:pt idx="33">
                  <c:v>0.1</c:v>
                </c:pt>
                <c:pt idx="34">
                  <c:v>0.102040816326531</c:v>
                </c:pt>
                <c:pt idx="35">
                  <c:v>0.1</c:v>
                </c:pt>
                <c:pt idx="36">
                  <c:v>0.05</c:v>
                </c:pt>
                <c:pt idx="37">
                  <c:v>0.10309278350515499</c:v>
                </c:pt>
                <c:pt idx="38">
                  <c:v>6.4102564102564097E-2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F-4063-80EF-5713DCD28386}"/>
            </c:ext>
          </c:extLst>
        </c:ser>
        <c:ser>
          <c:idx val="3"/>
          <c:order val="3"/>
          <c:tx>
            <c:strRef>
              <c:f>'F14'!$E$1</c:f>
              <c:strCache>
                <c:ptCount val="1"/>
                <c:pt idx="0">
                  <c:v>% Delisted for poor performance within 10 years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'F14'!$A$2:$A$42</c:f>
              <c:numCache>
                <c:formatCode>General</c:formatCode>
                <c:ptCount val="4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</c:numCache>
            </c:numRef>
          </c:cat>
          <c:val>
            <c:numRef>
              <c:f>'F14'!$E$2:$E$42</c:f>
              <c:numCache>
                <c:formatCode>0.0%</c:formatCode>
                <c:ptCount val="41"/>
                <c:pt idx="0">
                  <c:v>0.11764705882352899</c:v>
                </c:pt>
                <c:pt idx="1">
                  <c:v>0</c:v>
                </c:pt>
                <c:pt idx="2">
                  <c:v>0</c:v>
                </c:pt>
                <c:pt idx="3">
                  <c:v>0.115384615384615</c:v>
                </c:pt>
                <c:pt idx="4">
                  <c:v>0.11764705882352899</c:v>
                </c:pt>
                <c:pt idx="5">
                  <c:v>0.05</c:v>
                </c:pt>
                <c:pt idx="6">
                  <c:v>0.125</c:v>
                </c:pt>
                <c:pt idx="7">
                  <c:v>0.24657534246575299</c:v>
                </c:pt>
                <c:pt idx="8">
                  <c:v>0.26424870466321199</c:v>
                </c:pt>
                <c:pt idx="9">
                  <c:v>0.234567901234568</c:v>
                </c:pt>
                <c:pt idx="10">
                  <c:v>0.27544910179640703</c:v>
                </c:pt>
                <c:pt idx="11">
                  <c:v>0.326829268292683</c:v>
                </c:pt>
                <c:pt idx="12">
                  <c:v>0.22844827586206901</c:v>
                </c:pt>
                <c:pt idx="13">
                  <c:v>0.23837209302325599</c:v>
                </c:pt>
                <c:pt idx="14">
                  <c:v>0.209439528023599</c:v>
                </c:pt>
                <c:pt idx="15">
                  <c:v>0.1953125</c:v>
                </c:pt>
                <c:pt idx="16">
                  <c:v>0.18032786885245899</c:v>
                </c:pt>
                <c:pt idx="17">
                  <c:v>0.170940170940171</c:v>
                </c:pt>
                <c:pt idx="18">
                  <c:v>0.193333333333333</c:v>
                </c:pt>
                <c:pt idx="19">
                  <c:v>0.23294117647058801</c:v>
                </c:pt>
                <c:pt idx="20">
                  <c:v>0.26007326007325998</c:v>
                </c:pt>
                <c:pt idx="21">
                  <c:v>0.266203703703704</c:v>
                </c:pt>
                <c:pt idx="22">
                  <c:v>0.25786163522012601</c:v>
                </c:pt>
                <c:pt idx="23">
                  <c:v>0.30791366906474799</c:v>
                </c:pt>
                <c:pt idx="24">
                  <c:v>0.31601731601731597</c:v>
                </c:pt>
                <c:pt idx="25">
                  <c:v>0.31313131313131298</c:v>
                </c:pt>
                <c:pt idx="26">
                  <c:v>0.28448275862069</c:v>
                </c:pt>
                <c:pt idx="27">
                  <c:v>0.25072886297376101</c:v>
                </c:pt>
                <c:pt idx="28">
                  <c:v>0.105263157894737</c:v>
                </c:pt>
                <c:pt idx="29">
                  <c:v>0.15942028985507201</c:v>
                </c:pt>
                <c:pt idx="30">
                  <c:v>0.20895522388059701</c:v>
                </c:pt>
                <c:pt idx="31">
                  <c:v>0.107142857142857</c:v>
                </c:pt>
                <c:pt idx="32">
                  <c:v>0.158227848101266</c:v>
                </c:pt>
                <c:pt idx="33">
                  <c:v>0.13571428571428601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259680"/>
        <c:axId val="1822255920"/>
      </c:lineChart>
      <c:valAx>
        <c:axId val="1822249408"/>
        <c:scaling>
          <c:orientation val="minMax"/>
          <c:max val="75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Number of IPOs</a:t>
                </a:r>
                <a:endParaRPr lang="en-US" sz="8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822253440"/>
        <c:crosses val="max"/>
        <c:crossBetween val="between"/>
      </c:valAx>
      <c:catAx>
        <c:axId val="1822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2249408"/>
        <c:crosses val="autoZero"/>
        <c:auto val="1"/>
        <c:lblAlgn val="ctr"/>
        <c:lblOffset val="100"/>
        <c:noMultiLvlLbl val="0"/>
      </c:catAx>
      <c:valAx>
        <c:axId val="1822255920"/>
        <c:scaling>
          <c:orientation val="minMax"/>
          <c:max val="0.3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% Companies delisted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988461347991899E-2"/>
              <c:y val="0.23914187544738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822259680"/>
        <c:crosses val="autoZero"/>
        <c:crossBetween val="between"/>
      </c:valAx>
      <c:catAx>
        <c:axId val="182225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225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Acquisition of Companies after IPO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'F14'!$I$1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dkUpDiag">
              <a:fgClr>
                <a:schemeClr val="bg2">
                  <a:lumMod val="75000"/>
                </a:schemeClr>
              </a:fgClr>
              <a:bgClr>
                <a:schemeClr val="bg2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'F14'!$H$2:$H$42</c:f>
              <c:numCache>
                <c:formatCode>General</c:formatCode>
                <c:ptCount val="4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</c:numCache>
            </c:numRef>
          </c:cat>
          <c:val>
            <c:numRef>
              <c:f>'F14'!$I$2:$I$42</c:f>
              <c:numCache>
                <c:formatCode>General</c:formatCode>
                <c:ptCount val="41"/>
                <c:pt idx="0">
                  <c:v>34</c:v>
                </c:pt>
                <c:pt idx="1">
                  <c:v>4</c:v>
                </c:pt>
                <c:pt idx="2">
                  <c:v>9</c:v>
                </c:pt>
                <c:pt idx="3">
                  <c:v>26</c:v>
                </c:pt>
                <c:pt idx="4">
                  <c:v>17</c:v>
                </c:pt>
                <c:pt idx="5">
                  <c:v>20</c:v>
                </c:pt>
                <c:pt idx="6">
                  <c:v>40</c:v>
                </c:pt>
                <c:pt idx="7">
                  <c:v>73</c:v>
                </c:pt>
                <c:pt idx="8">
                  <c:v>193</c:v>
                </c:pt>
                <c:pt idx="9">
                  <c:v>81</c:v>
                </c:pt>
                <c:pt idx="10">
                  <c:v>501</c:v>
                </c:pt>
                <c:pt idx="11">
                  <c:v>205</c:v>
                </c:pt>
                <c:pt idx="12">
                  <c:v>232</c:v>
                </c:pt>
                <c:pt idx="13">
                  <c:v>516</c:v>
                </c:pt>
                <c:pt idx="14">
                  <c:v>339</c:v>
                </c:pt>
                <c:pt idx="15">
                  <c:v>128</c:v>
                </c:pt>
                <c:pt idx="16">
                  <c:v>122</c:v>
                </c:pt>
                <c:pt idx="17">
                  <c:v>117</c:v>
                </c:pt>
                <c:pt idx="18">
                  <c:v>300</c:v>
                </c:pt>
                <c:pt idx="19">
                  <c:v>425</c:v>
                </c:pt>
                <c:pt idx="20">
                  <c:v>546</c:v>
                </c:pt>
                <c:pt idx="21">
                  <c:v>432</c:v>
                </c:pt>
                <c:pt idx="22">
                  <c:v>477</c:v>
                </c:pt>
                <c:pt idx="23">
                  <c:v>695</c:v>
                </c:pt>
                <c:pt idx="24">
                  <c:v>462</c:v>
                </c:pt>
                <c:pt idx="25">
                  <c:v>297</c:v>
                </c:pt>
                <c:pt idx="26">
                  <c:v>464</c:v>
                </c:pt>
                <c:pt idx="27">
                  <c:v>343</c:v>
                </c:pt>
                <c:pt idx="28">
                  <c:v>76</c:v>
                </c:pt>
                <c:pt idx="29">
                  <c:v>69</c:v>
                </c:pt>
                <c:pt idx="30">
                  <c:v>67</c:v>
                </c:pt>
                <c:pt idx="31">
                  <c:v>168</c:v>
                </c:pt>
                <c:pt idx="32">
                  <c:v>158</c:v>
                </c:pt>
                <c:pt idx="33">
                  <c:v>140</c:v>
                </c:pt>
                <c:pt idx="34">
                  <c:v>147</c:v>
                </c:pt>
                <c:pt idx="35">
                  <c:v>20</c:v>
                </c:pt>
                <c:pt idx="36">
                  <c:v>40</c:v>
                </c:pt>
                <c:pt idx="37">
                  <c:v>97</c:v>
                </c:pt>
                <c:pt idx="38">
                  <c:v>78</c:v>
                </c:pt>
                <c:pt idx="39">
                  <c:v>98</c:v>
                </c:pt>
                <c:pt idx="40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2305280"/>
        <c:axId val="1822301248"/>
      </c:barChart>
      <c:lineChart>
        <c:grouping val="standard"/>
        <c:varyColors val="0"/>
        <c:ser>
          <c:idx val="1"/>
          <c:order val="1"/>
          <c:tx>
            <c:strRef>
              <c:f>'F14'!$J$1</c:f>
              <c:strCache>
                <c:ptCount val="1"/>
                <c:pt idx="0">
                  <c:v>% Acquired within 3 years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'F14'!$H$2:$H$42</c:f>
              <c:numCache>
                <c:formatCode>General</c:formatCode>
                <c:ptCount val="4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</c:numCache>
            </c:numRef>
          </c:cat>
          <c:val>
            <c:numRef>
              <c:f>'F14'!$J$2:$J$42</c:f>
              <c:numCache>
                <c:formatCode>0.00%</c:formatCode>
                <c:ptCount val="41"/>
                <c:pt idx="0">
                  <c:v>2.9411764705882401E-2</c:v>
                </c:pt>
                <c:pt idx="1">
                  <c:v>0.25</c:v>
                </c:pt>
                <c:pt idx="2">
                  <c:v>0.11111111111111099</c:v>
                </c:pt>
                <c:pt idx="3">
                  <c:v>0.15384615384615399</c:v>
                </c:pt>
                <c:pt idx="4">
                  <c:v>0.23529411764705899</c:v>
                </c:pt>
                <c:pt idx="5">
                  <c:v>0.15</c:v>
                </c:pt>
                <c:pt idx="6">
                  <c:v>0.05</c:v>
                </c:pt>
                <c:pt idx="7">
                  <c:v>4.1095890410958902E-2</c:v>
                </c:pt>
                <c:pt idx="8">
                  <c:v>5.1813471502590698E-2</c:v>
                </c:pt>
                <c:pt idx="9">
                  <c:v>9.8765432098765399E-2</c:v>
                </c:pt>
                <c:pt idx="10">
                  <c:v>7.3852295409181604E-2</c:v>
                </c:pt>
                <c:pt idx="11">
                  <c:v>0.11219512195122</c:v>
                </c:pt>
                <c:pt idx="12">
                  <c:v>0.125</c:v>
                </c:pt>
                <c:pt idx="13">
                  <c:v>0.10077519379845</c:v>
                </c:pt>
                <c:pt idx="14">
                  <c:v>0.132743362831858</c:v>
                </c:pt>
                <c:pt idx="15">
                  <c:v>6.25E-2</c:v>
                </c:pt>
                <c:pt idx="16">
                  <c:v>8.1967213114754106E-2</c:v>
                </c:pt>
                <c:pt idx="17">
                  <c:v>4.2735042735042701E-2</c:v>
                </c:pt>
                <c:pt idx="18">
                  <c:v>3.3333333333333298E-2</c:v>
                </c:pt>
                <c:pt idx="19">
                  <c:v>8.9411764705882399E-2</c:v>
                </c:pt>
                <c:pt idx="20">
                  <c:v>8.6080586080586094E-2</c:v>
                </c:pt>
                <c:pt idx="21">
                  <c:v>0.108796296296296</c:v>
                </c:pt>
                <c:pt idx="22">
                  <c:v>0.167714884696017</c:v>
                </c:pt>
                <c:pt idx="23">
                  <c:v>0.164028776978417</c:v>
                </c:pt>
                <c:pt idx="24">
                  <c:v>0.18181818181818199</c:v>
                </c:pt>
                <c:pt idx="25">
                  <c:v>0.158249158249158</c:v>
                </c:pt>
                <c:pt idx="26">
                  <c:v>0.22844827586206901</c:v>
                </c:pt>
                <c:pt idx="27">
                  <c:v>0.16326530612244899</c:v>
                </c:pt>
                <c:pt idx="28">
                  <c:v>9.2105263157894704E-2</c:v>
                </c:pt>
                <c:pt idx="29">
                  <c:v>0.15942028985507201</c:v>
                </c:pt>
                <c:pt idx="30">
                  <c:v>0.134328358208955</c:v>
                </c:pt>
                <c:pt idx="31">
                  <c:v>0.15476190476190499</c:v>
                </c:pt>
                <c:pt idx="32">
                  <c:v>0.132911392405063</c:v>
                </c:pt>
                <c:pt idx="33">
                  <c:v>0.13571428571428601</c:v>
                </c:pt>
                <c:pt idx="34">
                  <c:v>9.5238095238095205E-2</c:v>
                </c:pt>
                <c:pt idx="35">
                  <c:v>0.1</c:v>
                </c:pt>
                <c:pt idx="36">
                  <c:v>0.15</c:v>
                </c:pt>
                <c:pt idx="37">
                  <c:v>7.2164948453608199E-2</c:v>
                </c:pt>
                <c:pt idx="38">
                  <c:v>0.102564102564103</c:v>
                </c:pt>
                <c:pt idx="39">
                  <c:v>0.14285714285714299</c:v>
                </c:pt>
                <c:pt idx="40">
                  <c:v>0.106918238993711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F-4063-80EF-5713DCD28386}"/>
            </c:ext>
          </c:extLst>
        </c:ser>
        <c:ser>
          <c:idx val="2"/>
          <c:order val="2"/>
          <c:tx>
            <c:strRef>
              <c:f>'F14'!$K$1</c:f>
              <c:strCache>
                <c:ptCount val="1"/>
                <c:pt idx="0">
                  <c:v>% Acquired within 5 years</c:v>
                </c:pt>
              </c:strCache>
            </c:strRef>
          </c:tx>
          <c:spPr>
            <a:ln w="28575" cap="sq" cmpd="sng">
              <a:solidFill>
                <a:schemeClr val="tx2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'F14'!$H$2:$H$42</c:f>
              <c:numCache>
                <c:formatCode>General</c:formatCode>
                <c:ptCount val="4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</c:numCache>
            </c:numRef>
          </c:cat>
          <c:val>
            <c:numRef>
              <c:f>'F14'!$K$2:$K$42</c:f>
              <c:numCache>
                <c:formatCode>0.00%</c:formatCode>
                <c:ptCount val="41"/>
                <c:pt idx="0">
                  <c:v>0.11764705882352899</c:v>
                </c:pt>
                <c:pt idx="1">
                  <c:v>0.25</c:v>
                </c:pt>
                <c:pt idx="2">
                  <c:v>0.11111111111111099</c:v>
                </c:pt>
                <c:pt idx="3">
                  <c:v>0.30769230769230799</c:v>
                </c:pt>
                <c:pt idx="4">
                  <c:v>0.29411764705882398</c:v>
                </c:pt>
                <c:pt idx="5">
                  <c:v>0.2</c:v>
                </c:pt>
                <c:pt idx="6">
                  <c:v>0.22500000000000001</c:v>
                </c:pt>
                <c:pt idx="7">
                  <c:v>6.8493150684931503E-2</c:v>
                </c:pt>
                <c:pt idx="8">
                  <c:v>0.14507772020725401</c:v>
                </c:pt>
                <c:pt idx="9">
                  <c:v>0.16049382716049401</c:v>
                </c:pt>
                <c:pt idx="10">
                  <c:v>0.18163672654690599</c:v>
                </c:pt>
                <c:pt idx="11">
                  <c:v>0.19512195121951201</c:v>
                </c:pt>
                <c:pt idx="12">
                  <c:v>0.198275862068966</c:v>
                </c:pt>
                <c:pt idx="13">
                  <c:v>0.16472868217054301</c:v>
                </c:pt>
                <c:pt idx="14">
                  <c:v>0.171091445427729</c:v>
                </c:pt>
                <c:pt idx="15">
                  <c:v>0.15625</c:v>
                </c:pt>
                <c:pt idx="16">
                  <c:v>0.16393442622950799</c:v>
                </c:pt>
                <c:pt idx="17">
                  <c:v>0.13675213675213699</c:v>
                </c:pt>
                <c:pt idx="18">
                  <c:v>0.146666666666667</c:v>
                </c:pt>
                <c:pt idx="19">
                  <c:v>0.185882352941176</c:v>
                </c:pt>
                <c:pt idx="20">
                  <c:v>0.21794871794871801</c:v>
                </c:pt>
                <c:pt idx="21">
                  <c:v>0.25231481481481499</c:v>
                </c:pt>
                <c:pt idx="22">
                  <c:v>0.306079664570231</c:v>
                </c:pt>
                <c:pt idx="23">
                  <c:v>0.30503597122302201</c:v>
                </c:pt>
                <c:pt idx="24">
                  <c:v>0.29653679653679699</c:v>
                </c:pt>
                <c:pt idx="25">
                  <c:v>0.22558922558922601</c:v>
                </c:pt>
                <c:pt idx="26">
                  <c:v>0.29956896551724099</c:v>
                </c:pt>
                <c:pt idx="27">
                  <c:v>0.27405247813411099</c:v>
                </c:pt>
                <c:pt idx="28">
                  <c:v>0.197368421052632</c:v>
                </c:pt>
                <c:pt idx="29">
                  <c:v>0.30434782608695699</c:v>
                </c:pt>
                <c:pt idx="30">
                  <c:v>0.29850746268656703</c:v>
                </c:pt>
                <c:pt idx="31">
                  <c:v>0.297619047619048</c:v>
                </c:pt>
                <c:pt idx="32">
                  <c:v>0.170886075949367</c:v>
                </c:pt>
                <c:pt idx="33">
                  <c:v>0.26428571428571401</c:v>
                </c:pt>
                <c:pt idx="34">
                  <c:v>0.210884353741497</c:v>
                </c:pt>
                <c:pt idx="35">
                  <c:v>0.1</c:v>
                </c:pt>
                <c:pt idx="36">
                  <c:v>0.25</c:v>
                </c:pt>
                <c:pt idx="37">
                  <c:v>0.164948453608247</c:v>
                </c:pt>
                <c:pt idx="38">
                  <c:v>0.16666666666666699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F-4063-80EF-5713DCD28386}"/>
            </c:ext>
          </c:extLst>
        </c:ser>
        <c:ser>
          <c:idx val="3"/>
          <c:order val="3"/>
          <c:tx>
            <c:strRef>
              <c:f>'F14'!$L$1</c:f>
              <c:strCache>
                <c:ptCount val="1"/>
                <c:pt idx="0">
                  <c:v>% Acquired within 10 years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'F14'!$H$2:$H$42</c:f>
              <c:numCache>
                <c:formatCode>General</c:formatCode>
                <c:ptCount val="4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</c:numCache>
            </c:numRef>
          </c:cat>
          <c:val>
            <c:numRef>
              <c:f>'F14'!$L$2:$L$42</c:f>
              <c:numCache>
                <c:formatCode>0.00%</c:formatCode>
                <c:ptCount val="41"/>
                <c:pt idx="0">
                  <c:v>0.23529411764705899</c:v>
                </c:pt>
                <c:pt idx="1">
                  <c:v>0.5</c:v>
                </c:pt>
                <c:pt idx="2">
                  <c:v>0.44444444444444398</c:v>
                </c:pt>
                <c:pt idx="3">
                  <c:v>0.5</c:v>
                </c:pt>
                <c:pt idx="4">
                  <c:v>0.58823529411764697</c:v>
                </c:pt>
                <c:pt idx="5">
                  <c:v>0.3</c:v>
                </c:pt>
                <c:pt idx="6">
                  <c:v>0.42499999999999999</c:v>
                </c:pt>
                <c:pt idx="7">
                  <c:v>0.232876712328767</c:v>
                </c:pt>
                <c:pt idx="8">
                  <c:v>0.31606217616580301</c:v>
                </c:pt>
                <c:pt idx="9">
                  <c:v>0.30864197530864201</c:v>
                </c:pt>
                <c:pt idx="10">
                  <c:v>0.30938123752495</c:v>
                </c:pt>
                <c:pt idx="11">
                  <c:v>0.28780487804878002</c:v>
                </c:pt>
                <c:pt idx="12">
                  <c:v>0.318965517241379</c:v>
                </c:pt>
                <c:pt idx="13">
                  <c:v>0.30426356589147302</c:v>
                </c:pt>
                <c:pt idx="14">
                  <c:v>0.32743362831858402</c:v>
                </c:pt>
                <c:pt idx="15">
                  <c:v>0.3671875</c:v>
                </c:pt>
                <c:pt idx="16">
                  <c:v>0.36065573770491799</c:v>
                </c:pt>
                <c:pt idx="17">
                  <c:v>0.41025641025641002</c:v>
                </c:pt>
                <c:pt idx="18">
                  <c:v>0.36</c:v>
                </c:pt>
                <c:pt idx="19">
                  <c:v>0.39058823529411801</c:v>
                </c:pt>
                <c:pt idx="20">
                  <c:v>0.39194139194139199</c:v>
                </c:pt>
                <c:pt idx="21">
                  <c:v>0.40277777777777801</c:v>
                </c:pt>
                <c:pt idx="22">
                  <c:v>0.417190775681342</c:v>
                </c:pt>
                <c:pt idx="23">
                  <c:v>0.410071942446043</c:v>
                </c:pt>
                <c:pt idx="24">
                  <c:v>0.39610389610389601</c:v>
                </c:pt>
                <c:pt idx="25">
                  <c:v>0.387205387205387</c:v>
                </c:pt>
                <c:pt idx="26">
                  <c:v>0.42672413793103398</c:v>
                </c:pt>
                <c:pt idx="27">
                  <c:v>0.46355685131195301</c:v>
                </c:pt>
                <c:pt idx="28">
                  <c:v>0.38157894736842102</c:v>
                </c:pt>
                <c:pt idx="29">
                  <c:v>0.405797101449275</c:v>
                </c:pt>
                <c:pt idx="30">
                  <c:v>0.35820895522388102</c:v>
                </c:pt>
                <c:pt idx="31">
                  <c:v>0.5</c:v>
                </c:pt>
                <c:pt idx="32">
                  <c:v>0.367088607594937</c:v>
                </c:pt>
                <c:pt idx="33">
                  <c:v>0.41428571428571398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311520"/>
        <c:axId val="1822307760"/>
      </c:lineChart>
      <c:valAx>
        <c:axId val="1822301248"/>
        <c:scaling>
          <c:orientation val="minMax"/>
          <c:max val="75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Numver of IPOs</a:t>
                </a:r>
                <a:endParaRPr lang="en-US" sz="8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95985862386670695"/>
              <c:y val="0.37599618999237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822305280"/>
        <c:crosses val="max"/>
        <c:crossBetween val="between"/>
      </c:valAx>
      <c:catAx>
        <c:axId val="182230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2301248"/>
        <c:crosses val="autoZero"/>
        <c:auto val="1"/>
        <c:lblAlgn val="ctr"/>
        <c:lblOffset val="100"/>
        <c:noMultiLvlLbl val="0"/>
      </c:catAx>
      <c:valAx>
        <c:axId val="1822307760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% of companies acquired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4920524314992E-2"/>
              <c:y val="0.37031521463042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822311520"/>
        <c:crosses val="autoZero"/>
        <c:crossBetween val="between"/>
      </c:valAx>
      <c:catAx>
        <c:axId val="182231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2307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Mean 3-Year Buy-and-Hold IPO Returns</a:t>
            </a:r>
            <a:endParaRPr lang="en-US" sz="1400">
              <a:effectLst/>
            </a:endParaRPr>
          </a:p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200" b="0" i="0" baseline="0">
                <a:effectLst/>
              </a:rPr>
              <a:t>Average Return: 43%,  Average Volatility: 79%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'F15'!$B$1</c:f>
              <c:strCache>
                <c:ptCount val="1"/>
                <c:pt idx="0">
                  <c:v>Mean 3-Year Buy-and-Hold IPO Returns</c:v>
                </c:pt>
              </c:strCache>
            </c:strRef>
          </c:tx>
          <c:spPr>
            <a:ln w="38100" cap="rnd">
              <a:solidFill>
                <a:srgbClr val="416529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'F15'!$A$2:$A$42</c:f>
              <c:numCache>
                <c:formatCode>General</c:formatCode>
                <c:ptCount val="4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</c:numCache>
            </c:numRef>
          </c:cat>
          <c:val>
            <c:numRef>
              <c:f>'F15'!$B$2:$B$42</c:f>
              <c:numCache>
                <c:formatCode>0%</c:formatCode>
                <c:ptCount val="41"/>
                <c:pt idx="0">
                  <c:v>-0.32422808965422001</c:v>
                </c:pt>
                <c:pt idx="1">
                  <c:v>0.99792688322027701</c:v>
                </c:pt>
                <c:pt idx="2">
                  <c:v>0.68892070595969501</c:v>
                </c:pt>
                <c:pt idx="3">
                  <c:v>1.46187872121072</c:v>
                </c:pt>
                <c:pt idx="4">
                  <c:v>1.3782813613977201</c:v>
                </c:pt>
                <c:pt idx="5">
                  <c:v>2.0610881466749</c:v>
                </c:pt>
                <c:pt idx="6">
                  <c:v>1.11645255423408</c:v>
                </c:pt>
                <c:pt idx="7">
                  <c:v>1.3587166470697201</c:v>
                </c:pt>
                <c:pt idx="8">
                  <c:v>0.17269023225711799</c:v>
                </c:pt>
                <c:pt idx="9">
                  <c:v>0.36856219592102202</c:v>
                </c:pt>
                <c:pt idx="10">
                  <c:v>0.271442882729581</c:v>
                </c:pt>
                <c:pt idx="11">
                  <c:v>0.60171731858363897</c:v>
                </c:pt>
                <c:pt idx="12">
                  <c:v>0.148566133158029</c:v>
                </c:pt>
                <c:pt idx="13">
                  <c:v>0.130713731704066</c:v>
                </c:pt>
                <c:pt idx="14">
                  <c:v>-2.41504836960896E-2</c:v>
                </c:pt>
                <c:pt idx="15">
                  <c:v>0.46073392587777101</c:v>
                </c:pt>
                <c:pt idx="16">
                  <c:v>0.56377762701740197</c:v>
                </c:pt>
                <c:pt idx="17">
                  <c:v>0.15753705403245499</c:v>
                </c:pt>
                <c:pt idx="18">
                  <c:v>0.311398330968021</c:v>
                </c:pt>
                <c:pt idx="19">
                  <c:v>0.34288368351258303</c:v>
                </c:pt>
                <c:pt idx="20">
                  <c:v>0.437022271429585</c:v>
                </c:pt>
                <c:pt idx="21">
                  <c:v>0.73206024210195397</c:v>
                </c:pt>
                <c:pt idx="22">
                  <c:v>0.23440792616248399</c:v>
                </c:pt>
                <c:pt idx="23">
                  <c:v>0.24726978110272901</c:v>
                </c:pt>
                <c:pt idx="24">
                  <c:v>0.53893780490652199</c:v>
                </c:pt>
                <c:pt idx="25">
                  <c:v>0.194393076188241</c:v>
                </c:pt>
                <c:pt idx="26">
                  <c:v>-0.46248046739815502</c:v>
                </c:pt>
                <c:pt idx="27">
                  <c:v>-0.565564821019508</c:v>
                </c:pt>
                <c:pt idx="28">
                  <c:v>0.118371725115794</c:v>
                </c:pt>
                <c:pt idx="29">
                  <c:v>0.83394481409335597</c:v>
                </c:pt>
                <c:pt idx="30">
                  <c:v>0.34381869322634201</c:v>
                </c:pt>
                <c:pt idx="31">
                  <c:v>0.52332087568277696</c:v>
                </c:pt>
                <c:pt idx="32">
                  <c:v>6.3147682214900705E-2</c:v>
                </c:pt>
                <c:pt idx="33">
                  <c:v>-0.28822658139305402</c:v>
                </c:pt>
                <c:pt idx="34">
                  <c:v>-0.20823912517062401</c:v>
                </c:pt>
                <c:pt idx="35">
                  <c:v>0.23562870310936701</c:v>
                </c:pt>
                <c:pt idx="36">
                  <c:v>0.468248468502314</c:v>
                </c:pt>
                <c:pt idx="37">
                  <c:v>0.42973390483694701</c:v>
                </c:pt>
                <c:pt idx="38">
                  <c:v>0.49384226059793601</c:v>
                </c:pt>
                <c:pt idx="39">
                  <c:v>0.76950602279189595</c:v>
                </c:pt>
                <c:pt idx="40">
                  <c:v>0.10732126561307199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E-4683-8F52-84454D71E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744960"/>
        <c:axId val="1744706800"/>
      </c:lineChart>
      <c:catAx>
        <c:axId val="1744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4706800"/>
        <c:crosses val="autoZero"/>
        <c:auto val="1"/>
        <c:lblAlgn val="ctr"/>
        <c:lblOffset val="100"/>
        <c:noMultiLvlLbl val="0"/>
      </c:catAx>
      <c:valAx>
        <c:axId val="1744706800"/>
        <c:scaling>
          <c:orientation val="minMax"/>
          <c:max val="3.4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4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</a:rPr>
              <a:t>Matched Sample Mean 3-Year Buy-and-Hold Returns</a:t>
            </a:r>
            <a:endParaRPr lang="en-US" sz="1400">
              <a:solidFill>
                <a:sysClr val="windowText" lastClr="000000"/>
              </a:solidFill>
              <a:effectLst/>
            </a:endParaRPr>
          </a:p>
          <a:p>
            <a:pPr>
              <a:defRPr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</a:rPr>
              <a:t>Average Return: 47%,  Average Volatility: 68%</a:t>
            </a:r>
            <a:endParaRPr lang="en-US" sz="12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'F15'!$D$1</c:f>
              <c:strCache>
                <c:ptCount val="1"/>
                <c:pt idx="0">
                  <c:v>Mean 3-Year Buy-and-Hold Matched Returns</c:v>
                </c:pt>
              </c:strCache>
            </c:strRef>
          </c:tx>
          <c:spPr>
            <a:ln w="38100" cap="rnd">
              <a:solidFill>
                <a:srgbClr val="416529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'F15'!$E$2:$E$42</c:f>
                <c:numCache>
                  <c:formatCode>General</c:formatCode>
                  <c:ptCount val="41"/>
                  <c:pt idx="0">
                    <c:v>0.49207305935983903</c:v>
                  </c:pt>
                  <c:pt idx="1">
                    <c:v>1.47399801363049</c:v>
                  </c:pt>
                  <c:pt idx="2">
                    <c:v>1.0330032312828801</c:v>
                  </c:pt>
                  <c:pt idx="3">
                    <c:v>0.56635879314264204</c:v>
                  </c:pt>
                  <c:pt idx="4">
                    <c:v>0.50601984704498804</c:v>
                  </c:pt>
                  <c:pt idx="5">
                    <c:v>0.98944696114492303</c:v>
                  </c:pt>
                  <c:pt idx="6">
                    <c:v>0.66287416702145296</c:v>
                  </c:pt>
                  <c:pt idx="7">
                    <c:v>0.73929401079635704</c:v>
                  </c:pt>
                  <c:pt idx="8">
                    <c:v>0.61737471358217799</c:v>
                  </c:pt>
                  <c:pt idx="9">
                    <c:v>0.95081615802482999</c:v>
                  </c:pt>
                  <c:pt idx="10">
                    <c:v>0.54811018590798499</c:v>
                  </c:pt>
                  <c:pt idx="11">
                    <c:v>1.0261431317515</c:v>
                  </c:pt>
                  <c:pt idx="12">
                    <c:v>0.47575983068909</c:v>
                  </c:pt>
                  <c:pt idx="13">
                    <c:v>0.54344421111920005</c:v>
                  </c:pt>
                  <c:pt idx="14">
                    <c:v>0.49910069156704401</c:v>
                  </c:pt>
                  <c:pt idx="15">
                    <c:v>0.44717284341027902</c:v>
                  </c:pt>
                  <c:pt idx="16">
                    <c:v>0.85787271840176305</c:v>
                  </c:pt>
                  <c:pt idx="17">
                    <c:v>0.93066379078538197</c:v>
                  </c:pt>
                  <c:pt idx="18">
                    <c:v>0.74937052757774203</c:v>
                  </c:pt>
                  <c:pt idx="19">
                    <c:v>0.96436495748953199</c:v>
                  </c:pt>
                  <c:pt idx="20">
                    <c:v>0.79208389501503196</c:v>
                  </c:pt>
                  <c:pt idx="21">
                    <c:v>0.92343541792047001</c:v>
                  </c:pt>
                  <c:pt idx="22">
                    <c:v>0.74993674734802296</c:v>
                  </c:pt>
                  <c:pt idx="23">
                    <c:v>0.56968662763733402</c:v>
                  </c:pt>
                  <c:pt idx="24">
                    <c:v>0.72061045012744696</c:v>
                  </c:pt>
                  <c:pt idx="25">
                    <c:v>0.68376403905031902</c:v>
                  </c:pt>
                  <c:pt idx="26">
                    <c:v>0.54757416140783699</c:v>
                  </c:pt>
                  <c:pt idx="27">
                    <c:v>0.94413784438426995</c:v>
                  </c:pt>
                  <c:pt idx="28">
                    <c:v>0.56785278219394697</c:v>
                  </c:pt>
                  <c:pt idx="29">
                    <c:v>0.495147407666159</c:v>
                  </c:pt>
                  <c:pt idx="30">
                    <c:v>0.58687717448232402</c:v>
                  </c:pt>
                  <c:pt idx="31">
                    <c:v>0.51024431684723004</c:v>
                  </c:pt>
                  <c:pt idx="32">
                    <c:v>0.59997380826728897</c:v>
                  </c:pt>
                  <c:pt idx="33">
                    <c:v>0.37256849609026499</c:v>
                  </c:pt>
                  <c:pt idx="34">
                    <c:v>0.36494730566564798</c:v>
                  </c:pt>
                  <c:pt idx="35">
                    <c:v>0.36336702753014699</c:v>
                  </c:pt>
                  <c:pt idx="36">
                    <c:v>0.53552991935261895</c:v>
                  </c:pt>
                  <c:pt idx="37">
                    <c:v>0.79801938290340102</c:v>
                  </c:pt>
                  <c:pt idx="38">
                    <c:v>0.57857283994023401</c:v>
                  </c:pt>
                  <c:pt idx="39">
                    <c:v>0.53726935392582897</c:v>
                  </c:pt>
                  <c:pt idx="40">
                    <c:v>0.384198215917887</c:v>
                  </c:pt>
                </c:numCache>
              </c:numRef>
            </c:plus>
            <c:minus>
              <c:numRef>
                <c:f>'F15'!$E$2:$E$42</c:f>
                <c:numCache>
                  <c:formatCode>General</c:formatCode>
                  <c:ptCount val="41"/>
                  <c:pt idx="0">
                    <c:v>0.49207305935983903</c:v>
                  </c:pt>
                  <c:pt idx="1">
                    <c:v>1.47399801363049</c:v>
                  </c:pt>
                  <c:pt idx="2">
                    <c:v>1.0330032312828801</c:v>
                  </c:pt>
                  <c:pt idx="3">
                    <c:v>0.56635879314264204</c:v>
                  </c:pt>
                  <c:pt idx="4">
                    <c:v>0.50601984704498804</c:v>
                  </c:pt>
                  <c:pt idx="5">
                    <c:v>0.98944696114492303</c:v>
                  </c:pt>
                  <c:pt idx="6">
                    <c:v>0.66287416702145296</c:v>
                  </c:pt>
                  <c:pt idx="7">
                    <c:v>0.73929401079635704</c:v>
                  </c:pt>
                  <c:pt idx="8">
                    <c:v>0.61737471358217799</c:v>
                  </c:pt>
                  <c:pt idx="9">
                    <c:v>0.95081615802482999</c:v>
                  </c:pt>
                  <c:pt idx="10">
                    <c:v>0.54811018590798499</c:v>
                  </c:pt>
                  <c:pt idx="11">
                    <c:v>1.0261431317515</c:v>
                  </c:pt>
                  <c:pt idx="12">
                    <c:v>0.47575983068909</c:v>
                  </c:pt>
                  <c:pt idx="13">
                    <c:v>0.54344421111920005</c:v>
                  </c:pt>
                  <c:pt idx="14">
                    <c:v>0.49910069156704401</c:v>
                  </c:pt>
                  <c:pt idx="15">
                    <c:v>0.44717284341027902</c:v>
                  </c:pt>
                  <c:pt idx="16">
                    <c:v>0.85787271840176305</c:v>
                  </c:pt>
                  <c:pt idx="17">
                    <c:v>0.93066379078538197</c:v>
                  </c:pt>
                  <c:pt idx="18">
                    <c:v>0.74937052757774203</c:v>
                  </c:pt>
                  <c:pt idx="19">
                    <c:v>0.96436495748953199</c:v>
                  </c:pt>
                  <c:pt idx="20">
                    <c:v>0.79208389501503196</c:v>
                  </c:pt>
                  <c:pt idx="21">
                    <c:v>0.92343541792047001</c:v>
                  </c:pt>
                  <c:pt idx="22">
                    <c:v>0.74993674734802296</c:v>
                  </c:pt>
                  <c:pt idx="23">
                    <c:v>0.56968662763733402</c:v>
                  </c:pt>
                  <c:pt idx="24">
                    <c:v>0.72061045012744696</c:v>
                  </c:pt>
                  <c:pt idx="25">
                    <c:v>0.68376403905031902</c:v>
                  </c:pt>
                  <c:pt idx="26">
                    <c:v>0.54757416140783699</c:v>
                  </c:pt>
                  <c:pt idx="27">
                    <c:v>0.94413784438426995</c:v>
                  </c:pt>
                  <c:pt idx="28">
                    <c:v>0.56785278219394697</c:v>
                  </c:pt>
                  <c:pt idx="29">
                    <c:v>0.495147407666159</c:v>
                  </c:pt>
                  <c:pt idx="30">
                    <c:v>0.58687717448232402</c:v>
                  </c:pt>
                  <c:pt idx="31">
                    <c:v>0.51024431684723004</c:v>
                  </c:pt>
                  <c:pt idx="32">
                    <c:v>0.59997380826728897</c:v>
                  </c:pt>
                  <c:pt idx="33">
                    <c:v>0.37256849609026499</c:v>
                  </c:pt>
                  <c:pt idx="34">
                    <c:v>0.36494730566564798</c:v>
                  </c:pt>
                  <c:pt idx="35">
                    <c:v>0.36336702753014699</c:v>
                  </c:pt>
                  <c:pt idx="36">
                    <c:v>0.53552991935261895</c:v>
                  </c:pt>
                  <c:pt idx="37">
                    <c:v>0.79801938290340102</c:v>
                  </c:pt>
                  <c:pt idx="38">
                    <c:v>0.57857283994023401</c:v>
                  </c:pt>
                  <c:pt idx="39">
                    <c:v>0.53726935392582897</c:v>
                  </c:pt>
                  <c:pt idx="40">
                    <c:v>0.384198215917887</c:v>
                  </c:pt>
                </c:numCache>
              </c:numRef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'F15'!$A$2:$A$42</c:f>
              <c:numCache>
                <c:formatCode>General</c:formatCode>
                <c:ptCount val="4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</c:numCache>
            </c:numRef>
          </c:cat>
          <c:val>
            <c:numRef>
              <c:f>'F15'!$D$2:$D$42</c:f>
              <c:numCache>
                <c:formatCode>0%</c:formatCode>
                <c:ptCount val="41"/>
                <c:pt idx="0">
                  <c:v>-0.11229819551897199</c:v>
                </c:pt>
                <c:pt idx="1">
                  <c:v>1.45159125112109</c:v>
                </c:pt>
                <c:pt idx="2">
                  <c:v>1.1895060434409599</c:v>
                </c:pt>
                <c:pt idx="3">
                  <c:v>1.0921935215334599</c:v>
                </c:pt>
                <c:pt idx="4">
                  <c:v>0.96951501147362396</c:v>
                </c:pt>
                <c:pt idx="5">
                  <c:v>1.5916760730650299</c:v>
                </c:pt>
                <c:pt idx="6">
                  <c:v>0.68540105935808304</c:v>
                </c:pt>
                <c:pt idx="7">
                  <c:v>0.820161064689786</c:v>
                </c:pt>
                <c:pt idx="8">
                  <c:v>0.44133137663024702</c:v>
                </c:pt>
                <c:pt idx="9">
                  <c:v>0.776453693235861</c:v>
                </c:pt>
                <c:pt idx="10">
                  <c:v>0.16640637904156599</c:v>
                </c:pt>
                <c:pt idx="11">
                  <c:v>0.674153446912229</c:v>
                </c:pt>
                <c:pt idx="12">
                  <c:v>0.20473781264466501</c:v>
                </c:pt>
                <c:pt idx="13">
                  <c:v>0.158743942043099</c:v>
                </c:pt>
                <c:pt idx="14">
                  <c:v>0.118772004265771</c:v>
                </c:pt>
                <c:pt idx="15">
                  <c:v>0.29330900356609402</c:v>
                </c:pt>
                <c:pt idx="16">
                  <c:v>0.39904318107762798</c:v>
                </c:pt>
                <c:pt idx="17">
                  <c:v>0.71806603601908603</c:v>
                </c:pt>
                <c:pt idx="18">
                  <c:v>0.39608248276650598</c:v>
                </c:pt>
                <c:pt idx="19">
                  <c:v>0.59998924341140103</c:v>
                </c:pt>
                <c:pt idx="20">
                  <c:v>0.52869185711093003</c:v>
                </c:pt>
                <c:pt idx="21">
                  <c:v>0.70490020499031103</c:v>
                </c:pt>
                <c:pt idx="22">
                  <c:v>0.39694391066665602</c:v>
                </c:pt>
                <c:pt idx="23">
                  <c:v>0.185663918282889</c:v>
                </c:pt>
                <c:pt idx="24">
                  <c:v>0.246894226611614</c:v>
                </c:pt>
                <c:pt idx="25">
                  <c:v>0.19748023251541799</c:v>
                </c:pt>
                <c:pt idx="26">
                  <c:v>1.63692672588222E-2</c:v>
                </c:pt>
                <c:pt idx="27">
                  <c:v>0.21050368930297</c:v>
                </c:pt>
                <c:pt idx="28">
                  <c:v>0.34796680894707299</c:v>
                </c:pt>
                <c:pt idx="29">
                  <c:v>0.46770909617683898</c:v>
                </c:pt>
                <c:pt idx="30">
                  <c:v>0.47544253117570801</c:v>
                </c:pt>
                <c:pt idx="31">
                  <c:v>0.48927294660141002</c:v>
                </c:pt>
                <c:pt idx="32">
                  <c:v>0.149765898573716</c:v>
                </c:pt>
                <c:pt idx="33">
                  <c:v>-0.214947913546645</c:v>
                </c:pt>
                <c:pt idx="34">
                  <c:v>-0.19551676933449</c:v>
                </c:pt>
                <c:pt idx="35">
                  <c:v>2.4453368060170701E-2</c:v>
                </c:pt>
                <c:pt idx="36">
                  <c:v>0.55307698193491805</c:v>
                </c:pt>
                <c:pt idx="37">
                  <c:v>0.58697060356453201</c:v>
                </c:pt>
                <c:pt idx="38">
                  <c:v>0.58521934699543299</c:v>
                </c:pt>
                <c:pt idx="39">
                  <c:v>0.650918366184289</c:v>
                </c:pt>
                <c:pt idx="40">
                  <c:v>0.17253261291663399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A-4149-A36B-1D5BBBC4D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355568"/>
        <c:axId val="1822358320"/>
      </c:lineChart>
      <c:catAx>
        <c:axId val="18223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2358320"/>
        <c:crosses val="autoZero"/>
        <c:auto val="1"/>
        <c:lblAlgn val="ctr"/>
        <c:lblOffset val="100"/>
        <c:noMultiLvlLbl val="0"/>
      </c:catAx>
      <c:valAx>
        <c:axId val="1822358320"/>
        <c:scaling>
          <c:orientation val="minMax"/>
          <c:max val="3.4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235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Number of IPOs and Average Initial Returns, 1973-2016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'F2'!$C$1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cat>
            <c:numRef>
              <c:f>'F2'!$A$2:$A$45</c:f>
              <c:numCache>
                <c:formatCode>General</c:formatCode>
                <c:ptCount val="4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</c:numCache>
            </c:numRef>
          </c:cat>
          <c:val>
            <c:numRef>
              <c:f>'F2'!$C$2:$C$45</c:f>
              <c:numCache>
                <c:formatCode>General</c:formatCode>
                <c:ptCount val="44"/>
                <c:pt idx="0">
                  <c:v>34</c:v>
                </c:pt>
                <c:pt idx="1">
                  <c:v>4</c:v>
                </c:pt>
                <c:pt idx="2">
                  <c:v>9</c:v>
                </c:pt>
                <c:pt idx="3">
                  <c:v>26</c:v>
                </c:pt>
                <c:pt idx="4">
                  <c:v>17</c:v>
                </c:pt>
                <c:pt idx="5">
                  <c:v>20</c:v>
                </c:pt>
                <c:pt idx="6">
                  <c:v>40</c:v>
                </c:pt>
                <c:pt idx="7">
                  <c:v>73</c:v>
                </c:pt>
                <c:pt idx="8">
                  <c:v>193</c:v>
                </c:pt>
                <c:pt idx="9">
                  <c:v>81</c:v>
                </c:pt>
                <c:pt idx="10">
                  <c:v>501</c:v>
                </c:pt>
                <c:pt idx="11">
                  <c:v>205</c:v>
                </c:pt>
                <c:pt idx="12">
                  <c:v>232</c:v>
                </c:pt>
                <c:pt idx="13">
                  <c:v>516</c:v>
                </c:pt>
                <c:pt idx="14">
                  <c:v>339</c:v>
                </c:pt>
                <c:pt idx="15">
                  <c:v>128</c:v>
                </c:pt>
                <c:pt idx="16">
                  <c:v>122</c:v>
                </c:pt>
                <c:pt idx="17">
                  <c:v>117</c:v>
                </c:pt>
                <c:pt idx="18">
                  <c:v>300</c:v>
                </c:pt>
                <c:pt idx="19">
                  <c:v>425</c:v>
                </c:pt>
                <c:pt idx="20">
                  <c:v>546</c:v>
                </c:pt>
                <c:pt idx="21">
                  <c:v>432</c:v>
                </c:pt>
                <c:pt idx="22">
                  <c:v>477</c:v>
                </c:pt>
                <c:pt idx="23">
                  <c:v>695</c:v>
                </c:pt>
                <c:pt idx="24">
                  <c:v>462</c:v>
                </c:pt>
                <c:pt idx="25">
                  <c:v>297</c:v>
                </c:pt>
                <c:pt idx="26">
                  <c:v>464</c:v>
                </c:pt>
                <c:pt idx="27">
                  <c:v>343</c:v>
                </c:pt>
                <c:pt idx="28">
                  <c:v>76</c:v>
                </c:pt>
                <c:pt idx="29">
                  <c:v>69</c:v>
                </c:pt>
                <c:pt idx="30">
                  <c:v>67</c:v>
                </c:pt>
                <c:pt idx="31">
                  <c:v>168</c:v>
                </c:pt>
                <c:pt idx="32">
                  <c:v>158</c:v>
                </c:pt>
                <c:pt idx="33">
                  <c:v>140</c:v>
                </c:pt>
                <c:pt idx="34">
                  <c:v>147</c:v>
                </c:pt>
                <c:pt idx="35">
                  <c:v>20</c:v>
                </c:pt>
                <c:pt idx="36">
                  <c:v>40</c:v>
                </c:pt>
                <c:pt idx="37">
                  <c:v>97</c:v>
                </c:pt>
                <c:pt idx="38">
                  <c:v>78</c:v>
                </c:pt>
                <c:pt idx="39">
                  <c:v>98</c:v>
                </c:pt>
                <c:pt idx="40">
                  <c:v>159</c:v>
                </c:pt>
                <c:pt idx="41">
                  <c:v>202</c:v>
                </c:pt>
                <c:pt idx="42">
                  <c:v>124</c:v>
                </c:pt>
                <c:pt idx="4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3-494C-B723-BB914709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22039120"/>
        <c:axId val="1822035360"/>
      </c:barChart>
      <c:lineChart>
        <c:grouping val="standard"/>
        <c:varyColors val="0"/>
        <c:ser>
          <c:idx val="0"/>
          <c:order val="0"/>
          <c:tx>
            <c:strRef>
              <c:f>'F2'!$B$1</c:f>
              <c:strCache>
                <c:ptCount val="1"/>
                <c:pt idx="0">
                  <c:v>Initial Returns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'F2'!$A$2:$A$45</c:f>
              <c:numCache>
                <c:formatCode>General</c:formatCode>
                <c:ptCount val="4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</c:numCache>
            </c:numRef>
          </c:cat>
          <c:val>
            <c:numRef>
              <c:f>'F2'!$B$2:$B$45</c:f>
              <c:numCache>
                <c:formatCode>0.0%</c:formatCode>
                <c:ptCount val="44"/>
                <c:pt idx="0">
                  <c:v>8.8332445898829201E-2</c:v>
                </c:pt>
                <c:pt idx="1">
                  <c:v>5.7421874999999997E-2</c:v>
                </c:pt>
                <c:pt idx="2">
                  <c:v>1.03082476066347E-2</c:v>
                </c:pt>
                <c:pt idx="3">
                  <c:v>3.11213460809424E-2</c:v>
                </c:pt>
                <c:pt idx="4">
                  <c:v>4.2523107641225799E-2</c:v>
                </c:pt>
                <c:pt idx="5">
                  <c:v>0.14872861124342701</c:v>
                </c:pt>
                <c:pt idx="6">
                  <c:v>0.13534295420337999</c:v>
                </c:pt>
                <c:pt idx="7">
                  <c:v>0.14743349800425301</c:v>
                </c:pt>
                <c:pt idx="8">
                  <c:v>6.4900858078741006E-2</c:v>
                </c:pt>
                <c:pt idx="9">
                  <c:v>0.114786604921656</c:v>
                </c:pt>
                <c:pt idx="10">
                  <c:v>0.10344171324683001</c:v>
                </c:pt>
                <c:pt idx="11">
                  <c:v>3.6937974371416799E-2</c:v>
                </c:pt>
                <c:pt idx="12">
                  <c:v>8.0158834480374599E-2</c:v>
                </c:pt>
                <c:pt idx="13">
                  <c:v>7.4454170252084603E-2</c:v>
                </c:pt>
                <c:pt idx="14">
                  <c:v>6.17497130551228E-2</c:v>
                </c:pt>
                <c:pt idx="15">
                  <c:v>4.7352045819790703E-2</c:v>
                </c:pt>
                <c:pt idx="16">
                  <c:v>8.0081292133695206E-2</c:v>
                </c:pt>
                <c:pt idx="17">
                  <c:v>0.107621186371973</c:v>
                </c:pt>
                <c:pt idx="18">
                  <c:v>0.11280032114770799</c:v>
                </c:pt>
                <c:pt idx="19">
                  <c:v>9.1495270426279807E-2</c:v>
                </c:pt>
                <c:pt idx="20">
                  <c:v>0.121646171150218</c:v>
                </c:pt>
                <c:pt idx="21">
                  <c:v>8.6201651118034295E-2</c:v>
                </c:pt>
                <c:pt idx="22">
                  <c:v>0.20262694654712499</c:v>
                </c:pt>
                <c:pt idx="23">
                  <c:v>0.164871760221836</c:v>
                </c:pt>
                <c:pt idx="24">
                  <c:v>0.13233257233937901</c:v>
                </c:pt>
                <c:pt idx="25">
                  <c:v>0.20099019558637099</c:v>
                </c:pt>
                <c:pt idx="26">
                  <c:v>0.70970440668858503</c:v>
                </c:pt>
                <c:pt idx="27">
                  <c:v>0.55425891221463897</c:v>
                </c:pt>
                <c:pt idx="28">
                  <c:v>0.13326016507095201</c:v>
                </c:pt>
                <c:pt idx="29">
                  <c:v>8.2487842899984495E-2</c:v>
                </c:pt>
                <c:pt idx="30">
                  <c:v>0.123449546620982</c:v>
                </c:pt>
                <c:pt idx="31">
                  <c:v>0.123598011965234</c:v>
                </c:pt>
                <c:pt idx="32">
                  <c:v>9.7698701583160297E-2</c:v>
                </c:pt>
                <c:pt idx="33">
                  <c:v>0.12616589391837901</c:v>
                </c:pt>
                <c:pt idx="34">
                  <c:v>0.1231737235822</c:v>
                </c:pt>
                <c:pt idx="35">
                  <c:v>5.0460592656946801E-2</c:v>
                </c:pt>
                <c:pt idx="36">
                  <c:v>0.12493009109596501</c:v>
                </c:pt>
                <c:pt idx="37">
                  <c:v>7.1197036072379094E-2</c:v>
                </c:pt>
                <c:pt idx="38">
                  <c:v>0.14187360055468201</c:v>
                </c:pt>
                <c:pt idx="39">
                  <c:v>0.189584497445489</c:v>
                </c:pt>
                <c:pt idx="40">
                  <c:v>0.18949101322140999</c:v>
                </c:pt>
                <c:pt idx="41">
                  <c:v>0.16325891078400301</c:v>
                </c:pt>
                <c:pt idx="42">
                  <c:v>0.17646985597963599</c:v>
                </c:pt>
                <c:pt idx="43">
                  <c:v>9.6008673240400799E-2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3-494C-B723-BB914709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028336"/>
        <c:axId val="1822031088"/>
      </c:lineChart>
      <c:catAx>
        <c:axId val="182202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2031088"/>
        <c:crossesAt val="-0.2"/>
        <c:auto val="1"/>
        <c:lblAlgn val="ctr"/>
        <c:lblOffset val="100"/>
        <c:tickLblSkip val="1"/>
        <c:noMultiLvlLbl val="0"/>
      </c:catAx>
      <c:valAx>
        <c:axId val="1822031088"/>
        <c:scaling>
          <c:orientation val="minMax"/>
          <c:max val="0.9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Initial Returns</a:t>
                </a:r>
                <a:endParaRPr lang="en-US" sz="8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2028336"/>
        <c:crossesAt val="1"/>
        <c:crossBetween val="midCat"/>
      </c:valAx>
      <c:valAx>
        <c:axId val="1822035360"/>
        <c:scaling>
          <c:orientation val="minMax"/>
          <c:max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Number of IPOs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2039120"/>
        <c:crosses val="max"/>
        <c:crossBetween val="between"/>
      </c:valAx>
      <c:catAx>
        <c:axId val="182203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203536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94570462346053"/>
          <c:y val="0.94018785846213704"/>
          <c:w val="0.424629517464163"/>
          <c:h val="5.2083697871099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</a:rPr>
              <a:t>Mean 3-Year Buy-and-Hold Large-Firms Returns</a:t>
            </a:r>
            <a:endParaRPr lang="en-US" sz="1400">
              <a:solidFill>
                <a:sysClr val="windowText" lastClr="000000"/>
              </a:solidFill>
              <a:effectLst/>
            </a:endParaRPr>
          </a:p>
          <a:p>
            <a:pPr>
              <a:defRPr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</a:rPr>
              <a:t>Average Return: 41%,  Average Volatility 40%</a:t>
            </a:r>
            <a:endParaRPr lang="en-US" sz="12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'F15'!$F$1</c:f>
              <c:strCache>
                <c:ptCount val="1"/>
                <c:pt idx="0">
                  <c:v>Mean 3-Year Buy-and-Hold Large-Firms Returns</c:v>
                </c:pt>
              </c:strCache>
            </c:strRef>
          </c:tx>
          <c:spPr>
            <a:ln w="38100" cap="rnd">
              <a:solidFill>
                <a:srgbClr val="416529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'F15'!$G$2:$G$42</c:f>
                <c:numCache>
                  <c:formatCode>General</c:formatCode>
                  <c:ptCount val="41"/>
                  <c:pt idx="0">
                    <c:v>0.25364094446965302</c:v>
                  </c:pt>
                  <c:pt idx="1">
                    <c:v>0.152409496839296</c:v>
                  </c:pt>
                  <c:pt idx="2">
                    <c:v>0.33963339526381298</c:v>
                  </c:pt>
                  <c:pt idx="3">
                    <c:v>0.31252512923701398</c:v>
                  </c:pt>
                  <c:pt idx="4">
                    <c:v>0.60040363689313303</c:v>
                  </c:pt>
                  <c:pt idx="5">
                    <c:v>0.485142703807667</c:v>
                  </c:pt>
                  <c:pt idx="6">
                    <c:v>0.36153264167085503</c:v>
                  </c:pt>
                  <c:pt idx="7">
                    <c:v>0.50326170935065495</c:v>
                  </c:pt>
                  <c:pt idx="8">
                    <c:v>0.33627267085134199</c:v>
                  </c:pt>
                  <c:pt idx="9">
                    <c:v>0.38817793697689801</c:v>
                  </c:pt>
                  <c:pt idx="10">
                    <c:v>0.41807993949274003</c:v>
                  </c:pt>
                  <c:pt idx="11">
                    <c:v>0.43854886089940798</c:v>
                  </c:pt>
                  <c:pt idx="12">
                    <c:v>0.33464754465774299</c:v>
                  </c:pt>
                  <c:pt idx="13">
                    <c:v>0.26907322661437599</c:v>
                  </c:pt>
                  <c:pt idx="14">
                    <c:v>0.28738039455492398</c:v>
                  </c:pt>
                  <c:pt idx="15">
                    <c:v>0.37201893615134002</c:v>
                  </c:pt>
                  <c:pt idx="16">
                    <c:v>0.34136926485991598</c:v>
                  </c:pt>
                  <c:pt idx="17">
                    <c:v>0.41096360919448599</c:v>
                  </c:pt>
                  <c:pt idx="18">
                    <c:v>0.42348297859558898</c:v>
                  </c:pt>
                  <c:pt idx="19">
                    <c:v>0.668941359894625</c:v>
                  </c:pt>
                  <c:pt idx="20">
                    <c:v>0.33858890683159798</c:v>
                  </c:pt>
                  <c:pt idx="21">
                    <c:v>0.484290079066373</c:v>
                  </c:pt>
                  <c:pt idx="22">
                    <c:v>0.48264228147221799</c:v>
                  </c:pt>
                  <c:pt idx="23">
                    <c:v>1.0468121925124001</c:v>
                  </c:pt>
                  <c:pt idx="24">
                    <c:v>0.98551555113864897</c:v>
                  </c:pt>
                  <c:pt idx="25">
                    <c:v>0.53406231929234904</c:v>
                  </c:pt>
                  <c:pt idx="26">
                    <c:v>0.34445166639383001</c:v>
                  </c:pt>
                  <c:pt idx="27">
                    <c:v>0.45970103125556899</c:v>
                  </c:pt>
                  <c:pt idx="28">
                    <c:v>0.39188561666247901</c:v>
                  </c:pt>
                  <c:pt idx="29">
                    <c:v>0.31806522425214701</c:v>
                  </c:pt>
                  <c:pt idx="30">
                    <c:v>0.36355794867111701</c:v>
                  </c:pt>
                  <c:pt idx="31">
                    <c:v>0.34501381332723502</c:v>
                  </c:pt>
                  <c:pt idx="32">
                    <c:v>0.31696256545185503</c:v>
                  </c:pt>
                  <c:pt idx="33">
                    <c:v>0.246158125921451</c:v>
                  </c:pt>
                  <c:pt idx="34">
                    <c:v>0.29376682849550201</c:v>
                  </c:pt>
                  <c:pt idx="35">
                    <c:v>0.26746737483251698</c:v>
                  </c:pt>
                  <c:pt idx="36">
                    <c:v>0.37673350650705101</c:v>
                  </c:pt>
                  <c:pt idx="37">
                    <c:v>0.33691053600246301</c:v>
                  </c:pt>
                  <c:pt idx="38">
                    <c:v>0.380117950633376</c:v>
                  </c:pt>
                  <c:pt idx="39">
                    <c:v>0.32455979513907302</c:v>
                  </c:pt>
                  <c:pt idx="40">
                    <c:v>0.24202737367452601</c:v>
                  </c:pt>
                </c:numCache>
              </c:numRef>
            </c:plus>
            <c:minus>
              <c:numRef>
                <c:f>'F15'!$G$2:$G$42</c:f>
                <c:numCache>
                  <c:formatCode>General</c:formatCode>
                  <c:ptCount val="41"/>
                  <c:pt idx="0">
                    <c:v>0.25364094446965302</c:v>
                  </c:pt>
                  <c:pt idx="1">
                    <c:v>0.152409496839296</c:v>
                  </c:pt>
                  <c:pt idx="2">
                    <c:v>0.33963339526381298</c:v>
                  </c:pt>
                  <c:pt idx="3">
                    <c:v>0.31252512923701398</c:v>
                  </c:pt>
                  <c:pt idx="4">
                    <c:v>0.60040363689313303</c:v>
                  </c:pt>
                  <c:pt idx="5">
                    <c:v>0.485142703807667</c:v>
                  </c:pt>
                  <c:pt idx="6">
                    <c:v>0.36153264167085503</c:v>
                  </c:pt>
                  <c:pt idx="7">
                    <c:v>0.50326170935065495</c:v>
                  </c:pt>
                  <c:pt idx="8">
                    <c:v>0.33627267085134199</c:v>
                  </c:pt>
                  <c:pt idx="9">
                    <c:v>0.38817793697689801</c:v>
                  </c:pt>
                  <c:pt idx="10">
                    <c:v>0.41807993949274003</c:v>
                  </c:pt>
                  <c:pt idx="11">
                    <c:v>0.43854886089940798</c:v>
                  </c:pt>
                  <c:pt idx="12">
                    <c:v>0.33464754465774299</c:v>
                  </c:pt>
                  <c:pt idx="13">
                    <c:v>0.26907322661437599</c:v>
                  </c:pt>
                  <c:pt idx="14">
                    <c:v>0.28738039455492398</c:v>
                  </c:pt>
                  <c:pt idx="15">
                    <c:v>0.37201893615134002</c:v>
                  </c:pt>
                  <c:pt idx="16">
                    <c:v>0.34136926485991598</c:v>
                  </c:pt>
                  <c:pt idx="17">
                    <c:v>0.41096360919448599</c:v>
                  </c:pt>
                  <c:pt idx="18">
                    <c:v>0.42348297859558898</c:v>
                  </c:pt>
                  <c:pt idx="19">
                    <c:v>0.668941359894625</c:v>
                  </c:pt>
                  <c:pt idx="20">
                    <c:v>0.33858890683159798</c:v>
                  </c:pt>
                  <c:pt idx="21">
                    <c:v>0.484290079066373</c:v>
                  </c:pt>
                  <c:pt idx="22">
                    <c:v>0.48264228147221799</c:v>
                  </c:pt>
                  <c:pt idx="23">
                    <c:v>1.0468121925124001</c:v>
                  </c:pt>
                  <c:pt idx="24">
                    <c:v>0.98551555113864897</c:v>
                  </c:pt>
                  <c:pt idx="25">
                    <c:v>0.53406231929234904</c:v>
                  </c:pt>
                  <c:pt idx="26">
                    <c:v>0.34445166639383001</c:v>
                  </c:pt>
                  <c:pt idx="27">
                    <c:v>0.45970103125556899</c:v>
                  </c:pt>
                  <c:pt idx="28">
                    <c:v>0.39188561666247901</c:v>
                  </c:pt>
                  <c:pt idx="29">
                    <c:v>0.31806522425214701</c:v>
                  </c:pt>
                  <c:pt idx="30">
                    <c:v>0.36355794867111701</c:v>
                  </c:pt>
                  <c:pt idx="31">
                    <c:v>0.34501381332723502</c:v>
                  </c:pt>
                  <c:pt idx="32">
                    <c:v>0.31696256545185503</c:v>
                  </c:pt>
                  <c:pt idx="33">
                    <c:v>0.246158125921451</c:v>
                  </c:pt>
                  <c:pt idx="34">
                    <c:v>0.29376682849550201</c:v>
                  </c:pt>
                  <c:pt idx="35">
                    <c:v>0.26746737483251698</c:v>
                  </c:pt>
                  <c:pt idx="36">
                    <c:v>0.37673350650705101</c:v>
                  </c:pt>
                  <c:pt idx="37">
                    <c:v>0.33691053600246301</c:v>
                  </c:pt>
                  <c:pt idx="38">
                    <c:v>0.380117950633376</c:v>
                  </c:pt>
                  <c:pt idx="39">
                    <c:v>0.32455979513907302</c:v>
                  </c:pt>
                  <c:pt idx="40">
                    <c:v>0.24202737367452601</c:v>
                  </c:pt>
                </c:numCache>
              </c:numRef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'F15'!$A$2:$A$42</c:f>
              <c:numCache>
                <c:formatCode>General</c:formatCode>
                <c:ptCount val="4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</c:numCache>
            </c:numRef>
          </c:cat>
          <c:val>
            <c:numRef>
              <c:f>'F15'!$F$2:$F$42</c:f>
              <c:numCache>
                <c:formatCode>0%</c:formatCode>
                <c:ptCount val="41"/>
                <c:pt idx="0">
                  <c:v>3.61476286512682E-2</c:v>
                </c:pt>
                <c:pt idx="1">
                  <c:v>0.14324586149254401</c:v>
                </c:pt>
                <c:pt idx="2">
                  <c:v>0.31985246122865901</c:v>
                </c:pt>
                <c:pt idx="3">
                  <c:v>0.4097376841409</c:v>
                </c:pt>
                <c:pt idx="4">
                  <c:v>0.72229213972605399</c:v>
                </c:pt>
                <c:pt idx="5">
                  <c:v>0.57200793604864597</c:v>
                </c:pt>
                <c:pt idx="6">
                  <c:v>0.68345965549695198</c:v>
                </c:pt>
                <c:pt idx="7">
                  <c:v>0.75454458176400296</c:v>
                </c:pt>
                <c:pt idx="8">
                  <c:v>0.45838832485180198</c:v>
                </c:pt>
                <c:pt idx="9">
                  <c:v>0.65350888001220198</c:v>
                </c:pt>
                <c:pt idx="10">
                  <c:v>0.55490706156330905</c:v>
                </c:pt>
                <c:pt idx="11">
                  <c:v>0.90208667018156596</c:v>
                </c:pt>
                <c:pt idx="12">
                  <c:v>0.44448701709920702</c:v>
                </c:pt>
                <c:pt idx="13">
                  <c:v>0.34127216162657897</c:v>
                </c:pt>
                <c:pt idx="14">
                  <c:v>0.127206650030426</c:v>
                </c:pt>
                <c:pt idx="15">
                  <c:v>0.34285167107220199</c:v>
                </c:pt>
                <c:pt idx="16">
                  <c:v>0.31589793947043399</c:v>
                </c:pt>
                <c:pt idx="17">
                  <c:v>0.51768438055972399</c:v>
                </c:pt>
                <c:pt idx="18">
                  <c:v>0.47489113506823</c:v>
                </c:pt>
                <c:pt idx="19">
                  <c:v>0.474894879376903</c:v>
                </c:pt>
                <c:pt idx="20">
                  <c:v>0.44878401703521298</c:v>
                </c:pt>
                <c:pt idx="21">
                  <c:v>0.78310297368052795</c:v>
                </c:pt>
                <c:pt idx="22">
                  <c:v>0.69054859211575703</c:v>
                </c:pt>
                <c:pt idx="23">
                  <c:v>0.63964377900538405</c:v>
                </c:pt>
                <c:pt idx="24">
                  <c:v>0.41965330872511297</c:v>
                </c:pt>
                <c:pt idx="25">
                  <c:v>0.21861083548226901</c:v>
                </c:pt>
                <c:pt idx="26">
                  <c:v>9.4308771015748499E-2</c:v>
                </c:pt>
                <c:pt idx="27">
                  <c:v>-5.3424839954750801E-2</c:v>
                </c:pt>
                <c:pt idx="28">
                  <c:v>0.10948254594656701</c:v>
                </c:pt>
                <c:pt idx="29">
                  <c:v>0.42555250750243701</c:v>
                </c:pt>
                <c:pt idx="30">
                  <c:v>0.64375955885991398</c:v>
                </c:pt>
                <c:pt idx="31">
                  <c:v>0.57437802593529297</c:v>
                </c:pt>
                <c:pt idx="32">
                  <c:v>0.14449262082501099</c:v>
                </c:pt>
                <c:pt idx="33">
                  <c:v>-0.20684520185445099</c:v>
                </c:pt>
                <c:pt idx="34">
                  <c:v>-6.73768834251849E-2</c:v>
                </c:pt>
                <c:pt idx="35">
                  <c:v>9.1927576612475206E-2</c:v>
                </c:pt>
                <c:pt idx="36">
                  <c:v>0.74400042034286595</c:v>
                </c:pt>
                <c:pt idx="37">
                  <c:v>0.50005691296611299</c:v>
                </c:pt>
                <c:pt idx="38">
                  <c:v>0.54452977657811197</c:v>
                </c:pt>
                <c:pt idx="39">
                  <c:v>0.50140169450342198</c:v>
                </c:pt>
                <c:pt idx="40">
                  <c:v>0.34759567571910599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E-4E69-969B-3DDFE36EE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381440"/>
        <c:axId val="1822384192"/>
      </c:lineChart>
      <c:catAx>
        <c:axId val="18223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2384192"/>
        <c:crosses val="autoZero"/>
        <c:auto val="1"/>
        <c:lblAlgn val="ctr"/>
        <c:lblOffset val="100"/>
        <c:noMultiLvlLbl val="0"/>
      </c:catAx>
      <c:valAx>
        <c:axId val="1822384192"/>
        <c:scaling>
          <c:orientation val="minMax"/>
          <c:max val="3.4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238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Average Initial Returns and Aggregate Proceeds, 1973-2016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'F3'!$C$1</c:f>
              <c:strCache>
                <c:ptCount val="1"/>
                <c:pt idx="0">
                  <c:v>Total Proceeds, (in bln 2016)</c:v>
                </c:pt>
              </c:strCache>
            </c:strRef>
          </c:tx>
          <c:spPr>
            <a:pattFill prst="pct75">
              <a:fgClr>
                <a:srgbClr val="E7E6E6">
                  <a:lumMod val="50000"/>
                </a:srgbClr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numRef>
              <c:f>'F3'!$A$2:$A$45</c:f>
              <c:numCache>
                <c:formatCode>General</c:formatCode>
                <c:ptCount val="4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</c:numCache>
            </c:numRef>
          </c:cat>
          <c:val>
            <c:numRef>
              <c:f>'F3'!$C$2:$C$45</c:f>
              <c:numCache>
                <c:formatCode>0</c:formatCode>
                <c:ptCount val="44"/>
                <c:pt idx="0">
                  <c:v>0.91268348856240999</c:v>
                </c:pt>
                <c:pt idx="1">
                  <c:v>9.7430740794433202E-2</c:v>
                </c:pt>
                <c:pt idx="2">
                  <c:v>0.82716721675762195</c:v>
                </c:pt>
                <c:pt idx="3">
                  <c:v>0.77300979275090098</c:v>
                </c:pt>
                <c:pt idx="4">
                  <c:v>0.407629965947787</c:v>
                </c:pt>
                <c:pt idx="5">
                  <c:v>0.59530210811254203</c:v>
                </c:pt>
                <c:pt idx="6">
                  <c:v>1.0359614504980701</c:v>
                </c:pt>
                <c:pt idx="7">
                  <c:v>2.3450699969667999</c:v>
                </c:pt>
                <c:pt idx="8">
                  <c:v>5.6761281676413304</c:v>
                </c:pt>
                <c:pt idx="9">
                  <c:v>2.2598181206859</c:v>
                </c:pt>
                <c:pt idx="10">
                  <c:v>22.394906156085199</c:v>
                </c:pt>
                <c:pt idx="11">
                  <c:v>4.88281361778232</c:v>
                </c:pt>
                <c:pt idx="12">
                  <c:v>9.5290726500246805</c:v>
                </c:pt>
                <c:pt idx="13">
                  <c:v>27.3482241296105</c:v>
                </c:pt>
                <c:pt idx="14">
                  <c:v>15.4377778190412</c:v>
                </c:pt>
                <c:pt idx="15">
                  <c:v>5.6975999541306903</c:v>
                </c:pt>
                <c:pt idx="16">
                  <c:v>7.2911349960660896</c:v>
                </c:pt>
                <c:pt idx="17">
                  <c:v>6.5044545647848597</c:v>
                </c:pt>
                <c:pt idx="18">
                  <c:v>20.697444930889102</c:v>
                </c:pt>
                <c:pt idx="19">
                  <c:v>30.484067870521301</c:v>
                </c:pt>
                <c:pt idx="20">
                  <c:v>39.126675837220297</c:v>
                </c:pt>
                <c:pt idx="21">
                  <c:v>21.706033371581601</c:v>
                </c:pt>
                <c:pt idx="22">
                  <c:v>34.307383032766097</c:v>
                </c:pt>
                <c:pt idx="23">
                  <c:v>53.9016651982379</c:v>
                </c:pt>
                <c:pt idx="24">
                  <c:v>35.118153991783302</c:v>
                </c:pt>
                <c:pt idx="25">
                  <c:v>39.519690905849203</c:v>
                </c:pt>
                <c:pt idx="26">
                  <c:v>72.722718866170993</c:v>
                </c:pt>
                <c:pt idx="27">
                  <c:v>66.919816160072898</c:v>
                </c:pt>
                <c:pt idx="28">
                  <c:v>42.525569280007701</c:v>
                </c:pt>
                <c:pt idx="29">
                  <c:v>23.313252612518799</c:v>
                </c:pt>
                <c:pt idx="30">
                  <c:v>12.132469975284</c:v>
                </c:pt>
                <c:pt idx="31">
                  <c:v>36.342610432650801</c:v>
                </c:pt>
                <c:pt idx="32">
                  <c:v>31.7569925618653</c:v>
                </c:pt>
                <c:pt idx="33">
                  <c:v>28.013210962145099</c:v>
                </c:pt>
                <c:pt idx="34">
                  <c:v>28.3180476545202</c:v>
                </c:pt>
                <c:pt idx="35">
                  <c:v>25.299723110966699</c:v>
                </c:pt>
                <c:pt idx="36">
                  <c:v>13.6520175191381</c:v>
                </c:pt>
                <c:pt idx="37">
                  <c:v>32.674160323113298</c:v>
                </c:pt>
                <c:pt idx="38">
                  <c:v>24.338621607632899</c:v>
                </c:pt>
                <c:pt idx="39">
                  <c:v>33.377291061206499</c:v>
                </c:pt>
                <c:pt idx="40">
                  <c:v>40.886985528777899</c:v>
                </c:pt>
                <c:pt idx="41">
                  <c:v>42.5025608646189</c:v>
                </c:pt>
                <c:pt idx="42">
                  <c:v>23.3394788216997</c:v>
                </c:pt>
                <c:pt idx="43">
                  <c:v>10.010199999999999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E-473F-9E03-F3A65520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22088624"/>
        <c:axId val="1822084864"/>
      </c:barChart>
      <c:lineChart>
        <c:grouping val="standard"/>
        <c:varyColors val="0"/>
        <c:ser>
          <c:idx val="0"/>
          <c:order val="0"/>
          <c:tx>
            <c:strRef>
              <c:f>'F3'!$B$1</c:f>
              <c:strCache>
                <c:ptCount val="1"/>
                <c:pt idx="0">
                  <c:v>Initial Returns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'F3'!$A$2:$A$45</c:f>
              <c:numCache>
                <c:formatCode>General</c:formatCode>
                <c:ptCount val="4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</c:numCache>
            </c:numRef>
          </c:cat>
          <c:val>
            <c:numRef>
              <c:f>'F3'!$B$2:$B$45</c:f>
              <c:numCache>
                <c:formatCode>0.0%</c:formatCode>
                <c:ptCount val="44"/>
                <c:pt idx="0">
                  <c:v>8.8332445898829201E-2</c:v>
                </c:pt>
                <c:pt idx="1">
                  <c:v>5.7421874999999997E-2</c:v>
                </c:pt>
                <c:pt idx="2">
                  <c:v>1.03082476066347E-2</c:v>
                </c:pt>
                <c:pt idx="3">
                  <c:v>3.11213460809424E-2</c:v>
                </c:pt>
                <c:pt idx="4">
                  <c:v>4.2523107641225799E-2</c:v>
                </c:pt>
                <c:pt idx="5">
                  <c:v>0.14872861124342701</c:v>
                </c:pt>
                <c:pt idx="6">
                  <c:v>0.13534295420337999</c:v>
                </c:pt>
                <c:pt idx="7">
                  <c:v>0.14743349800425301</c:v>
                </c:pt>
                <c:pt idx="8">
                  <c:v>6.4900858078741006E-2</c:v>
                </c:pt>
                <c:pt idx="9">
                  <c:v>0.114786604921656</c:v>
                </c:pt>
                <c:pt idx="10">
                  <c:v>0.10344171324683001</c:v>
                </c:pt>
                <c:pt idx="11">
                  <c:v>3.6937974371416799E-2</c:v>
                </c:pt>
                <c:pt idx="12">
                  <c:v>8.0158834480374599E-2</c:v>
                </c:pt>
                <c:pt idx="13">
                  <c:v>7.4454170252084603E-2</c:v>
                </c:pt>
                <c:pt idx="14">
                  <c:v>6.17497130551228E-2</c:v>
                </c:pt>
                <c:pt idx="15">
                  <c:v>4.7352045819790703E-2</c:v>
                </c:pt>
                <c:pt idx="16">
                  <c:v>8.0081292133695206E-2</c:v>
                </c:pt>
                <c:pt idx="17">
                  <c:v>0.107621186371973</c:v>
                </c:pt>
                <c:pt idx="18">
                  <c:v>0.11280032114770799</c:v>
                </c:pt>
                <c:pt idx="19">
                  <c:v>9.1495270426279807E-2</c:v>
                </c:pt>
                <c:pt idx="20">
                  <c:v>0.121646171150218</c:v>
                </c:pt>
                <c:pt idx="21">
                  <c:v>8.6201651118034295E-2</c:v>
                </c:pt>
                <c:pt idx="22">
                  <c:v>0.20262694654712499</c:v>
                </c:pt>
                <c:pt idx="23">
                  <c:v>0.164871760221836</c:v>
                </c:pt>
                <c:pt idx="24">
                  <c:v>0.13233257233937901</c:v>
                </c:pt>
                <c:pt idx="25">
                  <c:v>0.20099019558637099</c:v>
                </c:pt>
                <c:pt idx="26">
                  <c:v>0.70970440668858503</c:v>
                </c:pt>
                <c:pt idx="27">
                  <c:v>0.55425891221463897</c:v>
                </c:pt>
                <c:pt idx="28">
                  <c:v>0.13326016507095201</c:v>
                </c:pt>
                <c:pt idx="29">
                  <c:v>8.2487842899984495E-2</c:v>
                </c:pt>
                <c:pt idx="30">
                  <c:v>0.123449546620982</c:v>
                </c:pt>
                <c:pt idx="31">
                  <c:v>0.123598011965234</c:v>
                </c:pt>
                <c:pt idx="32">
                  <c:v>9.7698701583160297E-2</c:v>
                </c:pt>
                <c:pt idx="33">
                  <c:v>0.12616589391837901</c:v>
                </c:pt>
                <c:pt idx="34">
                  <c:v>0.1231737235822</c:v>
                </c:pt>
                <c:pt idx="35">
                  <c:v>5.0460592656946801E-2</c:v>
                </c:pt>
                <c:pt idx="36">
                  <c:v>0.12493009109596501</c:v>
                </c:pt>
                <c:pt idx="37">
                  <c:v>7.1197036072379094E-2</c:v>
                </c:pt>
                <c:pt idx="38">
                  <c:v>0.14187360055468201</c:v>
                </c:pt>
                <c:pt idx="39">
                  <c:v>0.189584497445489</c:v>
                </c:pt>
                <c:pt idx="40">
                  <c:v>0.18949101322140999</c:v>
                </c:pt>
                <c:pt idx="41">
                  <c:v>0.16325891078400301</c:v>
                </c:pt>
                <c:pt idx="42">
                  <c:v>0.17646985597963599</c:v>
                </c:pt>
                <c:pt idx="43">
                  <c:v>9.6008673240400799E-2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E-473F-9E03-F3A65520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077840"/>
        <c:axId val="1822080592"/>
      </c:lineChart>
      <c:catAx>
        <c:axId val="182207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2080592"/>
        <c:crosses val="autoZero"/>
        <c:auto val="1"/>
        <c:lblAlgn val="ctr"/>
        <c:lblOffset val="100"/>
        <c:noMultiLvlLbl val="0"/>
      </c:catAx>
      <c:valAx>
        <c:axId val="18220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Initial returns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2077840"/>
        <c:crosses val="autoZero"/>
        <c:crossBetween val="between"/>
      </c:valAx>
      <c:valAx>
        <c:axId val="1822084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rgbClr val="E7E6E6">
                        <a:lumMod val="50000"/>
                      </a:srgb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Proceeds, in bln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rgbClr val="E7E6E6">
                      <a:lumMod val="50000"/>
                    </a:srgb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2088624"/>
        <c:crosses val="max"/>
        <c:crossBetween val="between"/>
      </c:valAx>
      <c:catAx>
        <c:axId val="182208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208486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E7E6E6">
              <a:lumMod val="50000"/>
            </a:srgbClr>
          </a:solidFill>
        </a:ln>
        <a:effectLst/>
      </c:spPr>
    </c:plotArea>
    <c:legend>
      <c:legendPos val="b"/>
      <c:layout>
        <c:manualLayout>
          <c:xMode val="edge"/>
          <c:yMode val="edge"/>
          <c:x val="0.288160205935797"/>
          <c:y val="0.918582920190532"/>
          <c:w val="0.424629517464163"/>
          <c:h val="6.2338818286797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solidFill>
                  <a:schemeClr val="tx1"/>
                </a:solidFill>
                <a:effectLst/>
              </a:rPr>
              <a:t>Initial Returns by Proceeds, 1980-2016</a:t>
            </a:r>
            <a:endParaRPr lang="en-US" sz="12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'F4'!$B$1</c:f>
              <c:strCache>
                <c:ptCount val="1"/>
                <c:pt idx="0">
                  <c:v>Number of IPOs with proceeds &lt; 30mln</c:v>
                </c:pt>
              </c:strCache>
            </c:strRef>
          </c:tx>
          <c:spPr>
            <a:pattFill prst="horzBrick">
              <a:fgClr>
                <a:srgbClr val="E7E6E6">
                  <a:lumMod val="75000"/>
                </a:srgbClr>
              </a:fgClr>
              <a:bgClr>
                <a:srgbClr val="E7E6E6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'F4'!$A$2:$A$38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'F4'!$B$2:$B$38</c:f>
              <c:numCache>
                <c:formatCode>General</c:formatCode>
                <c:ptCount val="37"/>
                <c:pt idx="0">
                  <c:v>49</c:v>
                </c:pt>
                <c:pt idx="1">
                  <c:v>136</c:v>
                </c:pt>
                <c:pt idx="2">
                  <c:v>61</c:v>
                </c:pt>
                <c:pt idx="3">
                  <c:v>293</c:v>
                </c:pt>
                <c:pt idx="4">
                  <c:v>159</c:v>
                </c:pt>
                <c:pt idx="5">
                  <c:v>154</c:v>
                </c:pt>
                <c:pt idx="6">
                  <c:v>315</c:v>
                </c:pt>
                <c:pt idx="7">
                  <c:v>197</c:v>
                </c:pt>
                <c:pt idx="8">
                  <c:v>83</c:v>
                </c:pt>
                <c:pt idx="9">
                  <c:v>64</c:v>
                </c:pt>
                <c:pt idx="10">
                  <c:v>46</c:v>
                </c:pt>
                <c:pt idx="11">
                  <c:v>110</c:v>
                </c:pt>
                <c:pt idx="12">
                  <c:v>172</c:v>
                </c:pt>
                <c:pt idx="13">
                  <c:v>218</c:v>
                </c:pt>
                <c:pt idx="14">
                  <c:v>214</c:v>
                </c:pt>
                <c:pt idx="15">
                  <c:v>150</c:v>
                </c:pt>
                <c:pt idx="16">
                  <c:v>231</c:v>
                </c:pt>
                <c:pt idx="17">
                  <c:v>142</c:v>
                </c:pt>
                <c:pt idx="18">
                  <c:v>87</c:v>
                </c:pt>
                <c:pt idx="19">
                  <c:v>50</c:v>
                </c:pt>
                <c:pt idx="20">
                  <c:v>20</c:v>
                </c:pt>
                <c:pt idx="21">
                  <c:v>6</c:v>
                </c:pt>
                <c:pt idx="22">
                  <c:v>8</c:v>
                </c:pt>
                <c:pt idx="23">
                  <c:v>6</c:v>
                </c:pt>
                <c:pt idx="24">
                  <c:v>11</c:v>
                </c:pt>
                <c:pt idx="25">
                  <c:v>20</c:v>
                </c:pt>
                <c:pt idx="26">
                  <c:v>11</c:v>
                </c:pt>
                <c:pt idx="27">
                  <c:v>10</c:v>
                </c:pt>
                <c:pt idx="28">
                  <c:v>2</c:v>
                </c:pt>
                <c:pt idx="29">
                  <c:v>0</c:v>
                </c:pt>
                <c:pt idx="30">
                  <c:v>6</c:v>
                </c:pt>
                <c:pt idx="31">
                  <c:v>4</c:v>
                </c:pt>
                <c:pt idx="32">
                  <c:v>6</c:v>
                </c:pt>
                <c:pt idx="33">
                  <c:v>17</c:v>
                </c:pt>
                <c:pt idx="34">
                  <c:v>16</c:v>
                </c:pt>
                <c:pt idx="35">
                  <c:v>13</c:v>
                </c:pt>
                <c:pt idx="3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8-4996-B501-7B0754A44766}"/>
            </c:ext>
          </c:extLst>
        </c:ser>
        <c:ser>
          <c:idx val="1"/>
          <c:order val="1"/>
          <c:tx>
            <c:strRef>
              <c:f>'F4'!$C$1</c:f>
              <c:strCache>
                <c:ptCount val="1"/>
                <c:pt idx="0">
                  <c:v>Number of IPOs with proceeds between 30mln and 120mln</c:v>
                </c:pt>
              </c:strCache>
            </c:strRef>
          </c:tx>
          <c:spPr>
            <a:pattFill prst="pct25">
              <a:fgClr>
                <a:srgbClr val="E7E6E6">
                  <a:lumMod val="75000"/>
                </a:srgbClr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'F4'!$A$2:$A$38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'F4'!$C$2:$C$38</c:f>
              <c:numCache>
                <c:formatCode>General</c:formatCode>
                <c:ptCount val="37"/>
                <c:pt idx="0">
                  <c:v>21</c:v>
                </c:pt>
                <c:pt idx="1">
                  <c:v>54</c:v>
                </c:pt>
                <c:pt idx="2">
                  <c:v>19</c:v>
                </c:pt>
                <c:pt idx="3">
                  <c:v>174</c:v>
                </c:pt>
                <c:pt idx="4">
                  <c:v>43</c:v>
                </c:pt>
                <c:pt idx="5">
                  <c:v>65</c:v>
                </c:pt>
                <c:pt idx="6">
                  <c:v>165</c:v>
                </c:pt>
                <c:pt idx="7">
                  <c:v>123</c:v>
                </c:pt>
                <c:pt idx="8">
                  <c:v>37</c:v>
                </c:pt>
                <c:pt idx="9">
                  <c:v>50</c:v>
                </c:pt>
                <c:pt idx="10">
                  <c:v>60</c:v>
                </c:pt>
                <c:pt idx="11">
                  <c:v>154</c:v>
                </c:pt>
                <c:pt idx="12">
                  <c:v>191</c:v>
                </c:pt>
                <c:pt idx="13">
                  <c:v>263</c:v>
                </c:pt>
                <c:pt idx="14">
                  <c:v>188</c:v>
                </c:pt>
                <c:pt idx="15">
                  <c:v>272</c:v>
                </c:pt>
                <c:pt idx="16">
                  <c:v>376</c:v>
                </c:pt>
                <c:pt idx="17">
                  <c:v>258</c:v>
                </c:pt>
                <c:pt idx="18">
                  <c:v>159</c:v>
                </c:pt>
                <c:pt idx="19">
                  <c:v>290</c:v>
                </c:pt>
                <c:pt idx="20">
                  <c:v>207</c:v>
                </c:pt>
                <c:pt idx="21">
                  <c:v>27</c:v>
                </c:pt>
                <c:pt idx="22">
                  <c:v>28</c:v>
                </c:pt>
                <c:pt idx="23">
                  <c:v>25</c:v>
                </c:pt>
                <c:pt idx="24">
                  <c:v>90</c:v>
                </c:pt>
                <c:pt idx="25">
                  <c:v>63</c:v>
                </c:pt>
                <c:pt idx="26">
                  <c:v>68</c:v>
                </c:pt>
                <c:pt idx="27">
                  <c:v>70</c:v>
                </c:pt>
                <c:pt idx="28">
                  <c:v>6</c:v>
                </c:pt>
                <c:pt idx="29">
                  <c:v>12</c:v>
                </c:pt>
                <c:pt idx="30">
                  <c:v>46</c:v>
                </c:pt>
                <c:pt idx="31">
                  <c:v>29</c:v>
                </c:pt>
                <c:pt idx="32">
                  <c:v>51</c:v>
                </c:pt>
                <c:pt idx="33">
                  <c:v>71</c:v>
                </c:pt>
                <c:pt idx="34">
                  <c:v>115</c:v>
                </c:pt>
                <c:pt idx="35">
                  <c:v>63</c:v>
                </c:pt>
                <c:pt idx="3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8-4996-B501-7B0754A44766}"/>
            </c:ext>
          </c:extLst>
        </c:ser>
        <c:ser>
          <c:idx val="2"/>
          <c:order val="2"/>
          <c:tx>
            <c:strRef>
              <c:f>'F4'!$D$1</c:f>
              <c:strCache>
                <c:ptCount val="1"/>
                <c:pt idx="0">
                  <c:v>Number of IPOs with proceeds &gt; 120mln</c:v>
                </c:pt>
              </c:strCache>
            </c:strRef>
          </c:tx>
          <c:spPr>
            <a:pattFill prst="smCheck">
              <a:fgClr>
                <a:srgbClr val="E7E6E6">
                  <a:lumMod val="50000"/>
                </a:srgbClr>
              </a:fgClr>
              <a:bgClr>
                <a:sysClr val="window" lastClr="FFFFFF"/>
              </a:bgClr>
            </a:pattFill>
            <a:ln cap="sq" cmpd="sng">
              <a:solidFill>
                <a:schemeClr val="tx2"/>
              </a:solidFill>
              <a:prstDash val="solid"/>
              <a:bevel/>
            </a:ln>
            <a:effectLst/>
          </c:spPr>
          <c:invertIfNegative val="0"/>
          <c:cat>
            <c:numRef>
              <c:f>'F4'!$A$2:$A$38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'F4'!$D$2:$D$38</c:f>
              <c:numCache>
                <c:formatCode>General</c:formatCode>
                <c:ptCount val="37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34</c:v>
                </c:pt>
                <c:pt idx="4">
                  <c:v>3</c:v>
                </c:pt>
                <c:pt idx="5">
                  <c:v>13</c:v>
                </c:pt>
                <c:pt idx="6">
                  <c:v>36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11</c:v>
                </c:pt>
                <c:pt idx="11">
                  <c:v>36</c:v>
                </c:pt>
                <c:pt idx="12">
                  <c:v>62</c:v>
                </c:pt>
                <c:pt idx="13">
                  <c:v>65</c:v>
                </c:pt>
                <c:pt idx="14">
                  <c:v>30</c:v>
                </c:pt>
                <c:pt idx="15">
                  <c:v>55</c:v>
                </c:pt>
                <c:pt idx="16">
                  <c:v>88</c:v>
                </c:pt>
                <c:pt idx="17">
                  <c:v>62</c:v>
                </c:pt>
                <c:pt idx="18">
                  <c:v>51</c:v>
                </c:pt>
                <c:pt idx="19">
                  <c:v>124</c:v>
                </c:pt>
                <c:pt idx="20">
                  <c:v>116</c:v>
                </c:pt>
                <c:pt idx="21">
                  <c:v>43</c:v>
                </c:pt>
                <c:pt idx="22">
                  <c:v>33</c:v>
                </c:pt>
                <c:pt idx="23">
                  <c:v>36</c:v>
                </c:pt>
                <c:pt idx="24">
                  <c:v>67</c:v>
                </c:pt>
                <c:pt idx="25">
                  <c:v>75</c:v>
                </c:pt>
                <c:pt idx="26">
                  <c:v>61</c:v>
                </c:pt>
                <c:pt idx="27">
                  <c:v>67</c:v>
                </c:pt>
                <c:pt idx="28">
                  <c:v>12</c:v>
                </c:pt>
                <c:pt idx="29">
                  <c:v>28</c:v>
                </c:pt>
                <c:pt idx="30">
                  <c:v>45</c:v>
                </c:pt>
                <c:pt idx="31">
                  <c:v>45</c:v>
                </c:pt>
                <c:pt idx="32">
                  <c:v>41</c:v>
                </c:pt>
                <c:pt idx="33">
                  <c:v>71</c:v>
                </c:pt>
                <c:pt idx="34">
                  <c:v>71</c:v>
                </c:pt>
                <c:pt idx="35">
                  <c:v>48</c:v>
                </c:pt>
                <c:pt idx="3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8-4996-B501-7B0754A4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2154912"/>
        <c:axId val="1822150880"/>
      </c:barChart>
      <c:lineChart>
        <c:grouping val="standard"/>
        <c:varyColors val="0"/>
        <c:ser>
          <c:idx val="5"/>
          <c:order val="3"/>
          <c:tx>
            <c:strRef>
              <c:f>'F4'!$G$1</c:f>
              <c:strCache>
                <c:ptCount val="1"/>
                <c:pt idx="0">
                  <c:v>Initial Returns for IPOs with proceeds &gt; 120mln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'F4'!$G$2:$G$38</c:f>
              <c:numCache>
                <c:formatCode>0.0%</c:formatCode>
                <c:ptCount val="37"/>
                <c:pt idx="0">
                  <c:v>0.19049242424242399</c:v>
                </c:pt>
                <c:pt idx="1">
                  <c:v>1.00003044696139E-2</c:v>
                </c:pt>
                <c:pt idx="2">
                  <c:v>0.44642857142857101</c:v>
                </c:pt>
                <c:pt idx="3">
                  <c:v>6.8145910310044397E-2</c:v>
                </c:pt>
                <c:pt idx="4">
                  <c:v>8.1228956228956203E-3</c:v>
                </c:pt>
                <c:pt idx="5">
                  <c:v>5.29438034096405E-2</c:v>
                </c:pt>
                <c:pt idx="6">
                  <c:v>6.07942620985783E-2</c:v>
                </c:pt>
                <c:pt idx="7">
                  <c:v>9.7369639884118106E-2</c:v>
                </c:pt>
                <c:pt idx="8">
                  <c:v>1.8619480839053501E-2</c:v>
                </c:pt>
                <c:pt idx="9">
                  <c:v>2.8945391099599999E-2</c:v>
                </c:pt>
                <c:pt idx="10">
                  <c:v>4.5411615569724798E-2</c:v>
                </c:pt>
                <c:pt idx="11">
                  <c:v>7.9628076918656504E-2</c:v>
                </c:pt>
                <c:pt idx="12">
                  <c:v>6.8412203141898401E-2</c:v>
                </c:pt>
                <c:pt idx="13">
                  <c:v>9.00479442273764E-2</c:v>
                </c:pt>
                <c:pt idx="14">
                  <c:v>5.8690026417567598E-2</c:v>
                </c:pt>
                <c:pt idx="15">
                  <c:v>0.15502310325862501</c:v>
                </c:pt>
                <c:pt idx="16">
                  <c:v>0.18441208804256101</c:v>
                </c:pt>
                <c:pt idx="17">
                  <c:v>0.15878243887306401</c:v>
                </c:pt>
                <c:pt idx="18">
                  <c:v>0.14198617178635201</c:v>
                </c:pt>
                <c:pt idx="19">
                  <c:v>0.85943418213258904</c:v>
                </c:pt>
                <c:pt idx="20">
                  <c:v>0.78226472569611705</c:v>
                </c:pt>
                <c:pt idx="21">
                  <c:v>0.12589913561906299</c:v>
                </c:pt>
                <c:pt idx="22">
                  <c:v>0.119921536971122</c:v>
                </c:pt>
                <c:pt idx="23">
                  <c:v>0.127001246897921</c:v>
                </c:pt>
                <c:pt idx="24">
                  <c:v>0.17144719706268399</c:v>
                </c:pt>
                <c:pt idx="25">
                  <c:v>0.122046986567416</c:v>
                </c:pt>
                <c:pt idx="26">
                  <c:v>0.17205700368444801</c:v>
                </c:pt>
                <c:pt idx="27">
                  <c:v>0.17436780611129399</c:v>
                </c:pt>
                <c:pt idx="28">
                  <c:v>6.8835747365902894E-2</c:v>
                </c:pt>
                <c:pt idx="29">
                  <c:v>0.133485231213266</c:v>
                </c:pt>
                <c:pt idx="30">
                  <c:v>0.106029673871279</c:v>
                </c:pt>
                <c:pt idx="31">
                  <c:v>0.14973899003736699</c:v>
                </c:pt>
                <c:pt idx="32">
                  <c:v>0.20273001329579299</c:v>
                </c:pt>
                <c:pt idx="33">
                  <c:v>0.23510625277139299</c:v>
                </c:pt>
                <c:pt idx="34">
                  <c:v>0.16965298539109799</c:v>
                </c:pt>
                <c:pt idx="35">
                  <c:v>0.28365894982554501</c:v>
                </c:pt>
                <c:pt idx="36">
                  <c:v>0.112405518359082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08-4996-B501-7B0754A44766}"/>
            </c:ext>
          </c:extLst>
        </c:ser>
        <c:ser>
          <c:idx val="4"/>
          <c:order val="4"/>
          <c:tx>
            <c:strRef>
              <c:f>'F4'!$F$1</c:f>
              <c:strCache>
                <c:ptCount val="1"/>
                <c:pt idx="0">
                  <c:v>Initial Returns for IPOs with proceeds betwen 30mln and 120 mln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'F4'!$F$2:$F$38</c:f>
              <c:numCache>
                <c:formatCode>0.0%</c:formatCode>
                <c:ptCount val="37"/>
                <c:pt idx="0">
                  <c:v>0.236225220392489</c:v>
                </c:pt>
                <c:pt idx="1">
                  <c:v>6.3702544649227005E-2</c:v>
                </c:pt>
                <c:pt idx="2">
                  <c:v>0.160904724028161</c:v>
                </c:pt>
                <c:pt idx="3">
                  <c:v>9.8755908598309697E-2</c:v>
                </c:pt>
                <c:pt idx="4">
                  <c:v>2.3894660074519299E-2</c:v>
                </c:pt>
                <c:pt idx="5">
                  <c:v>5.0372682339749703E-2</c:v>
                </c:pt>
                <c:pt idx="6">
                  <c:v>7.1165873829637294E-2</c:v>
                </c:pt>
                <c:pt idx="7">
                  <c:v>5.12294299038068E-2</c:v>
                </c:pt>
                <c:pt idx="8">
                  <c:v>4.5494867273855502E-2</c:v>
                </c:pt>
                <c:pt idx="9">
                  <c:v>8.33539828083881E-2</c:v>
                </c:pt>
                <c:pt idx="10">
                  <c:v>0.101694638152665</c:v>
                </c:pt>
                <c:pt idx="11">
                  <c:v>0.12545962532994001</c:v>
                </c:pt>
                <c:pt idx="12">
                  <c:v>0.11396600933965401</c:v>
                </c:pt>
                <c:pt idx="13">
                  <c:v>0.14367779920409801</c:v>
                </c:pt>
                <c:pt idx="14">
                  <c:v>0.10674944985972599</c:v>
                </c:pt>
                <c:pt idx="15">
                  <c:v>0.23797152661423299</c:v>
                </c:pt>
                <c:pt idx="16">
                  <c:v>0.171756476304046</c:v>
                </c:pt>
                <c:pt idx="17">
                  <c:v>0.15772089771874001</c:v>
                </c:pt>
                <c:pt idx="18">
                  <c:v>0.29372686955702298</c:v>
                </c:pt>
                <c:pt idx="19">
                  <c:v>0.72899023923994</c:v>
                </c:pt>
                <c:pt idx="20">
                  <c:v>0.471049373174182</c:v>
                </c:pt>
                <c:pt idx="21">
                  <c:v>0.16130168252068</c:v>
                </c:pt>
                <c:pt idx="22">
                  <c:v>6.0499321027945002E-2</c:v>
                </c:pt>
                <c:pt idx="23">
                  <c:v>0.13112300327123899</c:v>
                </c:pt>
                <c:pt idx="24">
                  <c:v>9.91922456083809E-2</c:v>
                </c:pt>
                <c:pt idx="25">
                  <c:v>7.9934880290215907E-2</c:v>
                </c:pt>
                <c:pt idx="26">
                  <c:v>0.10500773090587399</c:v>
                </c:pt>
                <c:pt idx="27">
                  <c:v>0.104898573273321</c:v>
                </c:pt>
                <c:pt idx="28">
                  <c:v>-5.1851851851852904E-4</c:v>
                </c:pt>
                <c:pt idx="29">
                  <c:v>0.104968097488931</c:v>
                </c:pt>
                <c:pt idx="30">
                  <c:v>6.1756194059808901E-2</c:v>
                </c:pt>
                <c:pt idx="31">
                  <c:v>0.13433228591667801</c:v>
                </c:pt>
                <c:pt idx="32">
                  <c:v>0.18501715283714501</c:v>
                </c:pt>
                <c:pt idx="33">
                  <c:v>0.19413714381193301</c:v>
                </c:pt>
                <c:pt idx="34">
                  <c:v>0.16313283303764201</c:v>
                </c:pt>
                <c:pt idx="35">
                  <c:v>8.9053006208630797E-2</c:v>
                </c:pt>
                <c:pt idx="36">
                  <c:v>0.10921115850206201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08-4996-B501-7B0754A44766}"/>
            </c:ext>
          </c:extLst>
        </c:ser>
        <c:ser>
          <c:idx val="3"/>
          <c:order val="5"/>
          <c:tx>
            <c:strRef>
              <c:f>'F4'!$E$1</c:f>
              <c:strCache>
                <c:ptCount val="1"/>
                <c:pt idx="0">
                  <c:v>Initial Returns for IPOs with proceeds &lt; 30mln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'F4'!$E$2:$E$38</c:f>
              <c:numCache>
                <c:formatCode>0.0%</c:formatCode>
                <c:ptCount val="37"/>
                <c:pt idx="0">
                  <c:v>0.106743641904917</c:v>
                </c:pt>
                <c:pt idx="1">
                  <c:v>6.6587700623014001E-2</c:v>
                </c:pt>
                <c:pt idx="2">
                  <c:v>9.4985191322794996E-2</c:v>
                </c:pt>
                <c:pt idx="3">
                  <c:v>0.11032016822530499</c:v>
                </c:pt>
                <c:pt idx="4">
                  <c:v>4.1009092302310902E-2</c:v>
                </c:pt>
                <c:pt idx="5">
                  <c:v>9.5028284435310806E-2</c:v>
                </c:pt>
                <c:pt idx="6">
                  <c:v>7.7737743595672107E-2</c:v>
                </c:pt>
                <c:pt idx="7">
                  <c:v>6.4882790303147905E-2</c:v>
                </c:pt>
                <c:pt idx="8">
                  <c:v>5.0949348543230397E-2</c:v>
                </c:pt>
                <c:pt idx="9">
                  <c:v>8.39164901733533E-2</c:v>
                </c:pt>
                <c:pt idx="10">
                  <c:v>0.13022766837160701</c:v>
                </c:pt>
                <c:pt idx="11">
                  <c:v>0.10593366613118101</c:v>
                </c:pt>
                <c:pt idx="12">
                  <c:v>7.4862939258705199E-2</c:v>
                </c:pt>
                <c:pt idx="13">
                  <c:v>0.104488219644779</c:v>
                </c:pt>
                <c:pt idx="14">
                  <c:v>7.2007083723529305E-2</c:v>
                </c:pt>
                <c:pt idx="15">
                  <c:v>0.15599018389788499</c:v>
                </c:pt>
                <c:pt idx="16">
                  <c:v>0.14622153470177399</c:v>
                </c:pt>
                <c:pt idx="17">
                  <c:v>7.4655954924142204E-2</c:v>
                </c:pt>
                <c:pt idx="18">
                  <c:v>6.6094495040019005E-2</c:v>
                </c:pt>
                <c:pt idx="19">
                  <c:v>0.22651673478960099</c:v>
                </c:pt>
                <c:pt idx="20">
                  <c:v>9.3043923090798106E-2</c:v>
                </c:pt>
                <c:pt idx="21">
                  <c:v>5.9827380952380903E-2</c:v>
                </c:pt>
                <c:pt idx="22">
                  <c:v>5.0336814086813803E-3</c:v>
                </c:pt>
                <c:pt idx="23">
                  <c:v>7.0166608916608905E-2</c:v>
                </c:pt>
                <c:pt idx="24">
                  <c:v>3.1836518382289701E-2</c:v>
                </c:pt>
                <c:pt idx="25">
                  <c:v>6.2348669964975199E-2</c:v>
                </c:pt>
                <c:pt idx="26">
                  <c:v>2.4747474747474898E-3</c:v>
                </c:pt>
                <c:pt idx="27">
                  <c:v>-9.1900577200577205E-2</c:v>
                </c:pt>
                <c:pt idx="28">
                  <c:v>9.3146997929606595E-2</c:v>
                </c:pt>
                <c:pt idx="29">
                  <c:v>0</c:v>
                </c:pt>
                <c:pt idx="30">
                  <c:v>-0.11766795865633101</c:v>
                </c:pt>
                <c:pt idx="31">
                  <c:v>0.10806250000000001</c:v>
                </c:pt>
                <c:pt idx="32">
                  <c:v>0.13857923497267799</c:v>
                </c:pt>
                <c:pt idx="33">
                  <c:v>-2.0424120894821401E-2</c:v>
                </c:pt>
                <c:pt idx="34">
                  <c:v>0.135791388516983</c:v>
                </c:pt>
                <c:pt idx="35">
                  <c:v>0.20433024297730201</c:v>
                </c:pt>
                <c:pt idx="36">
                  <c:v>2.3969467787114802E-2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8-4996-B501-7B0754A4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161664"/>
        <c:axId val="1822157392"/>
      </c:lineChart>
      <c:valAx>
        <c:axId val="1822150880"/>
        <c:scaling>
          <c:orientation val="minMax"/>
          <c:max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Number of  IPOs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2154912"/>
        <c:crosses val="max"/>
        <c:crossBetween val="between"/>
      </c:valAx>
      <c:catAx>
        <c:axId val="182215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2150880"/>
        <c:crosses val="autoZero"/>
        <c:auto val="1"/>
        <c:lblAlgn val="ctr"/>
        <c:lblOffset val="100"/>
        <c:noMultiLvlLbl val="0"/>
      </c:catAx>
      <c:valAx>
        <c:axId val="1822157392"/>
        <c:scaling>
          <c:orientation val="minMax"/>
          <c:max val="0.9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Initial Returns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2161664"/>
        <c:crosses val="autoZero"/>
        <c:crossBetween val="between"/>
      </c:valAx>
      <c:catAx>
        <c:axId val="182216166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822157392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E7E6E6">
              <a:lumMod val="50000"/>
            </a:srgb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Initial Returns and Initial Price Range, 1983-2016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'F5'!$B$1</c:f>
              <c:strCache>
                <c:ptCount val="1"/>
                <c:pt idx="0">
                  <c:v>Number of IPOs with offer price below initial range</c:v>
                </c:pt>
              </c:strCache>
            </c:strRef>
          </c:tx>
          <c:spPr>
            <a:pattFill prst="horzBrick">
              <a:fgClr>
                <a:srgbClr val="E7E6E6">
                  <a:lumMod val="75000"/>
                </a:srgbClr>
              </a:fgClr>
              <a:bgClr>
                <a:srgbClr val="E7E6E6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'F5'!$A$2:$A$35</c:f>
              <c:numCache>
                <c:formatCode>General</c:formatCode>
                <c:ptCount val="34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</c:numCache>
            </c:numRef>
          </c:cat>
          <c:val>
            <c:numRef>
              <c:f>'F5'!$B$2:$B$35</c:f>
              <c:numCache>
                <c:formatCode>General</c:formatCode>
                <c:ptCount val="34"/>
                <c:pt idx="0">
                  <c:v>108</c:v>
                </c:pt>
                <c:pt idx="1">
                  <c:v>70</c:v>
                </c:pt>
                <c:pt idx="2">
                  <c:v>45</c:v>
                </c:pt>
                <c:pt idx="3">
                  <c:v>88</c:v>
                </c:pt>
                <c:pt idx="4">
                  <c:v>66</c:v>
                </c:pt>
                <c:pt idx="5">
                  <c:v>21</c:v>
                </c:pt>
                <c:pt idx="6">
                  <c:v>19</c:v>
                </c:pt>
                <c:pt idx="7">
                  <c:v>24</c:v>
                </c:pt>
                <c:pt idx="8">
                  <c:v>56</c:v>
                </c:pt>
                <c:pt idx="9">
                  <c:v>135</c:v>
                </c:pt>
                <c:pt idx="10">
                  <c:v>100</c:v>
                </c:pt>
                <c:pt idx="11">
                  <c:v>135</c:v>
                </c:pt>
                <c:pt idx="12">
                  <c:v>86</c:v>
                </c:pt>
                <c:pt idx="13">
                  <c:v>169</c:v>
                </c:pt>
                <c:pt idx="14">
                  <c:v>134</c:v>
                </c:pt>
                <c:pt idx="15">
                  <c:v>78</c:v>
                </c:pt>
                <c:pt idx="16">
                  <c:v>68</c:v>
                </c:pt>
                <c:pt idx="17">
                  <c:v>80</c:v>
                </c:pt>
                <c:pt idx="18">
                  <c:v>22</c:v>
                </c:pt>
                <c:pt idx="19">
                  <c:v>23</c:v>
                </c:pt>
                <c:pt idx="20">
                  <c:v>10</c:v>
                </c:pt>
                <c:pt idx="21">
                  <c:v>62</c:v>
                </c:pt>
                <c:pt idx="22">
                  <c:v>53</c:v>
                </c:pt>
                <c:pt idx="23">
                  <c:v>54</c:v>
                </c:pt>
                <c:pt idx="24">
                  <c:v>46</c:v>
                </c:pt>
                <c:pt idx="25">
                  <c:v>7</c:v>
                </c:pt>
                <c:pt idx="26">
                  <c:v>14</c:v>
                </c:pt>
                <c:pt idx="27">
                  <c:v>44</c:v>
                </c:pt>
                <c:pt idx="28">
                  <c:v>25</c:v>
                </c:pt>
                <c:pt idx="29">
                  <c:v>36</c:v>
                </c:pt>
                <c:pt idx="30">
                  <c:v>42</c:v>
                </c:pt>
                <c:pt idx="31">
                  <c:v>79</c:v>
                </c:pt>
                <c:pt idx="32">
                  <c:v>46</c:v>
                </c:pt>
                <c:pt idx="3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8-4996-B501-7B0754A44766}"/>
            </c:ext>
          </c:extLst>
        </c:ser>
        <c:ser>
          <c:idx val="1"/>
          <c:order val="1"/>
          <c:tx>
            <c:strRef>
              <c:f>'F5'!$C$1</c:f>
              <c:strCache>
                <c:ptCount val="1"/>
                <c:pt idx="0">
                  <c:v>Number of IPOs with offer price within initial range</c:v>
                </c:pt>
              </c:strCache>
            </c:strRef>
          </c:tx>
          <c:spPr>
            <a:pattFill prst="pct25">
              <a:fgClr>
                <a:srgbClr val="E7E6E6">
                  <a:lumMod val="75000"/>
                </a:srgbClr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'F5'!$A$2:$A$35</c:f>
              <c:numCache>
                <c:formatCode>General</c:formatCode>
                <c:ptCount val="34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</c:numCache>
            </c:numRef>
          </c:cat>
          <c:val>
            <c:numRef>
              <c:f>'F5'!$C$2:$C$35</c:f>
              <c:numCache>
                <c:formatCode>General</c:formatCode>
                <c:ptCount val="34"/>
                <c:pt idx="0">
                  <c:v>217</c:v>
                </c:pt>
                <c:pt idx="1">
                  <c:v>80</c:v>
                </c:pt>
                <c:pt idx="2">
                  <c:v>139</c:v>
                </c:pt>
                <c:pt idx="3">
                  <c:v>320</c:v>
                </c:pt>
                <c:pt idx="4">
                  <c:v>204</c:v>
                </c:pt>
                <c:pt idx="5">
                  <c:v>74</c:v>
                </c:pt>
                <c:pt idx="6">
                  <c:v>71</c:v>
                </c:pt>
                <c:pt idx="7">
                  <c:v>66</c:v>
                </c:pt>
                <c:pt idx="8">
                  <c:v>177</c:v>
                </c:pt>
                <c:pt idx="9">
                  <c:v>205</c:v>
                </c:pt>
                <c:pt idx="10">
                  <c:v>321</c:v>
                </c:pt>
                <c:pt idx="11">
                  <c:v>244</c:v>
                </c:pt>
                <c:pt idx="12">
                  <c:v>236</c:v>
                </c:pt>
                <c:pt idx="13">
                  <c:v>363</c:v>
                </c:pt>
                <c:pt idx="14">
                  <c:v>224</c:v>
                </c:pt>
                <c:pt idx="15">
                  <c:v>154</c:v>
                </c:pt>
                <c:pt idx="16">
                  <c:v>166</c:v>
                </c:pt>
                <c:pt idx="17">
                  <c:v>126</c:v>
                </c:pt>
                <c:pt idx="18">
                  <c:v>41</c:v>
                </c:pt>
                <c:pt idx="19">
                  <c:v>36</c:v>
                </c:pt>
                <c:pt idx="20">
                  <c:v>40</c:v>
                </c:pt>
                <c:pt idx="21">
                  <c:v>67</c:v>
                </c:pt>
                <c:pt idx="22">
                  <c:v>65</c:v>
                </c:pt>
                <c:pt idx="23">
                  <c:v>56</c:v>
                </c:pt>
                <c:pt idx="24">
                  <c:v>59</c:v>
                </c:pt>
                <c:pt idx="25">
                  <c:v>9</c:v>
                </c:pt>
                <c:pt idx="26">
                  <c:v>15</c:v>
                </c:pt>
                <c:pt idx="27">
                  <c:v>39</c:v>
                </c:pt>
                <c:pt idx="28">
                  <c:v>30</c:v>
                </c:pt>
                <c:pt idx="29">
                  <c:v>35</c:v>
                </c:pt>
                <c:pt idx="30">
                  <c:v>68</c:v>
                </c:pt>
                <c:pt idx="31">
                  <c:v>80</c:v>
                </c:pt>
                <c:pt idx="32">
                  <c:v>47</c:v>
                </c:pt>
                <c:pt idx="3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8-4996-B501-7B0754A44766}"/>
            </c:ext>
          </c:extLst>
        </c:ser>
        <c:ser>
          <c:idx val="2"/>
          <c:order val="2"/>
          <c:tx>
            <c:strRef>
              <c:f>'F5'!$D$1</c:f>
              <c:strCache>
                <c:ptCount val="1"/>
                <c:pt idx="0">
                  <c:v>Number of IPOs with offer price above initial range</c:v>
                </c:pt>
              </c:strCache>
            </c:strRef>
          </c:tx>
          <c:spPr>
            <a:pattFill prst="smCheck">
              <a:fgClr>
                <a:srgbClr val="E7E6E6">
                  <a:lumMod val="50000"/>
                </a:srgbClr>
              </a:fgClr>
              <a:bgClr>
                <a:sysClr val="window" lastClr="FFFFFF"/>
              </a:bgClr>
            </a:pattFill>
            <a:ln cap="sq" cmpd="sng">
              <a:solidFill>
                <a:schemeClr val="tx2"/>
              </a:solidFill>
              <a:prstDash val="solid"/>
              <a:bevel/>
            </a:ln>
            <a:effectLst/>
          </c:spPr>
          <c:invertIfNegative val="0"/>
          <c:cat>
            <c:numRef>
              <c:f>'F5'!$A$2:$A$35</c:f>
              <c:numCache>
                <c:formatCode>General</c:formatCode>
                <c:ptCount val="34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</c:numCache>
            </c:numRef>
          </c:cat>
          <c:val>
            <c:numRef>
              <c:f>'F5'!$D$2:$D$35</c:f>
              <c:numCache>
                <c:formatCode>General</c:formatCode>
                <c:ptCount val="34"/>
                <c:pt idx="0">
                  <c:v>48</c:v>
                </c:pt>
                <c:pt idx="1">
                  <c:v>4</c:v>
                </c:pt>
                <c:pt idx="2">
                  <c:v>14</c:v>
                </c:pt>
                <c:pt idx="3">
                  <c:v>22</c:v>
                </c:pt>
                <c:pt idx="4">
                  <c:v>16</c:v>
                </c:pt>
                <c:pt idx="5">
                  <c:v>4</c:v>
                </c:pt>
                <c:pt idx="6">
                  <c:v>26</c:v>
                </c:pt>
                <c:pt idx="7">
                  <c:v>24</c:v>
                </c:pt>
                <c:pt idx="8">
                  <c:v>61</c:v>
                </c:pt>
                <c:pt idx="9">
                  <c:v>80</c:v>
                </c:pt>
                <c:pt idx="10">
                  <c:v>117</c:v>
                </c:pt>
                <c:pt idx="11">
                  <c:v>48</c:v>
                </c:pt>
                <c:pt idx="12">
                  <c:v>149</c:v>
                </c:pt>
                <c:pt idx="13">
                  <c:v>162</c:v>
                </c:pt>
                <c:pt idx="14">
                  <c:v>104</c:v>
                </c:pt>
                <c:pt idx="15">
                  <c:v>64</c:v>
                </c:pt>
                <c:pt idx="16">
                  <c:v>224</c:v>
                </c:pt>
                <c:pt idx="17">
                  <c:v>135</c:v>
                </c:pt>
                <c:pt idx="18">
                  <c:v>13</c:v>
                </c:pt>
                <c:pt idx="19">
                  <c:v>9</c:v>
                </c:pt>
                <c:pt idx="20">
                  <c:v>17</c:v>
                </c:pt>
                <c:pt idx="21">
                  <c:v>36</c:v>
                </c:pt>
                <c:pt idx="22">
                  <c:v>34</c:v>
                </c:pt>
                <c:pt idx="23">
                  <c:v>30</c:v>
                </c:pt>
                <c:pt idx="24">
                  <c:v>38</c:v>
                </c:pt>
                <c:pt idx="25">
                  <c:v>3</c:v>
                </c:pt>
                <c:pt idx="26">
                  <c:v>11</c:v>
                </c:pt>
                <c:pt idx="27">
                  <c:v>14</c:v>
                </c:pt>
                <c:pt idx="28">
                  <c:v>23</c:v>
                </c:pt>
                <c:pt idx="29">
                  <c:v>26</c:v>
                </c:pt>
                <c:pt idx="30">
                  <c:v>44</c:v>
                </c:pt>
                <c:pt idx="31">
                  <c:v>37</c:v>
                </c:pt>
                <c:pt idx="32">
                  <c:v>30</c:v>
                </c:pt>
                <c:pt idx="3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8-4996-B501-7B0754A4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44385696"/>
        <c:axId val="1744382304"/>
      </c:barChart>
      <c:lineChart>
        <c:grouping val="standard"/>
        <c:varyColors val="0"/>
        <c:ser>
          <c:idx val="3"/>
          <c:order val="3"/>
          <c:tx>
            <c:strRef>
              <c:f>'F5'!$E$1</c:f>
              <c:strCache>
                <c:ptCount val="1"/>
                <c:pt idx="0">
                  <c:v>Initial Returns for IPOs with offer price below initial range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'F5'!$A$2:$A$35</c:f>
              <c:numCache>
                <c:formatCode>General</c:formatCode>
                <c:ptCount val="34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</c:numCache>
            </c:numRef>
          </c:cat>
          <c:val>
            <c:numRef>
              <c:f>'F5'!$E$2:$E$35</c:f>
              <c:numCache>
                <c:formatCode>0.0%</c:formatCode>
                <c:ptCount val="34"/>
                <c:pt idx="0">
                  <c:v>2.1072386557085501E-2</c:v>
                </c:pt>
                <c:pt idx="1">
                  <c:v>1.62838431082503E-2</c:v>
                </c:pt>
                <c:pt idx="2">
                  <c:v>2.57827073439485E-2</c:v>
                </c:pt>
                <c:pt idx="3">
                  <c:v>4.3661754819582796E-3</c:v>
                </c:pt>
                <c:pt idx="4">
                  <c:v>-3.17908098948975E-3</c:v>
                </c:pt>
                <c:pt idx="5">
                  <c:v>2.0761305269944599E-2</c:v>
                </c:pt>
                <c:pt idx="6">
                  <c:v>2.6004665809516402E-3</c:v>
                </c:pt>
                <c:pt idx="7">
                  <c:v>3.9803998567019397E-2</c:v>
                </c:pt>
                <c:pt idx="8">
                  <c:v>1.56106430058591E-2</c:v>
                </c:pt>
                <c:pt idx="9">
                  <c:v>2.34680605923967E-2</c:v>
                </c:pt>
                <c:pt idx="10">
                  <c:v>2.1879099448127999E-2</c:v>
                </c:pt>
                <c:pt idx="11">
                  <c:v>2.13249318343414E-2</c:v>
                </c:pt>
                <c:pt idx="12">
                  <c:v>5.5336223213767403E-2</c:v>
                </c:pt>
                <c:pt idx="13">
                  <c:v>5.5266195935250999E-2</c:v>
                </c:pt>
                <c:pt idx="14">
                  <c:v>5.0646922255285401E-2</c:v>
                </c:pt>
                <c:pt idx="15">
                  <c:v>0.10184703128502599</c:v>
                </c:pt>
                <c:pt idx="16">
                  <c:v>8.3734475170344796E-2</c:v>
                </c:pt>
                <c:pt idx="17">
                  <c:v>7.2749118698267307E-2</c:v>
                </c:pt>
                <c:pt idx="18">
                  <c:v>7.1631140750884906E-2</c:v>
                </c:pt>
                <c:pt idx="19">
                  <c:v>-2.05839765149785E-3</c:v>
                </c:pt>
                <c:pt idx="20">
                  <c:v>9.5836470006924607E-2</c:v>
                </c:pt>
                <c:pt idx="21">
                  <c:v>5.1855534403662702E-2</c:v>
                </c:pt>
                <c:pt idx="22">
                  <c:v>2.1600097800267899E-2</c:v>
                </c:pt>
                <c:pt idx="23">
                  <c:v>2.5327369552346199E-2</c:v>
                </c:pt>
                <c:pt idx="24">
                  <c:v>3.9924690273411704E-3</c:v>
                </c:pt>
                <c:pt idx="25">
                  <c:v>-5.7575304540420799E-2</c:v>
                </c:pt>
                <c:pt idx="26">
                  <c:v>2.57088908537184E-2</c:v>
                </c:pt>
                <c:pt idx="27">
                  <c:v>2.61708697363854E-2</c:v>
                </c:pt>
                <c:pt idx="28">
                  <c:v>3.9282944817760103E-2</c:v>
                </c:pt>
                <c:pt idx="29">
                  <c:v>7.4670557842814803E-2</c:v>
                </c:pt>
                <c:pt idx="30">
                  <c:v>5.6782885452093701E-2</c:v>
                </c:pt>
                <c:pt idx="31">
                  <c:v>3.3581084438161997E-2</c:v>
                </c:pt>
                <c:pt idx="32">
                  <c:v>2.5306588966309301E-2</c:v>
                </c:pt>
                <c:pt idx="33">
                  <c:v>3.11852269833553E-2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8-4996-B501-7B0754A44766}"/>
            </c:ext>
          </c:extLst>
        </c:ser>
        <c:ser>
          <c:idx val="4"/>
          <c:order val="4"/>
          <c:tx>
            <c:strRef>
              <c:f>'F5'!$F$1</c:f>
              <c:strCache>
                <c:ptCount val="1"/>
                <c:pt idx="0">
                  <c:v>Initial Returns for IPOs with offer price within initial range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'F5'!$A$2:$A$35</c:f>
              <c:numCache>
                <c:formatCode>General</c:formatCode>
                <c:ptCount val="34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</c:numCache>
            </c:numRef>
          </c:cat>
          <c:val>
            <c:numRef>
              <c:f>'F5'!$F$2:$F$35</c:f>
              <c:numCache>
                <c:formatCode>0.0%</c:formatCode>
                <c:ptCount val="34"/>
                <c:pt idx="0">
                  <c:v>0.119275298246706</c:v>
                </c:pt>
                <c:pt idx="1">
                  <c:v>5.3795478616081201E-2</c:v>
                </c:pt>
                <c:pt idx="2">
                  <c:v>7.9085098983783103E-2</c:v>
                </c:pt>
                <c:pt idx="3">
                  <c:v>8.0650112646017902E-2</c:v>
                </c:pt>
                <c:pt idx="4">
                  <c:v>6.9989222947160007E-2</c:v>
                </c:pt>
                <c:pt idx="5">
                  <c:v>6.9904832575813106E-2</c:v>
                </c:pt>
                <c:pt idx="6">
                  <c:v>7.8310179299898197E-2</c:v>
                </c:pt>
                <c:pt idx="7">
                  <c:v>9.3744899762199602E-2</c:v>
                </c:pt>
                <c:pt idx="8">
                  <c:v>0.11658254509686</c:v>
                </c:pt>
                <c:pt idx="9">
                  <c:v>8.7339522381448098E-2</c:v>
                </c:pt>
                <c:pt idx="10">
                  <c:v>0.104043354218485</c:v>
                </c:pt>
                <c:pt idx="11">
                  <c:v>9.5056399865348404E-2</c:v>
                </c:pt>
                <c:pt idx="12">
                  <c:v>0.141476563479075</c:v>
                </c:pt>
                <c:pt idx="13">
                  <c:v>0.14616154066658199</c:v>
                </c:pt>
                <c:pt idx="14">
                  <c:v>0.11987430612861399</c:v>
                </c:pt>
                <c:pt idx="15">
                  <c:v>0.137074480696878</c:v>
                </c:pt>
                <c:pt idx="16">
                  <c:v>0.28943087634135001</c:v>
                </c:pt>
                <c:pt idx="17">
                  <c:v>0.223019222623286</c:v>
                </c:pt>
                <c:pt idx="18">
                  <c:v>0.112703777432778</c:v>
                </c:pt>
                <c:pt idx="19">
                  <c:v>0.10731559292451499</c:v>
                </c:pt>
                <c:pt idx="20">
                  <c:v>7.9791003924553794E-2</c:v>
                </c:pt>
                <c:pt idx="21">
                  <c:v>0.12013784953161701</c:v>
                </c:pt>
                <c:pt idx="22">
                  <c:v>7.6248403732704306E-2</c:v>
                </c:pt>
                <c:pt idx="23">
                  <c:v>0.10000557365349599</c:v>
                </c:pt>
                <c:pt idx="24">
                  <c:v>0.100091389225473</c:v>
                </c:pt>
                <c:pt idx="25">
                  <c:v>4.7386823240478597E-2</c:v>
                </c:pt>
                <c:pt idx="26">
                  <c:v>0.120446236205263</c:v>
                </c:pt>
                <c:pt idx="27">
                  <c:v>7.5598731891054496E-2</c:v>
                </c:pt>
                <c:pt idx="28">
                  <c:v>7.7432317163478204E-2</c:v>
                </c:pt>
                <c:pt idx="29">
                  <c:v>0.15050127920018899</c:v>
                </c:pt>
                <c:pt idx="30">
                  <c:v>0.13883059299387601</c:v>
                </c:pt>
                <c:pt idx="31">
                  <c:v>0.12383030946366699</c:v>
                </c:pt>
                <c:pt idx="32">
                  <c:v>0.15014690001127401</c:v>
                </c:pt>
                <c:pt idx="33">
                  <c:v>7.3227127353958005E-2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08-4996-B501-7B0754A44766}"/>
            </c:ext>
          </c:extLst>
        </c:ser>
        <c:ser>
          <c:idx val="5"/>
          <c:order val="5"/>
          <c:tx>
            <c:strRef>
              <c:f>'F5'!$G$1</c:f>
              <c:strCache>
                <c:ptCount val="1"/>
                <c:pt idx="0">
                  <c:v>Initial Returns for IPOs with offer price above initial range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'F5'!$A$2:$A$35</c:f>
              <c:numCache>
                <c:formatCode>General</c:formatCode>
                <c:ptCount val="34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</c:numCache>
            </c:numRef>
          </c:cat>
          <c:val>
            <c:numRef>
              <c:f>'F5'!$G$2:$G$35</c:f>
              <c:numCache>
                <c:formatCode>0.0%</c:formatCode>
                <c:ptCount val="34"/>
                <c:pt idx="0">
                  <c:v>0.24909775101770501</c:v>
                </c:pt>
                <c:pt idx="1">
                  <c:v>0.17203984412043599</c:v>
                </c:pt>
                <c:pt idx="2">
                  <c:v>0.155867504762145</c:v>
                </c:pt>
                <c:pt idx="3">
                  <c:v>0.2393950604218</c:v>
                </c:pt>
                <c:pt idx="4">
                  <c:v>0.17863398651923099</c:v>
                </c:pt>
                <c:pt idx="5">
                  <c:v>7.0990073145245497E-2</c:v>
                </c:pt>
                <c:pt idx="6">
                  <c:v>0.136747173891171</c:v>
                </c:pt>
                <c:pt idx="7">
                  <c:v>0.22173275050228999</c:v>
                </c:pt>
                <c:pt idx="8">
                  <c:v>0.192483674418923</c:v>
                </c:pt>
                <c:pt idx="9">
                  <c:v>0.216947786787653</c:v>
                </c:pt>
                <c:pt idx="10">
                  <c:v>0.25597462543856903</c:v>
                </c:pt>
                <c:pt idx="11">
                  <c:v>0.22760526517822</c:v>
                </c:pt>
                <c:pt idx="12">
                  <c:v>0.39101179061860297</c:v>
                </c:pt>
                <c:pt idx="13">
                  <c:v>0.322015553743347</c:v>
                </c:pt>
                <c:pt idx="14">
                  <c:v>0.26441457947860902</c:v>
                </c:pt>
                <c:pt idx="15">
                  <c:v>0.475290107234068</c:v>
                </c:pt>
                <c:pt idx="16">
                  <c:v>1.18445552507888</c:v>
                </c:pt>
                <c:pt idx="17">
                  <c:v>1.1565628967223101</c:v>
                </c:pt>
                <c:pt idx="18">
                  <c:v>0.30238712108684501</c:v>
                </c:pt>
                <c:pt idx="19">
                  <c:v>0.20540177041931401</c:v>
                </c:pt>
                <c:pt idx="20">
                  <c:v>0.24241851567966999</c:v>
                </c:pt>
                <c:pt idx="21">
                  <c:v>0.24857425863530999</c:v>
                </c:pt>
                <c:pt idx="22">
                  <c:v>0.26425353402691099</c:v>
                </c:pt>
                <c:pt idx="23">
                  <c:v>0.35650783560501798</c:v>
                </c:pt>
                <c:pt idx="24">
                  <c:v>0.31272681081973103</c:v>
                </c:pt>
                <c:pt idx="25">
                  <c:v>0.34191919191919201</c:v>
                </c:pt>
                <c:pt idx="26">
                  <c:v>0.25732596625523702</c:v>
                </c:pt>
                <c:pt idx="27">
                  <c:v>0.20044597763347799</c:v>
                </c:pt>
                <c:pt idx="28">
                  <c:v>0.33743903077899301</c:v>
                </c:pt>
                <c:pt idx="29">
                  <c:v>0.39326330366577</c:v>
                </c:pt>
                <c:pt idx="30">
                  <c:v>0.42374780953371399</c:v>
                </c:pt>
                <c:pt idx="31">
                  <c:v>0.53431583160699503</c:v>
                </c:pt>
                <c:pt idx="32">
                  <c:v>0.460669275930217</c:v>
                </c:pt>
                <c:pt idx="33">
                  <c:v>0.40026562116074499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08-4996-B501-7B0754A4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391920"/>
        <c:axId val="1744388016"/>
      </c:lineChart>
      <c:valAx>
        <c:axId val="1744382304"/>
        <c:scaling>
          <c:orientation val="minMax"/>
          <c:max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Number of IPOs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4385696"/>
        <c:crosses val="max"/>
        <c:crossBetween val="between"/>
      </c:valAx>
      <c:catAx>
        <c:axId val="174438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4382304"/>
        <c:crosses val="autoZero"/>
        <c:auto val="1"/>
        <c:lblAlgn val="ctr"/>
        <c:lblOffset val="100"/>
        <c:noMultiLvlLbl val="0"/>
      </c:catAx>
      <c:valAx>
        <c:axId val="1744388016"/>
        <c:scaling>
          <c:orientation val="minMax"/>
          <c:max val="1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Initial Returns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4391920"/>
        <c:crosses val="autoZero"/>
        <c:crossBetween val="between"/>
      </c:valAx>
      <c:catAx>
        <c:axId val="174439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438801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E7E6E6">
              <a:lumMod val="50000"/>
            </a:srgb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Initial Returns and VC backing, 1980-2016</a:t>
            </a:r>
            <a:endParaRPr lang="en-US" sz="1400" b="1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'F6'!$B$1</c:f>
              <c:strCache>
                <c:ptCount val="1"/>
                <c:pt idx="0">
                  <c:v>Number of VC Backed IPOs</c:v>
                </c:pt>
              </c:strCache>
            </c:strRef>
          </c:tx>
          <c:spPr>
            <a:pattFill prst="dkUpDiag">
              <a:fgClr>
                <a:schemeClr val="bg2">
                  <a:lumMod val="75000"/>
                </a:schemeClr>
              </a:fgClr>
              <a:bgClr>
                <a:schemeClr val="bg2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'F6'!$A$2:$A$38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'F6'!$B$2:$B$38</c:f>
              <c:numCache>
                <c:formatCode>General</c:formatCode>
                <c:ptCount val="37"/>
                <c:pt idx="0">
                  <c:v>27</c:v>
                </c:pt>
                <c:pt idx="1">
                  <c:v>63</c:v>
                </c:pt>
                <c:pt idx="2">
                  <c:v>27</c:v>
                </c:pt>
                <c:pt idx="3">
                  <c:v>120</c:v>
                </c:pt>
                <c:pt idx="4">
                  <c:v>52</c:v>
                </c:pt>
                <c:pt idx="5">
                  <c:v>38</c:v>
                </c:pt>
                <c:pt idx="6">
                  <c:v>90</c:v>
                </c:pt>
                <c:pt idx="7">
                  <c:v>75</c:v>
                </c:pt>
                <c:pt idx="8">
                  <c:v>34</c:v>
                </c:pt>
                <c:pt idx="9">
                  <c:v>37</c:v>
                </c:pt>
                <c:pt idx="10">
                  <c:v>39</c:v>
                </c:pt>
                <c:pt idx="11">
                  <c:v>112</c:v>
                </c:pt>
                <c:pt idx="12">
                  <c:v>146</c:v>
                </c:pt>
                <c:pt idx="13">
                  <c:v>176</c:v>
                </c:pt>
                <c:pt idx="14">
                  <c:v>129</c:v>
                </c:pt>
                <c:pt idx="15">
                  <c:v>181</c:v>
                </c:pt>
                <c:pt idx="16">
                  <c:v>249</c:v>
                </c:pt>
                <c:pt idx="17">
                  <c:v>142</c:v>
                </c:pt>
                <c:pt idx="18">
                  <c:v>76</c:v>
                </c:pt>
                <c:pt idx="19">
                  <c:v>273</c:v>
                </c:pt>
                <c:pt idx="20">
                  <c:v>233</c:v>
                </c:pt>
                <c:pt idx="21">
                  <c:v>34</c:v>
                </c:pt>
                <c:pt idx="22">
                  <c:v>23</c:v>
                </c:pt>
                <c:pt idx="23">
                  <c:v>26</c:v>
                </c:pt>
                <c:pt idx="24">
                  <c:v>76</c:v>
                </c:pt>
                <c:pt idx="25">
                  <c:v>45</c:v>
                </c:pt>
                <c:pt idx="26">
                  <c:v>58</c:v>
                </c:pt>
                <c:pt idx="27">
                  <c:v>73</c:v>
                </c:pt>
                <c:pt idx="28">
                  <c:v>7</c:v>
                </c:pt>
                <c:pt idx="29">
                  <c:v>10</c:v>
                </c:pt>
                <c:pt idx="30">
                  <c:v>37</c:v>
                </c:pt>
                <c:pt idx="31">
                  <c:v>37</c:v>
                </c:pt>
                <c:pt idx="32">
                  <c:v>46</c:v>
                </c:pt>
                <c:pt idx="33">
                  <c:v>67</c:v>
                </c:pt>
                <c:pt idx="34">
                  <c:v>99</c:v>
                </c:pt>
                <c:pt idx="35">
                  <c:v>62</c:v>
                </c:pt>
                <c:pt idx="3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F-4063-80EF-5713DCD28386}"/>
            </c:ext>
          </c:extLst>
        </c:ser>
        <c:ser>
          <c:idx val="1"/>
          <c:order val="1"/>
          <c:tx>
            <c:strRef>
              <c:f>'F6'!$C$1</c:f>
              <c:strCache>
                <c:ptCount val="1"/>
                <c:pt idx="0">
                  <c:v>Number of IPOs without VC Backing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'F6'!$A$2:$A$38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'F6'!$C$2:$C$38</c:f>
              <c:numCache>
                <c:formatCode>General</c:formatCode>
                <c:ptCount val="37"/>
                <c:pt idx="0">
                  <c:v>46</c:v>
                </c:pt>
                <c:pt idx="1">
                  <c:v>130</c:v>
                </c:pt>
                <c:pt idx="2">
                  <c:v>54</c:v>
                </c:pt>
                <c:pt idx="3">
                  <c:v>381</c:v>
                </c:pt>
                <c:pt idx="4">
                  <c:v>153</c:v>
                </c:pt>
                <c:pt idx="5">
                  <c:v>194</c:v>
                </c:pt>
                <c:pt idx="6">
                  <c:v>426</c:v>
                </c:pt>
                <c:pt idx="7">
                  <c:v>264</c:v>
                </c:pt>
                <c:pt idx="8">
                  <c:v>94</c:v>
                </c:pt>
                <c:pt idx="9">
                  <c:v>85</c:v>
                </c:pt>
                <c:pt idx="10">
                  <c:v>78</c:v>
                </c:pt>
                <c:pt idx="11">
                  <c:v>188</c:v>
                </c:pt>
                <c:pt idx="12">
                  <c:v>279</c:v>
                </c:pt>
                <c:pt idx="13">
                  <c:v>370</c:v>
                </c:pt>
                <c:pt idx="14">
                  <c:v>303</c:v>
                </c:pt>
                <c:pt idx="15">
                  <c:v>296</c:v>
                </c:pt>
                <c:pt idx="16">
                  <c:v>446</c:v>
                </c:pt>
                <c:pt idx="17">
                  <c:v>320</c:v>
                </c:pt>
                <c:pt idx="18">
                  <c:v>221</c:v>
                </c:pt>
                <c:pt idx="19">
                  <c:v>191</c:v>
                </c:pt>
                <c:pt idx="20">
                  <c:v>110</c:v>
                </c:pt>
                <c:pt idx="21">
                  <c:v>42</c:v>
                </c:pt>
                <c:pt idx="22">
                  <c:v>46</c:v>
                </c:pt>
                <c:pt idx="23">
                  <c:v>41</c:v>
                </c:pt>
                <c:pt idx="24">
                  <c:v>92</c:v>
                </c:pt>
                <c:pt idx="25">
                  <c:v>113</c:v>
                </c:pt>
                <c:pt idx="26">
                  <c:v>82</c:v>
                </c:pt>
                <c:pt idx="27">
                  <c:v>74</c:v>
                </c:pt>
                <c:pt idx="28">
                  <c:v>13</c:v>
                </c:pt>
                <c:pt idx="29">
                  <c:v>30</c:v>
                </c:pt>
                <c:pt idx="30">
                  <c:v>60</c:v>
                </c:pt>
                <c:pt idx="31">
                  <c:v>41</c:v>
                </c:pt>
                <c:pt idx="32">
                  <c:v>52</c:v>
                </c:pt>
                <c:pt idx="33">
                  <c:v>92</c:v>
                </c:pt>
                <c:pt idx="34">
                  <c:v>103</c:v>
                </c:pt>
                <c:pt idx="35">
                  <c:v>62</c:v>
                </c:pt>
                <c:pt idx="3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44448336"/>
        <c:axId val="1744444944"/>
      </c:barChart>
      <c:lineChart>
        <c:grouping val="standard"/>
        <c:varyColors val="0"/>
        <c:ser>
          <c:idx val="2"/>
          <c:order val="2"/>
          <c:tx>
            <c:strRef>
              <c:f>'F6'!$D$1</c:f>
              <c:strCache>
                <c:ptCount val="1"/>
                <c:pt idx="0">
                  <c:v>Initial Returns, VC</c:v>
                </c:pt>
              </c:strCache>
            </c:strRef>
          </c:tx>
          <c:spPr>
            <a:ln w="19050" cap="sq" cmpd="sng">
              <a:solidFill>
                <a:schemeClr val="tx2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'F6'!$A$2:$A$38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'F6'!$D$2:$D$38</c:f>
              <c:numCache>
                <c:formatCode>0.0%</c:formatCode>
                <c:ptCount val="37"/>
                <c:pt idx="0">
                  <c:v>0.206492036890465</c:v>
                </c:pt>
                <c:pt idx="1">
                  <c:v>8.5926982661800003E-2</c:v>
                </c:pt>
                <c:pt idx="2">
                  <c:v>0.13844754758007199</c:v>
                </c:pt>
                <c:pt idx="3">
                  <c:v>0.12632062284969001</c:v>
                </c:pt>
                <c:pt idx="4">
                  <c:v>3.0674599159074101E-2</c:v>
                </c:pt>
                <c:pt idx="5">
                  <c:v>4.7843286203315703E-2</c:v>
                </c:pt>
                <c:pt idx="6">
                  <c:v>8.7990774216674297E-2</c:v>
                </c:pt>
                <c:pt idx="7">
                  <c:v>7.35570355040438E-2</c:v>
                </c:pt>
                <c:pt idx="8">
                  <c:v>8.7745834657115607E-2</c:v>
                </c:pt>
                <c:pt idx="9">
                  <c:v>0.11652359687059401</c:v>
                </c:pt>
                <c:pt idx="10">
                  <c:v>0.123592238764898</c:v>
                </c:pt>
                <c:pt idx="11">
                  <c:v>0.131539259314087</c:v>
                </c:pt>
                <c:pt idx="12">
                  <c:v>0.12046973336955</c:v>
                </c:pt>
                <c:pt idx="13">
                  <c:v>0.13519519278592401</c:v>
                </c:pt>
                <c:pt idx="14">
                  <c:v>0.118429243307156</c:v>
                </c:pt>
                <c:pt idx="15">
                  <c:v>0.26741821731313797</c:v>
                </c:pt>
                <c:pt idx="16">
                  <c:v>0.16803338474291599</c:v>
                </c:pt>
                <c:pt idx="17">
                  <c:v>0.16198624887699001</c:v>
                </c:pt>
                <c:pt idx="18">
                  <c:v>0.27764625100470602</c:v>
                </c:pt>
                <c:pt idx="19">
                  <c:v>0.93054331765646003</c:v>
                </c:pt>
                <c:pt idx="20">
                  <c:v>0.69592125450195297</c:v>
                </c:pt>
                <c:pt idx="21">
                  <c:v>0.17523171892829101</c:v>
                </c:pt>
                <c:pt idx="22">
                  <c:v>0.103720454858478</c:v>
                </c:pt>
                <c:pt idx="23">
                  <c:v>0.157340491145355</c:v>
                </c:pt>
                <c:pt idx="24">
                  <c:v>0.13398609526924901</c:v>
                </c:pt>
                <c:pt idx="25">
                  <c:v>0.12825164720360799</c:v>
                </c:pt>
                <c:pt idx="26">
                  <c:v>0.16565068331235999</c:v>
                </c:pt>
                <c:pt idx="27">
                  <c:v>0.20158952732326599</c:v>
                </c:pt>
                <c:pt idx="28">
                  <c:v>3.8173242630385497E-2</c:v>
                </c:pt>
                <c:pt idx="29">
                  <c:v>0.21756061960456699</c:v>
                </c:pt>
                <c:pt idx="30">
                  <c:v>0.10400109980639</c:v>
                </c:pt>
                <c:pt idx="31">
                  <c:v>0.201956329930014</c:v>
                </c:pt>
                <c:pt idx="32">
                  <c:v>0.21821822716442901</c:v>
                </c:pt>
                <c:pt idx="33">
                  <c:v>0.26182629783322497</c:v>
                </c:pt>
                <c:pt idx="34">
                  <c:v>0.229925793435482</c:v>
                </c:pt>
                <c:pt idx="35">
                  <c:v>0.237485553431938</c:v>
                </c:pt>
                <c:pt idx="36">
                  <c:v>0.15333563801838301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F-4063-80EF-5713DCD28386}"/>
            </c:ext>
          </c:extLst>
        </c:ser>
        <c:ser>
          <c:idx val="3"/>
          <c:order val="3"/>
          <c:tx>
            <c:strRef>
              <c:f>'F6'!$E$1</c:f>
              <c:strCache>
                <c:ptCount val="1"/>
                <c:pt idx="0">
                  <c:v>Initial Returns, no VC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'F6'!$A$2:$A$38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'F6'!$E$2:$E$38</c:f>
              <c:numCache>
                <c:formatCode>0.0%</c:formatCode>
                <c:ptCount val="37"/>
                <c:pt idx="0">
                  <c:v>0.11276870344060699</c:v>
                </c:pt>
                <c:pt idx="1">
                  <c:v>5.4711274626950801E-2</c:v>
                </c:pt>
                <c:pt idx="2">
                  <c:v>0.102956133592448</c:v>
                </c:pt>
                <c:pt idx="3">
                  <c:v>9.6235757466401395E-2</c:v>
                </c:pt>
                <c:pt idx="4">
                  <c:v>3.9066703201755502E-2</c:v>
                </c:pt>
                <c:pt idx="5">
                  <c:v>8.6488684142891306E-2</c:v>
                </c:pt>
                <c:pt idx="6">
                  <c:v>7.1594324344072799E-2</c:v>
                </c:pt>
                <c:pt idx="7">
                  <c:v>5.8395360086679303E-2</c:v>
                </c:pt>
                <c:pt idx="8">
                  <c:v>3.2741526453098697E-2</c:v>
                </c:pt>
                <c:pt idx="9">
                  <c:v>6.4218171248221698E-2</c:v>
                </c:pt>
                <c:pt idx="10">
                  <c:v>9.9635660175510093E-2</c:v>
                </c:pt>
                <c:pt idx="11">
                  <c:v>0.10163669841028999</c:v>
                </c:pt>
                <c:pt idx="12">
                  <c:v>7.6333006663851496E-2</c:v>
                </c:pt>
                <c:pt idx="13">
                  <c:v>0.115201231128909</c:v>
                </c:pt>
                <c:pt idx="14">
                  <c:v>7.2480993057319199E-2</c:v>
                </c:pt>
                <c:pt idx="15">
                  <c:v>0.16300796003142001</c:v>
                </c:pt>
                <c:pt idx="16">
                  <c:v>0.163106638011637</c:v>
                </c:pt>
                <c:pt idx="17">
                  <c:v>0.119173753375814</c:v>
                </c:pt>
                <c:pt idx="18">
                  <c:v>0.174628837161967</c:v>
                </c:pt>
                <c:pt idx="19">
                  <c:v>0.39405507321094202</c:v>
                </c:pt>
                <c:pt idx="20">
                  <c:v>0.25419231446060098</c:v>
                </c:pt>
                <c:pt idx="21">
                  <c:v>9.9283192900725403E-2</c:v>
                </c:pt>
                <c:pt idx="22">
                  <c:v>7.1871536920737694E-2</c:v>
                </c:pt>
                <c:pt idx="23">
                  <c:v>0.101957728142111</c:v>
                </c:pt>
                <c:pt idx="24">
                  <c:v>0.115016551844526</c:v>
                </c:pt>
                <c:pt idx="25">
                  <c:v>8.5531599344928905E-2</c:v>
                </c:pt>
                <c:pt idx="26">
                  <c:v>9.8237628249464706E-2</c:v>
                </c:pt>
                <c:pt idx="27">
                  <c:v>4.5817592864661798E-2</c:v>
                </c:pt>
                <c:pt idx="28">
                  <c:v>5.7076858055864502E-2</c:v>
                </c:pt>
                <c:pt idx="29">
                  <c:v>9.4053248259764702E-2</c:v>
                </c:pt>
                <c:pt idx="30">
                  <c:v>5.0967863436405698E-2</c:v>
                </c:pt>
                <c:pt idx="31">
                  <c:v>8.7652600874503897E-2</c:v>
                </c:pt>
                <c:pt idx="32">
                  <c:v>0.16425465961719601</c:v>
                </c:pt>
                <c:pt idx="33">
                  <c:v>0.13681205594976201</c:v>
                </c:pt>
                <c:pt idx="34">
                  <c:v>9.9181033284037101E-2</c:v>
                </c:pt>
                <c:pt idx="35">
                  <c:v>0.115454158527334</c:v>
                </c:pt>
                <c:pt idx="36">
                  <c:v>5.6698754535499003E-2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455088"/>
        <c:axId val="1744450656"/>
      </c:lineChart>
      <c:valAx>
        <c:axId val="1744444944"/>
        <c:scaling>
          <c:orientation val="minMax"/>
          <c:max val="1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900" b="0" i="0" baseline="0">
                    <a:effectLst/>
                  </a:rPr>
                  <a:t>Number of IPOs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744448336"/>
        <c:crosses val="max"/>
        <c:crossBetween val="between"/>
      </c:valAx>
      <c:catAx>
        <c:axId val="174444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4444944"/>
        <c:crosses val="autoZero"/>
        <c:auto val="1"/>
        <c:lblAlgn val="ctr"/>
        <c:lblOffset val="100"/>
        <c:noMultiLvlLbl val="0"/>
      </c:catAx>
      <c:valAx>
        <c:axId val="1744450656"/>
        <c:scaling>
          <c:orientation val="minMax"/>
          <c:max val="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effectLst/>
                  </a:rPr>
                  <a:t>Initial Returns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744455088"/>
        <c:crosses val="autoZero"/>
        <c:crossBetween val="between"/>
      </c:valAx>
      <c:catAx>
        <c:axId val="174445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4450656"/>
        <c:crossesAt val="-0.2"/>
        <c:auto val="1"/>
        <c:lblAlgn val="ctr"/>
        <c:lblOffset val="100"/>
        <c:noMultiLvlLbl val="0"/>
      </c:cat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E7E6E6">
                    <a:lumMod val="50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  <a:latin typeface="Times New Roman" charset="0"/>
                <a:ea typeface="Times New Roman" charset="0"/>
                <a:cs typeface="Times New Roman" charset="0"/>
              </a:rPr>
              <a:t>Dynamics of 7% Gross Spread, 1980-2016</a:t>
            </a:r>
            <a:endParaRPr lang="en-US" sz="1400">
              <a:solidFill>
                <a:schemeClr val="tx1"/>
              </a:solidFill>
              <a:effectLst/>
              <a:latin typeface="Times New Roman" charset="0"/>
              <a:ea typeface="Times New Roman" charset="0"/>
              <a:cs typeface="Times New Roman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E7E6E6">
                    <a:lumMod val="50000"/>
                  </a:srgbClr>
                </a:solidFill>
              </a:defRPr>
            </a:pPr>
            <a:endParaRPr lang="en-US" sz="140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E7E6E6">
                  <a:lumMod val="50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2594387240098E-2"/>
          <c:y val="0.11141975308642001"/>
          <c:w val="0.88780637997173395"/>
          <c:h val="0.740356517935258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'F7'!$B$1</c:f>
              <c:strCache>
                <c:ptCount val="1"/>
                <c:pt idx="0">
                  <c:v>Gross Spread &lt; 7%</c:v>
                </c:pt>
              </c:strCache>
            </c:strRef>
          </c:tx>
          <c:spPr>
            <a:pattFill prst="pct75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'F7'!$A$2:$A$38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'F7'!$B$2:$B$38</c:f>
              <c:numCache>
                <c:formatCode>0.0%</c:formatCode>
                <c:ptCount val="37"/>
                <c:pt idx="0">
                  <c:v>9.5890410958904104E-2</c:v>
                </c:pt>
                <c:pt idx="1">
                  <c:v>0.119170984455959</c:v>
                </c:pt>
                <c:pt idx="2">
                  <c:v>7.4074074074074098E-2</c:v>
                </c:pt>
                <c:pt idx="3">
                  <c:v>0.26746506986027901</c:v>
                </c:pt>
                <c:pt idx="4">
                  <c:v>9.7560975609756101E-2</c:v>
                </c:pt>
                <c:pt idx="5">
                  <c:v>0.22844827586206901</c:v>
                </c:pt>
                <c:pt idx="6">
                  <c:v>0.30813953488372098</c:v>
                </c:pt>
                <c:pt idx="7">
                  <c:v>0.289085545722714</c:v>
                </c:pt>
                <c:pt idx="8">
                  <c:v>0.265625</c:v>
                </c:pt>
                <c:pt idx="9">
                  <c:v>0.213114754098361</c:v>
                </c:pt>
                <c:pt idx="10">
                  <c:v>0.21551724137931</c:v>
                </c:pt>
                <c:pt idx="11">
                  <c:v>0.239057239057239</c:v>
                </c:pt>
                <c:pt idx="12">
                  <c:v>0.21176470588235299</c:v>
                </c:pt>
                <c:pt idx="13">
                  <c:v>0.181985294117647</c:v>
                </c:pt>
                <c:pt idx="14">
                  <c:v>0.131944444444444</c:v>
                </c:pt>
                <c:pt idx="15">
                  <c:v>0.13865546218487401</c:v>
                </c:pt>
                <c:pt idx="16">
                  <c:v>0.146974063400576</c:v>
                </c:pt>
                <c:pt idx="17">
                  <c:v>0.12581344902386099</c:v>
                </c:pt>
                <c:pt idx="18">
                  <c:v>0.15488215488215501</c:v>
                </c:pt>
                <c:pt idx="19">
                  <c:v>0.122844827586207</c:v>
                </c:pt>
                <c:pt idx="20">
                  <c:v>0.11988304093567299</c:v>
                </c:pt>
                <c:pt idx="21">
                  <c:v>0.32894736842105299</c:v>
                </c:pt>
                <c:pt idx="22">
                  <c:v>0.20588235294117599</c:v>
                </c:pt>
                <c:pt idx="23">
                  <c:v>0.21212121212121199</c:v>
                </c:pt>
                <c:pt idx="24">
                  <c:v>0.202380952380952</c:v>
                </c:pt>
                <c:pt idx="25">
                  <c:v>0.32903225806451603</c:v>
                </c:pt>
                <c:pt idx="26">
                  <c:v>0.24460431654676301</c:v>
                </c:pt>
                <c:pt idx="27">
                  <c:v>0.23239436619718301</c:v>
                </c:pt>
                <c:pt idx="28">
                  <c:v>0.36842105263157898</c:v>
                </c:pt>
                <c:pt idx="29">
                  <c:v>0.5</c:v>
                </c:pt>
                <c:pt idx="30">
                  <c:v>0.32967032967033</c:v>
                </c:pt>
                <c:pt idx="31">
                  <c:v>0.36486486486486502</c:v>
                </c:pt>
                <c:pt idx="32">
                  <c:v>0.27956989247311798</c:v>
                </c:pt>
                <c:pt idx="33">
                  <c:v>0.35256410256410298</c:v>
                </c:pt>
                <c:pt idx="34">
                  <c:v>0.27835051546391798</c:v>
                </c:pt>
                <c:pt idx="35">
                  <c:v>0.292682926829268</c:v>
                </c:pt>
                <c:pt idx="36">
                  <c:v>0.35087719298245601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B-4824-8C7D-4C438AE96845}"/>
            </c:ext>
          </c:extLst>
        </c:ser>
        <c:ser>
          <c:idx val="1"/>
          <c:order val="1"/>
          <c:tx>
            <c:strRef>
              <c:f>'F7'!$C$1</c:f>
              <c:strCache>
                <c:ptCount val="1"/>
                <c:pt idx="0">
                  <c:v>Gross Spread = 7%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'F7'!$A$2:$A$38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'F7'!$C$2:$C$38</c:f>
              <c:numCache>
                <c:formatCode>0.0%</c:formatCode>
                <c:ptCount val="37"/>
                <c:pt idx="0">
                  <c:v>2.7397260273972601E-2</c:v>
                </c:pt>
                <c:pt idx="1">
                  <c:v>3.6269430051813503E-2</c:v>
                </c:pt>
                <c:pt idx="2">
                  <c:v>8.6419753086419707E-2</c:v>
                </c:pt>
                <c:pt idx="3">
                  <c:v>0.12774451097804401</c:v>
                </c:pt>
                <c:pt idx="4">
                  <c:v>0.13658536585365899</c:v>
                </c:pt>
                <c:pt idx="5">
                  <c:v>0.125</c:v>
                </c:pt>
                <c:pt idx="6">
                  <c:v>0.13953488372093001</c:v>
                </c:pt>
                <c:pt idx="7">
                  <c:v>0.1976401179941</c:v>
                </c:pt>
                <c:pt idx="8">
                  <c:v>0.2734375</c:v>
                </c:pt>
                <c:pt idx="9">
                  <c:v>0.37704918032786899</c:v>
                </c:pt>
                <c:pt idx="10">
                  <c:v>0.41379310344827602</c:v>
                </c:pt>
                <c:pt idx="11">
                  <c:v>0.46127946127946101</c:v>
                </c:pt>
                <c:pt idx="12">
                  <c:v>0.48470588235294099</c:v>
                </c:pt>
                <c:pt idx="13">
                  <c:v>0.53676470588235303</c:v>
                </c:pt>
                <c:pt idx="14">
                  <c:v>0.5</c:v>
                </c:pt>
                <c:pt idx="15">
                  <c:v>0.60714285714285698</c:v>
                </c:pt>
                <c:pt idx="16">
                  <c:v>0.64841498559077804</c:v>
                </c:pt>
                <c:pt idx="17">
                  <c:v>0.68763557483730997</c:v>
                </c:pt>
                <c:pt idx="18">
                  <c:v>0.68350168350168305</c:v>
                </c:pt>
                <c:pt idx="19">
                  <c:v>0.81034482758620696</c:v>
                </c:pt>
                <c:pt idx="20">
                  <c:v>0.84502923976608202</c:v>
                </c:pt>
                <c:pt idx="21">
                  <c:v>0.61842105263157898</c:v>
                </c:pt>
                <c:pt idx="22">
                  <c:v>0.72058823529411797</c:v>
                </c:pt>
                <c:pt idx="23">
                  <c:v>0.74242424242424199</c:v>
                </c:pt>
                <c:pt idx="24">
                  <c:v>0.78571428571428603</c:v>
                </c:pt>
                <c:pt idx="25">
                  <c:v>0.63870967741935503</c:v>
                </c:pt>
                <c:pt idx="26">
                  <c:v>0.69784172661870503</c:v>
                </c:pt>
                <c:pt idx="27">
                  <c:v>0.72535211267605604</c:v>
                </c:pt>
                <c:pt idx="28">
                  <c:v>0.63157894736842102</c:v>
                </c:pt>
                <c:pt idx="29">
                  <c:v>0.5</c:v>
                </c:pt>
                <c:pt idx="30">
                  <c:v>0.62637362637362604</c:v>
                </c:pt>
                <c:pt idx="31">
                  <c:v>0.59459459459459496</c:v>
                </c:pt>
                <c:pt idx="32">
                  <c:v>0.69892473118279597</c:v>
                </c:pt>
                <c:pt idx="33">
                  <c:v>0.61538461538461497</c:v>
                </c:pt>
                <c:pt idx="34">
                  <c:v>0.70618556701030899</c:v>
                </c:pt>
                <c:pt idx="35">
                  <c:v>0.66666666666666696</c:v>
                </c:pt>
                <c:pt idx="36">
                  <c:v>0.57894736842105299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B-4824-8C7D-4C438AE96845}"/>
            </c:ext>
          </c:extLst>
        </c:ser>
        <c:ser>
          <c:idx val="2"/>
          <c:order val="2"/>
          <c:tx>
            <c:strRef>
              <c:f>'F7'!$D$1</c:f>
              <c:strCache>
                <c:ptCount val="1"/>
                <c:pt idx="0">
                  <c:v>Gross Spread &gt; 7%</c:v>
                </c:pt>
              </c:strCache>
            </c:strRef>
          </c:tx>
          <c:spPr>
            <a:pattFill prst="pct7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'F7'!$A$2:$A$38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'F7'!$D$2:$D$38</c:f>
              <c:numCache>
                <c:formatCode>0.0%</c:formatCode>
                <c:ptCount val="37"/>
                <c:pt idx="0">
                  <c:v>0.87671232876712302</c:v>
                </c:pt>
                <c:pt idx="1">
                  <c:v>0.84455958549222798</c:v>
                </c:pt>
                <c:pt idx="2">
                  <c:v>0.83950617283950602</c:v>
                </c:pt>
                <c:pt idx="3">
                  <c:v>0.60479041916167697</c:v>
                </c:pt>
                <c:pt idx="4">
                  <c:v>0.76585365853658505</c:v>
                </c:pt>
                <c:pt idx="5">
                  <c:v>0.64655172413793105</c:v>
                </c:pt>
                <c:pt idx="6">
                  <c:v>0.55232558139534904</c:v>
                </c:pt>
                <c:pt idx="7">
                  <c:v>0.51327433628318597</c:v>
                </c:pt>
                <c:pt idx="8">
                  <c:v>0.4609375</c:v>
                </c:pt>
                <c:pt idx="9">
                  <c:v>0.409836065573771</c:v>
                </c:pt>
                <c:pt idx="10">
                  <c:v>0.37068965517241398</c:v>
                </c:pt>
                <c:pt idx="11">
                  <c:v>0.29966329966330002</c:v>
                </c:pt>
                <c:pt idx="12">
                  <c:v>0.30352941176470599</c:v>
                </c:pt>
                <c:pt idx="13">
                  <c:v>0.28125</c:v>
                </c:pt>
                <c:pt idx="14">
                  <c:v>0.36805555555555602</c:v>
                </c:pt>
                <c:pt idx="15">
                  <c:v>0.254201680672269</c:v>
                </c:pt>
                <c:pt idx="16">
                  <c:v>0.20461095100864601</c:v>
                </c:pt>
                <c:pt idx="17">
                  <c:v>0.18655097613882901</c:v>
                </c:pt>
                <c:pt idx="18">
                  <c:v>0.16161616161616199</c:v>
                </c:pt>
                <c:pt idx="19">
                  <c:v>6.6810344827586202E-2</c:v>
                </c:pt>
                <c:pt idx="20">
                  <c:v>3.5087719298245598E-2</c:v>
                </c:pt>
                <c:pt idx="21">
                  <c:v>5.2631578947368397E-2</c:v>
                </c:pt>
                <c:pt idx="22">
                  <c:v>7.3529411764705899E-2</c:v>
                </c:pt>
                <c:pt idx="23">
                  <c:v>4.5454545454545497E-2</c:v>
                </c:pt>
                <c:pt idx="24">
                  <c:v>1.1904761904761901E-2</c:v>
                </c:pt>
                <c:pt idx="25">
                  <c:v>3.2258064516128997E-2</c:v>
                </c:pt>
                <c:pt idx="26">
                  <c:v>5.7553956834532398E-2</c:v>
                </c:pt>
                <c:pt idx="27">
                  <c:v>4.2253521126760597E-2</c:v>
                </c:pt>
                <c:pt idx="28">
                  <c:v>0</c:v>
                </c:pt>
                <c:pt idx="29">
                  <c:v>0</c:v>
                </c:pt>
                <c:pt idx="30">
                  <c:v>4.3956043956044001E-2</c:v>
                </c:pt>
                <c:pt idx="31">
                  <c:v>4.0540540540540501E-2</c:v>
                </c:pt>
                <c:pt idx="32">
                  <c:v>2.1505376344085999E-2</c:v>
                </c:pt>
                <c:pt idx="33">
                  <c:v>3.2051282051282E-2</c:v>
                </c:pt>
                <c:pt idx="34">
                  <c:v>1.54639175257732E-2</c:v>
                </c:pt>
                <c:pt idx="35">
                  <c:v>4.0650406504064998E-2</c:v>
                </c:pt>
                <c:pt idx="36">
                  <c:v>7.0175438596491196E-2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B-4824-8C7D-4C438AE96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44494112"/>
        <c:axId val="1744506544"/>
      </c:barChart>
      <c:catAx>
        <c:axId val="174449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744506544"/>
        <c:crosses val="autoZero"/>
        <c:auto val="1"/>
        <c:lblAlgn val="ctr"/>
        <c:lblOffset val="100"/>
        <c:noMultiLvlLbl val="0"/>
      </c:catAx>
      <c:valAx>
        <c:axId val="1744506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rgbClr val="E7E6E6">
                        <a:lumMod val="50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Percentage of IPOs</a:t>
                </a:r>
                <a:endParaRPr lang="en-US" sz="8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rgbClr val="E7E6E6">
                      <a:lumMod val="50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744494112"/>
        <c:crosses val="autoZero"/>
        <c:crossBetween val="between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4248098795342901"/>
          <c:y val="0.90125716924273302"/>
          <c:w val="0.71290110370819104"/>
          <c:h val="9.8742830757266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2">
                  <a:lumMod val="50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Underwriter Spread and IPO Proceeds, 1980 – 2016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74500302846805E-2"/>
          <c:y val="0.11493055555555599"/>
          <c:w val="0.89123746550911898"/>
          <c:h val="0.66037510936133004"/>
        </c:manualLayout>
      </c:layout>
      <c:lineChart>
        <c:grouping val="standard"/>
        <c:varyColors val="0"/>
        <c:ser>
          <c:idx val="0"/>
          <c:order val="0"/>
          <c:tx>
            <c:strRef>
              <c:f>'F8'!$B$1</c:f>
              <c:strCache>
                <c:ptCount val="1"/>
                <c:pt idx="0">
                  <c:v>IPOs with proceeds below 30mln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'F8'!$A$2:$A$38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'F8'!$B$2:$B$38</c:f>
              <c:numCache>
                <c:formatCode>0.0%</c:formatCode>
                <c:ptCount val="37"/>
                <c:pt idx="0">
                  <c:v>8.4294897959183698E-2</c:v>
                </c:pt>
                <c:pt idx="1">
                  <c:v>8.2365661764705903E-2</c:v>
                </c:pt>
                <c:pt idx="2">
                  <c:v>8.3974262295081994E-2</c:v>
                </c:pt>
                <c:pt idx="3">
                  <c:v>8.25986348122867E-2</c:v>
                </c:pt>
                <c:pt idx="4">
                  <c:v>8.2002767295597495E-2</c:v>
                </c:pt>
                <c:pt idx="5">
                  <c:v>8.1623116883116895E-2</c:v>
                </c:pt>
                <c:pt idx="6">
                  <c:v>7.9429460317460301E-2</c:v>
                </c:pt>
                <c:pt idx="7">
                  <c:v>7.9662639593908596E-2</c:v>
                </c:pt>
                <c:pt idx="8">
                  <c:v>7.9355662650602399E-2</c:v>
                </c:pt>
                <c:pt idx="9">
                  <c:v>8.1363593750000004E-2</c:v>
                </c:pt>
                <c:pt idx="10">
                  <c:v>8.1706086956521706E-2</c:v>
                </c:pt>
                <c:pt idx="11">
                  <c:v>8.0338518518518504E-2</c:v>
                </c:pt>
                <c:pt idx="12">
                  <c:v>8.18025E-2</c:v>
                </c:pt>
                <c:pt idx="13">
                  <c:v>8.21006944444444E-2</c:v>
                </c:pt>
                <c:pt idx="14">
                  <c:v>8.2613224299065396E-2</c:v>
                </c:pt>
                <c:pt idx="15">
                  <c:v>8.6408993288590599E-2</c:v>
                </c:pt>
                <c:pt idx="16">
                  <c:v>8.0790739130434802E-2</c:v>
                </c:pt>
                <c:pt idx="17">
                  <c:v>8.0915070422535207E-2</c:v>
                </c:pt>
                <c:pt idx="18">
                  <c:v>8.0010459770115006E-2</c:v>
                </c:pt>
                <c:pt idx="19">
                  <c:v>7.7823199999999995E-2</c:v>
                </c:pt>
                <c:pt idx="20">
                  <c:v>8.3817894736842105E-2</c:v>
                </c:pt>
                <c:pt idx="21">
                  <c:v>8.3333333333333301E-2</c:v>
                </c:pt>
                <c:pt idx="22">
                  <c:v>7.3124999999999996E-2</c:v>
                </c:pt>
                <c:pt idx="23">
                  <c:v>7.9446000000000003E-2</c:v>
                </c:pt>
                <c:pt idx="24">
                  <c:v>7.1363636363636407E-2</c:v>
                </c:pt>
                <c:pt idx="25">
                  <c:v>6.9930500000000007E-2</c:v>
                </c:pt>
                <c:pt idx="26">
                  <c:v>7.2749999999999995E-2</c:v>
                </c:pt>
                <c:pt idx="27">
                  <c:v>6.9722222222222199E-2</c:v>
                </c:pt>
                <c:pt idx="28">
                  <c:v>7.0000000000000007E-2</c:v>
                </c:pt>
                <c:pt idx="30">
                  <c:v>7.8130000000000005E-2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7.0908750000000006E-2</c:v>
                </c:pt>
                <c:pt idx="34">
                  <c:v>7.1242857142857094E-2</c:v>
                </c:pt>
                <c:pt idx="35">
                  <c:v>7.0668461538461499E-2</c:v>
                </c:pt>
                <c:pt idx="36">
                  <c:v>7.4791999999999997E-2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5-4B87-A49A-AA008A38FBA1}"/>
            </c:ext>
          </c:extLst>
        </c:ser>
        <c:ser>
          <c:idx val="1"/>
          <c:order val="1"/>
          <c:tx>
            <c:strRef>
              <c:f>'F8'!$C$1</c:f>
              <c:strCache>
                <c:ptCount val="1"/>
                <c:pt idx="0">
                  <c:v>IPOs with proceeds between 30mln and 120mln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'F8'!$A$2:$A$38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'F8'!$C$2:$C$38</c:f>
              <c:numCache>
                <c:formatCode>0.0%</c:formatCode>
                <c:ptCount val="37"/>
                <c:pt idx="0">
                  <c:v>7.3152380952380996E-2</c:v>
                </c:pt>
                <c:pt idx="1">
                  <c:v>7.1754814814814799E-2</c:v>
                </c:pt>
                <c:pt idx="2">
                  <c:v>7.0606315789473698E-2</c:v>
                </c:pt>
                <c:pt idx="3">
                  <c:v>6.9494712643678194E-2</c:v>
                </c:pt>
                <c:pt idx="4">
                  <c:v>6.9888372093023302E-2</c:v>
                </c:pt>
                <c:pt idx="5">
                  <c:v>6.9373076923076898E-2</c:v>
                </c:pt>
                <c:pt idx="6">
                  <c:v>6.8921030303030303E-2</c:v>
                </c:pt>
                <c:pt idx="7">
                  <c:v>6.9018130081300796E-2</c:v>
                </c:pt>
                <c:pt idx="8">
                  <c:v>6.8171621621621603E-2</c:v>
                </c:pt>
                <c:pt idx="9">
                  <c:v>6.9379399999999994E-2</c:v>
                </c:pt>
                <c:pt idx="10">
                  <c:v>6.9697796610169505E-2</c:v>
                </c:pt>
                <c:pt idx="11">
                  <c:v>6.9251307189542505E-2</c:v>
                </c:pt>
                <c:pt idx="12">
                  <c:v>6.9694921465968604E-2</c:v>
                </c:pt>
                <c:pt idx="13">
                  <c:v>6.9859543726235707E-2</c:v>
                </c:pt>
                <c:pt idx="14">
                  <c:v>6.9527287234042598E-2</c:v>
                </c:pt>
                <c:pt idx="15">
                  <c:v>6.9725772058823507E-2</c:v>
                </c:pt>
                <c:pt idx="16">
                  <c:v>6.9618297872340404E-2</c:v>
                </c:pt>
                <c:pt idx="17">
                  <c:v>6.99185603112841E-2</c:v>
                </c:pt>
                <c:pt idx="18">
                  <c:v>6.9667484276729599E-2</c:v>
                </c:pt>
                <c:pt idx="19">
                  <c:v>6.9934517241379293E-2</c:v>
                </c:pt>
                <c:pt idx="20">
                  <c:v>6.9950917874396099E-2</c:v>
                </c:pt>
                <c:pt idx="21">
                  <c:v>6.9744074074074097E-2</c:v>
                </c:pt>
                <c:pt idx="22">
                  <c:v>6.8928571428571395E-2</c:v>
                </c:pt>
                <c:pt idx="23">
                  <c:v>6.9599999999999995E-2</c:v>
                </c:pt>
                <c:pt idx="24">
                  <c:v>6.9523555555555602E-2</c:v>
                </c:pt>
                <c:pt idx="25">
                  <c:v>6.9306557377049202E-2</c:v>
                </c:pt>
                <c:pt idx="26">
                  <c:v>6.9766176470588206E-2</c:v>
                </c:pt>
                <c:pt idx="27">
                  <c:v>7.0220588235294104E-2</c:v>
                </c:pt>
                <c:pt idx="28">
                  <c:v>7.0000000000000007E-2</c:v>
                </c:pt>
                <c:pt idx="29">
                  <c:v>6.9090909090909106E-2</c:v>
                </c:pt>
                <c:pt idx="30">
                  <c:v>7.0777727272727298E-2</c:v>
                </c:pt>
                <c:pt idx="31">
                  <c:v>6.9944444444444406E-2</c:v>
                </c:pt>
                <c:pt idx="32">
                  <c:v>7.0357142857142896E-2</c:v>
                </c:pt>
                <c:pt idx="33">
                  <c:v>6.9242463768115894E-2</c:v>
                </c:pt>
                <c:pt idx="34">
                  <c:v>6.8906250000000002E-2</c:v>
                </c:pt>
                <c:pt idx="35">
                  <c:v>6.9099365079365094E-2</c:v>
                </c:pt>
                <c:pt idx="36">
                  <c:v>6.7461538461538503E-2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5-4B87-A49A-AA008A38FBA1}"/>
            </c:ext>
          </c:extLst>
        </c:ser>
        <c:ser>
          <c:idx val="2"/>
          <c:order val="2"/>
          <c:tx>
            <c:strRef>
              <c:f>'F8'!$D$1</c:f>
              <c:strCache>
                <c:ptCount val="1"/>
                <c:pt idx="0">
                  <c:v>IPOs with proceeds above 120mln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'F8'!$A$2:$A$38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'F8'!$D$2:$D$38</c:f>
              <c:numCache>
                <c:formatCode>0.0%</c:formatCode>
                <c:ptCount val="37"/>
                <c:pt idx="0">
                  <c:v>5.9696666666666703E-2</c:v>
                </c:pt>
                <c:pt idx="1">
                  <c:v>6.2983333333333294E-2</c:v>
                </c:pt>
                <c:pt idx="2">
                  <c:v>7.0000000000000007E-2</c:v>
                </c:pt>
                <c:pt idx="3">
                  <c:v>6.2104705882352902E-2</c:v>
                </c:pt>
                <c:pt idx="4">
                  <c:v>6.6049999999999998E-2</c:v>
                </c:pt>
                <c:pt idx="5">
                  <c:v>6.2086153846153798E-2</c:v>
                </c:pt>
                <c:pt idx="6">
                  <c:v>6.0207777777777798E-2</c:v>
                </c:pt>
                <c:pt idx="7">
                  <c:v>5.7976315789473702E-2</c:v>
                </c:pt>
                <c:pt idx="8">
                  <c:v>5.7165000000000001E-2</c:v>
                </c:pt>
                <c:pt idx="9">
                  <c:v>5.7808749999999999E-2</c:v>
                </c:pt>
                <c:pt idx="10">
                  <c:v>5.688E-2</c:v>
                </c:pt>
                <c:pt idx="11">
                  <c:v>5.95372222222222E-2</c:v>
                </c:pt>
                <c:pt idx="12">
                  <c:v>5.9509032258064497E-2</c:v>
                </c:pt>
                <c:pt idx="13">
                  <c:v>6.0697384615384598E-2</c:v>
                </c:pt>
                <c:pt idx="14">
                  <c:v>5.8934E-2</c:v>
                </c:pt>
                <c:pt idx="15">
                  <c:v>6.0748181818181798E-2</c:v>
                </c:pt>
                <c:pt idx="16">
                  <c:v>6.2704772727272706E-2</c:v>
                </c:pt>
                <c:pt idx="17">
                  <c:v>6.41387096774194E-2</c:v>
                </c:pt>
                <c:pt idx="18">
                  <c:v>6.1850784313725503E-2</c:v>
                </c:pt>
                <c:pt idx="19">
                  <c:v>6.5563629032258097E-2</c:v>
                </c:pt>
                <c:pt idx="20">
                  <c:v>6.6402155172413796E-2</c:v>
                </c:pt>
                <c:pt idx="21">
                  <c:v>6.0688604651162797E-2</c:v>
                </c:pt>
                <c:pt idx="22">
                  <c:v>6.5449062500000002E-2</c:v>
                </c:pt>
                <c:pt idx="23">
                  <c:v>6.7408888888888893E-2</c:v>
                </c:pt>
                <c:pt idx="24">
                  <c:v>6.45465671641791E-2</c:v>
                </c:pt>
                <c:pt idx="25">
                  <c:v>6.2802162162162195E-2</c:v>
                </c:pt>
                <c:pt idx="26">
                  <c:v>6.4940491803278697E-2</c:v>
                </c:pt>
                <c:pt idx="27">
                  <c:v>6.5744461538461502E-2</c:v>
                </c:pt>
                <c:pt idx="28">
                  <c:v>6.0458333333333301E-2</c:v>
                </c:pt>
                <c:pt idx="29">
                  <c:v>6.1637037037036997E-2</c:v>
                </c:pt>
                <c:pt idx="30">
                  <c:v>6.3941395348837193E-2</c:v>
                </c:pt>
                <c:pt idx="31">
                  <c:v>6.1134444444444401E-2</c:v>
                </c:pt>
                <c:pt idx="32">
                  <c:v>6.1710512820512799E-2</c:v>
                </c:pt>
                <c:pt idx="33">
                  <c:v>6.1648028169014102E-2</c:v>
                </c:pt>
                <c:pt idx="34">
                  <c:v>6.0339852941176497E-2</c:v>
                </c:pt>
                <c:pt idx="35">
                  <c:v>6.3149574468085098E-2</c:v>
                </c:pt>
                <c:pt idx="36">
                  <c:v>6.2387142857142898E-2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5-4B87-A49A-AA008A38F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111056"/>
        <c:axId val="1666112832"/>
      </c:lineChart>
      <c:catAx>
        <c:axId val="166611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6112832"/>
        <c:crosses val="autoZero"/>
        <c:auto val="1"/>
        <c:lblAlgn val="ctr"/>
        <c:lblOffset val="100"/>
        <c:noMultiLvlLbl val="0"/>
      </c:catAx>
      <c:valAx>
        <c:axId val="1666112832"/>
        <c:scaling>
          <c:orientation val="minMax"/>
          <c:min val="0.04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6111056"/>
        <c:crosses val="autoZero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31068376068376102"/>
          <c:y val="0.86852307524059502"/>
          <c:w val="0.37435897435897397"/>
          <c:h val="0.117588035870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7% Underwriter Spread and IPO Size, 1980 – 2016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74500302846805E-2"/>
          <c:y val="0.11493055555555599"/>
          <c:w val="0.89123746550911898"/>
          <c:h val="0.66037510936133004"/>
        </c:manualLayout>
      </c:layout>
      <c:lineChart>
        <c:grouping val="standard"/>
        <c:varyColors val="0"/>
        <c:ser>
          <c:idx val="0"/>
          <c:order val="0"/>
          <c:tx>
            <c:strRef>
              <c:f>'F8'!$G$1</c:f>
              <c:strCache>
                <c:ptCount val="1"/>
                <c:pt idx="0">
                  <c:v>Portion of small IPOs with 7% gross spread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'F8'!$A$2:$A$38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'F8'!$G$2:$G$38</c:f>
              <c:numCache>
                <c:formatCode>0%</c:formatCode>
                <c:ptCount val="37"/>
                <c:pt idx="0">
                  <c:v>0</c:v>
                </c:pt>
                <c:pt idx="1">
                  <c:v>7.3529411764705899E-3</c:v>
                </c:pt>
                <c:pt idx="2">
                  <c:v>1.63934426229508E-2</c:v>
                </c:pt>
                <c:pt idx="3">
                  <c:v>7.8498293515358405E-2</c:v>
                </c:pt>
                <c:pt idx="4">
                  <c:v>9.4339622641509399E-2</c:v>
                </c:pt>
                <c:pt idx="5">
                  <c:v>7.7922077922077906E-2</c:v>
                </c:pt>
                <c:pt idx="6">
                  <c:v>0.117460317460317</c:v>
                </c:pt>
                <c:pt idx="7">
                  <c:v>0.131979695431472</c:v>
                </c:pt>
                <c:pt idx="8">
                  <c:v>0.22891566265060201</c:v>
                </c:pt>
                <c:pt idx="9">
                  <c:v>0.3125</c:v>
                </c:pt>
                <c:pt idx="10">
                  <c:v>0.30434782608695699</c:v>
                </c:pt>
                <c:pt idx="11">
                  <c:v>0.36111111111111099</c:v>
                </c:pt>
                <c:pt idx="12">
                  <c:v>0.32558139534883701</c:v>
                </c:pt>
                <c:pt idx="13">
                  <c:v>0.32407407407407401</c:v>
                </c:pt>
                <c:pt idx="14">
                  <c:v>0.30841121495327101</c:v>
                </c:pt>
                <c:pt idx="15">
                  <c:v>0.26174496644295298</c:v>
                </c:pt>
                <c:pt idx="16">
                  <c:v>0.41304347826087001</c:v>
                </c:pt>
                <c:pt idx="17">
                  <c:v>0.42957746478873199</c:v>
                </c:pt>
                <c:pt idx="18">
                  <c:v>0.42528735632183901</c:v>
                </c:pt>
                <c:pt idx="19">
                  <c:v>0.42</c:v>
                </c:pt>
                <c:pt idx="20">
                  <c:v>0.47368421052631599</c:v>
                </c:pt>
                <c:pt idx="21">
                  <c:v>0.33333333333333298</c:v>
                </c:pt>
                <c:pt idx="22">
                  <c:v>0.375</c:v>
                </c:pt>
                <c:pt idx="23">
                  <c:v>0.2</c:v>
                </c:pt>
                <c:pt idx="24">
                  <c:v>0.63636363636363602</c:v>
                </c:pt>
                <c:pt idx="25">
                  <c:v>0.55000000000000004</c:v>
                </c:pt>
                <c:pt idx="26">
                  <c:v>0.5</c:v>
                </c:pt>
                <c:pt idx="27">
                  <c:v>0.33333333333333298</c:v>
                </c:pt>
                <c:pt idx="28">
                  <c:v>1</c:v>
                </c:pt>
                <c:pt idx="30">
                  <c:v>0.25</c:v>
                </c:pt>
                <c:pt idx="31">
                  <c:v>0.5</c:v>
                </c:pt>
                <c:pt idx="32">
                  <c:v>0.6</c:v>
                </c:pt>
                <c:pt idx="33">
                  <c:v>0.5</c:v>
                </c:pt>
                <c:pt idx="34">
                  <c:v>0.71428571428571397</c:v>
                </c:pt>
                <c:pt idx="35">
                  <c:v>0.53846153846153799</c:v>
                </c:pt>
                <c:pt idx="36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5-4B87-A49A-AA008A38FBA1}"/>
            </c:ext>
          </c:extLst>
        </c:ser>
        <c:ser>
          <c:idx val="1"/>
          <c:order val="1"/>
          <c:tx>
            <c:strRef>
              <c:f>'F8'!$H$1</c:f>
              <c:strCache>
                <c:ptCount val="1"/>
                <c:pt idx="0">
                  <c:v>Portion of medium IPOs with 7% gross spread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'F8'!$A$2:$A$38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'F8'!$H$2:$H$38</c:f>
              <c:numCache>
                <c:formatCode>0%</c:formatCode>
                <c:ptCount val="37"/>
                <c:pt idx="0">
                  <c:v>4.7619047619047603E-2</c:v>
                </c:pt>
                <c:pt idx="1">
                  <c:v>0.11111111111111099</c:v>
                </c:pt>
                <c:pt idx="2">
                  <c:v>0.26315789473684198</c:v>
                </c:pt>
                <c:pt idx="3">
                  <c:v>0.229885057471264</c:v>
                </c:pt>
                <c:pt idx="4">
                  <c:v>0.27906976744186002</c:v>
                </c:pt>
                <c:pt idx="5">
                  <c:v>0.246153846153846</c:v>
                </c:pt>
                <c:pt idx="6">
                  <c:v>0.2</c:v>
                </c:pt>
                <c:pt idx="7">
                  <c:v>0.33333333333333298</c:v>
                </c:pt>
                <c:pt idx="8">
                  <c:v>0.43243243243243201</c:v>
                </c:pt>
                <c:pt idx="9">
                  <c:v>0.52</c:v>
                </c:pt>
                <c:pt idx="10">
                  <c:v>0.57627118644067798</c:v>
                </c:pt>
                <c:pt idx="11">
                  <c:v>0.62745098039215697</c:v>
                </c:pt>
                <c:pt idx="12">
                  <c:v>0.78010471204188503</c:v>
                </c:pt>
                <c:pt idx="13">
                  <c:v>0.82509505703422004</c:v>
                </c:pt>
                <c:pt idx="14">
                  <c:v>0.79787234042553201</c:v>
                </c:pt>
                <c:pt idx="15">
                  <c:v>0.88970588235294101</c:v>
                </c:pt>
                <c:pt idx="16">
                  <c:v>0.88563829787234005</c:v>
                </c:pt>
                <c:pt idx="17">
                  <c:v>0.92217898832684797</c:v>
                </c:pt>
                <c:pt idx="18">
                  <c:v>0.93081761006289299</c:v>
                </c:pt>
                <c:pt idx="19">
                  <c:v>0.972413793103448</c:v>
                </c:pt>
                <c:pt idx="20">
                  <c:v>0.97101449275362295</c:v>
                </c:pt>
                <c:pt idx="21">
                  <c:v>0.88888888888888895</c:v>
                </c:pt>
                <c:pt idx="22">
                  <c:v>0.96428571428571397</c:v>
                </c:pt>
                <c:pt idx="23">
                  <c:v>0.96</c:v>
                </c:pt>
                <c:pt idx="24">
                  <c:v>0.94444444444444398</c:v>
                </c:pt>
                <c:pt idx="25">
                  <c:v>0.90163934426229497</c:v>
                </c:pt>
                <c:pt idx="26">
                  <c:v>0.89705882352941202</c:v>
                </c:pt>
                <c:pt idx="27">
                  <c:v>0.95588235294117696</c:v>
                </c:pt>
                <c:pt idx="28">
                  <c:v>1</c:v>
                </c:pt>
                <c:pt idx="29">
                  <c:v>0.90909090909090895</c:v>
                </c:pt>
                <c:pt idx="30">
                  <c:v>0.81818181818181801</c:v>
                </c:pt>
                <c:pt idx="31">
                  <c:v>0.88888888888888895</c:v>
                </c:pt>
                <c:pt idx="32">
                  <c:v>0.93877551020408201</c:v>
                </c:pt>
                <c:pt idx="33">
                  <c:v>0.89855072463768104</c:v>
                </c:pt>
                <c:pt idx="34">
                  <c:v>0.89285714285714302</c:v>
                </c:pt>
                <c:pt idx="35">
                  <c:v>0.88888888888888895</c:v>
                </c:pt>
                <c:pt idx="36">
                  <c:v>0.88461538461538503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5-4B87-A49A-AA008A38FBA1}"/>
            </c:ext>
          </c:extLst>
        </c:ser>
        <c:ser>
          <c:idx val="2"/>
          <c:order val="2"/>
          <c:tx>
            <c:strRef>
              <c:f>'F8'!$I$1</c:f>
              <c:strCache>
                <c:ptCount val="1"/>
                <c:pt idx="0">
                  <c:v>Portion of large IPOs with 7% gross spread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'F8'!$A$2:$A$38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'F8'!$I$2:$I$38</c:f>
              <c:numCache>
                <c:formatCode>0%</c:formatCode>
                <c:ptCount val="37"/>
                <c:pt idx="0">
                  <c:v>0.33333333333333298</c:v>
                </c:pt>
                <c:pt idx="1">
                  <c:v>0</c:v>
                </c:pt>
                <c:pt idx="2">
                  <c:v>1</c:v>
                </c:pt>
                <c:pt idx="3">
                  <c:v>2.9411764705882401E-2</c:v>
                </c:pt>
                <c:pt idx="4">
                  <c:v>0.33333333333333298</c:v>
                </c:pt>
                <c:pt idx="5">
                  <c:v>7.69230769230769E-2</c:v>
                </c:pt>
                <c:pt idx="6">
                  <c:v>5.5555555555555601E-2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5.5555555555555601E-2</c:v>
                </c:pt>
                <c:pt idx="12">
                  <c:v>1.6129032258064498E-2</c:v>
                </c:pt>
                <c:pt idx="13">
                  <c:v>7.69230769230769E-2</c:v>
                </c:pt>
                <c:pt idx="14">
                  <c:v>0</c:v>
                </c:pt>
                <c:pt idx="15">
                  <c:v>0.145454545454545</c:v>
                </c:pt>
                <c:pt idx="16">
                  <c:v>0.25</c:v>
                </c:pt>
                <c:pt idx="17">
                  <c:v>0.30645161290322598</c:v>
                </c:pt>
                <c:pt idx="18">
                  <c:v>0.35294117647058798</c:v>
                </c:pt>
                <c:pt idx="19">
                  <c:v>0.58870967741935498</c:v>
                </c:pt>
                <c:pt idx="20">
                  <c:v>0.681034482758621</c:v>
                </c:pt>
                <c:pt idx="21">
                  <c:v>0.48837209302325602</c:v>
                </c:pt>
                <c:pt idx="22">
                  <c:v>0.59375</c:v>
                </c:pt>
                <c:pt idx="23">
                  <c:v>0.66666666666666696</c:v>
                </c:pt>
                <c:pt idx="24">
                  <c:v>0.59701492537313405</c:v>
                </c:pt>
                <c:pt idx="25">
                  <c:v>0.445945945945946</c:v>
                </c:pt>
                <c:pt idx="26">
                  <c:v>0.50819672131147497</c:v>
                </c:pt>
                <c:pt idx="27">
                  <c:v>0.53846153846153799</c:v>
                </c:pt>
                <c:pt idx="28">
                  <c:v>0.41666666666666702</c:v>
                </c:pt>
                <c:pt idx="29">
                  <c:v>0.33333333333333298</c:v>
                </c:pt>
                <c:pt idx="30">
                  <c:v>0.46511627906976699</c:v>
                </c:pt>
                <c:pt idx="31">
                  <c:v>0.422222222222222</c:v>
                </c:pt>
                <c:pt idx="32">
                  <c:v>0.41025641025641002</c:v>
                </c:pt>
                <c:pt idx="33">
                  <c:v>0.36619718309859201</c:v>
                </c:pt>
                <c:pt idx="34">
                  <c:v>0.39705882352941202</c:v>
                </c:pt>
                <c:pt idx="35">
                  <c:v>0.40425531914893598</c:v>
                </c:pt>
                <c:pt idx="36">
                  <c:v>0.28571428571428598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5-4B87-A49A-AA008A38F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366752"/>
        <c:axId val="1832369072"/>
      </c:lineChart>
      <c:catAx>
        <c:axId val="183236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2369072"/>
        <c:crosses val="autoZero"/>
        <c:auto val="1"/>
        <c:lblAlgn val="ctr"/>
        <c:lblOffset val="100"/>
        <c:noMultiLvlLbl val="0"/>
      </c:catAx>
      <c:valAx>
        <c:axId val="1832369072"/>
        <c:scaling>
          <c:orientation val="minMax"/>
          <c:max val="1"/>
          <c:min val="0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2366752"/>
        <c:crosses val="autoZero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31068376068376102"/>
          <c:y val="0.86852307524059502"/>
          <c:w val="0.37435897435897397"/>
          <c:h val="0.117588035870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</xdr:row>
      <xdr:rowOff>203200</xdr:rowOff>
    </xdr:from>
    <xdr:to>
      <xdr:col>15</xdr:col>
      <xdr:colOff>444500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0</xdr:rowOff>
    </xdr:from>
    <xdr:to>
      <xdr:col>10</xdr:col>
      <xdr:colOff>355600</xdr:colOff>
      <xdr:row>17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16</xdr:row>
      <xdr:rowOff>114300</xdr:rowOff>
    </xdr:from>
    <xdr:to>
      <xdr:col>7</xdr:col>
      <xdr:colOff>520700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196850</xdr:colOff>
      <xdr:row>7</xdr:row>
      <xdr:rowOff>177800</xdr:rowOff>
    </xdr:from>
    <xdr:to>
      <xdr:col>13</xdr:col>
      <xdr:colOff>641350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4</xdr:row>
      <xdr:rowOff>190500</xdr:rowOff>
    </xdr:from>
    <xdr:to>
      <xdr:col>14</xdr:col>
      <xdr:colOff>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10</xdr:row>
      <xdr:rowOff>25400</xdr:rowOff>
    </xdr:from>
    <xdr:to>
      <xdr:col>6</xdr:col>
      <xdr:colOff>215900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11</xdr:row>
      <xdr:rowOff>152400</xdr:rowOff>
    </xdr:from>
    <xdr:to>
      <xdr:col>18</xdr:col>
      <xdr:colOff>673100</xdr:colOff>
      <xdr:row>31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0</xdr:row>
      <xdr:rowOff>80961</xdr:rowOff>
    </xdr:from>
    <xdr:to>
      <xdr:col>15</xdr:col>
      <xdr:colOff>238125</xdr:colOff>
      <xdr:row>25</xdr:row>
      <xdr:rowOff>59530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26</xdr:row>
      <xdr:rowOff>0</xdr:rowOff>
    </xdr:from>
    <xdr:to>
      <xdr:col>15</xdr:col>
      <xdr:colOff>285751</xdr:colOff>
      <xdr:row>50</xdr:row>
      <xdr:rowOff>169068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51</xdr:row>
      <xdr:rowOff>95250</xdr:rowOff>
    </xdr:from>
    <xdr:to>
      <xdr:col>15</xdr:col>
      <xdr:colOff>238126</xdr:colOff>
      <xdr:row>76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5</xdr:row>
      <xdr:rowOff>127000</xdr:rowOff>
    </xdr:from>
    <xdr:to>
      <xdr:col>13</xdr:col>
      <xdr:colOff>292100</xdr:colOff>
      <xdr:row>25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190500</xdr:rowOff>
    </xdr:from>
    <xdr:to>
      <xdr:col>9</xdr:col>
      <xdr:colOff>863600</xdr:colOff>
      <xdr:row>18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851241</xdr:colOff>
      <xdr:row>26</xdr:row>
      <xdr:rowOff>83117</xdr:rowOff>
    </xdr:from>
    <xdr:to>
      <xdr:col>12</xdr:col>
      <xdr:colOff>552791</xdr:colOff>
      <xdr:row>50</xdr:row>
      <xdr:rowOff>108970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0</xdr:row>
      <xdr:rowOff>117475</xdr:rowOff>
    </xdr:from>
    <xdr:to>
      <xdr:col>12</xdr:col>
      <xdr:colOff>441325</xdr:colOff>
      <xdr:row>24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11</xdr:row>
      <xdr:rowOff>50800</xdr:rowOff>
    </xdr:from>
    <xdr:to>
      <xdr:col>12</xdr:col>
      <xdr:colOff>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2</xdr:row>
      <xdr:rowOff>127000</xdr:rowOff>
    </xdr:from>
    <xdr:to>
      <xdr:col>12</xdr:col>
      <xdr:colOff>63500</xdr:colOff>
      <xdr:row>20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3</xdr:row>
      <xdr:rowOff>0</xdr:rowOff>
    </xdr:from>
    <xdr:to>
      <xdr:col>19</xdr:col>
      <xdr:colOff>101600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292100</xdr:colOff>
      <xdr:row>21</xdr:row>
      <xdr:rowOff>38100</xdr:rowOff>
    </xdr:from>
    <xdr:to>
      <xdr:col>19</xdr:col>
      <xdr:colOff>107950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679450</xdr:colOff>
      <xdr:row>1</xdr:row>
      <xdr:rowOff>0</xdr:rowOff>
    </xdr:from>
    <xdr:to>
      <xdr:col>15</xdr:col>
      <xdr:colOff>298450</xdr:colOff>
      <xdr:row>13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13</xdr:row>
      <xdr:rowOff>127000</xdr:rowOff>
    </xdr:from>
    <xdr:to>
      <xdr:col>15</xdr:col>
      <xdr:colOff>749300</xdr:colOff>
      <xdr:row>29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34" workbookViewId="0">
      <selection activeCell="E6" sqref="E6"/>
    </sheetView>
  </sheetViews>
  <sheetFormatPr defaultColWidth="11.44140625" defaultRowHeight="16.5"/>
  <cols>
    <col min="1" max="3" width="11.44140625" style="3"/>
  </cols>
  <sheetData>
    <row r="1" spans="1:3">
      <c r="A1" s="3" t="s">
        <v>0</v>
      </c>
      <c r="B1" s="3" t="s">
        <v>68</v>
      </c>
      <c r="C1" s="3" t="s">
        <v>1</v>
      </c>
    </row>
    <row r="2" spans="1:3">
      <c r="A2" s="3">
        <v>1973</v>
      </c>
      <c r="B2" s="18">
        <v>0.91268348856240999</v>
      </c>
      <c r="C2" s="17">
        <v>34</v>
      </c>
    </row>
    <row r="3" spans="1:3">
      <c r="A3" s="3">
        <v>1974</v>
      </c>
      <c r="B3" s="18">
        <v>9.7430740794433202E-2</v>
      </c>
      <c r="C3" s="17">
        <v>4</v>
      </c>
    </row>
    <row r="4" spans="1:3">
      <c r="A4" s="3">
        <v>1975</v>
      </c>
      <c r="B4" s="18">
        <v>0.82716721675762195</v>
      </c>
      <c r="C4" s="17">
        <v>9</v>
      </c>
    </row>
    <row r="5" spans="1:3">
      <c r="A5" s="3">
        <v>1976</v>
      </c>
      <c r="B5" s="18">
        <v>0.77300979275090098</v>
      </c>
      <c r="C5" s="17">
        <v>26</v>
      </c>
    </row>
    <row r="6" spans="1:3">
      <c r="A6" s="3">
        <v>1977</v>
      </c>
      <c r="B6" s="18">
        <v>0.407629965947787</v>
      </c>
      <c r="C6" s="17">
        <v>17</v>
      </c>
    </row>
    <row r="7" spans="1:3">
      <c r="A7" s="3">
        <v>1978</v>
      </c>
      <c r="B7" s="18">
        <v>0.59530210811254203</v>
      </c>
      <c r="C7" s="17">
        <v>20</v>
      </c>
    </row>
    <row r="8" spans="1:3">
      <c r="A8" s="3">
        <v>1979</v>
      </c>
      <c r="B8" s="18">
        <v>1.0359614504980701</v>
      </c>
      <c r="C8" s="17">
        <v>40</v>
      </c>
    </row>
    <row r="9" spans="1:3">
      <c r="A9" s="3">
        <v>1980</v>
      </c>
      <c r="B9" s="18">
        <v>2.3450699969667999</v>
      </c>
      <c r="C9" s="17">
        <v>73</v>
      </c>
    </row>
    <row r="10" spans="1:3">
      <c r="A10" s="3">
        <v>1981</v>
      </c>
      <c r="B10" s="18">
        <v>5.6761281676413304</v>
      </c>
      <c r="C10" s="17">
        <v>193</v>
      </c>
    </row>
    <row r="11" spans="1:3">
      <c r="A11" s="3">
        <v>1982</v>
      </c>
      <c r="B11" s="18">
        <v>2.2598181206859</v>
      </c>
      <c r="C11" s="17">
        <v>81</v>
      </c>
    </row>
    <row r="12" spans="1:3">
      <c r="A12" s="3">
        <v>1983</v>
      </c>
      <c r="B12" s="18">
        <v>22.394906156085199</v>
      </c>
      <c r="C12" s="17">
        <v>501</v>
      </c>
    </row>
    <row r="13" spans="1:3">
      <c r="A13" s="3">
        <v>1984</v>
      </c>
      <c r="B13" s="18">
        <v>4.88281361778232</v>
      </c>
      <c r="C13" s="17">
        <v>205</v>
      </c>
    </row>
    <row r="14" spans="1:3">
      <c r="A14" s="3">
        <v>1985</v>
      </c>
      <c r="B14" s="18">
        <v>9.5290726500246805</v>
      </c>
      <c r="C14" s="17">
        <v>232</v>
      </c>
    </row>
    <row r="15" spans="1:3">
      <c r="A15" s="3">
        <v>1986</v>
      </c>
      <c r="B15" s="18">
        <v>27.3482241296105</v>
      </c>
      <c r="C15" s="17">
        <v>516</v>
      </c>
    </row>
    <row r="16" spans="1:3">
      <c r="A16" s="3">
        <v>1987</v>
      </c>
      <c r="B16" s="18">
        <v>15.4377778190412</v>
      </c>
      <c r="C16" s="17">
        <v>339</v>
      </c>
    </row>
    <row r="17" spans="1:3">
      <c r="A17" s="3">
        <v>1988</v>
      </c>
      <c r="B17" s="18">
        <v>5.6975999541306903</v>
      </c>
      <c r="C17" s="17">
        <v>128</v>
      </c>
    </row>
    <row r="18" spans="1:3">
      <c r="A18" s="3">
        <v>1989</v>
      </c>
      <c r="B18" s="18">
        <v>7.2911349960660896</v>
      </c>
      <c r="C18" s="17">
        <v>122</v>
      </c>
    </row>
    <row r="19" spans="1:3">
      <c r="A19" s="3">
        <v>1990</v>
      </c>
      <c r="B19" s="18">
        <v>6.5044545647848597</v>
      </c>
      <c r="C19" s="17">
        <v>117</v>
      </c>
    </row>
    <row r="20" spans="1:3">
      <c r="A20" s="3">
        <v>1991</v>
      </c>
      <c r="B20" s="18">
        <v>20.697444930889102</v>
      </c>
      <c r="C20" s="17">
        <v>300</v>
      </c>
    </row>
    <row r="21" spans="1:3">
      <c r="A21" s="3">
        <v>1992</v>
      </c>
      <c r="B21" s="18">
        <v>30.484067870521301</v>
      </c>
      <c r="C21" s="17">
        <v>425</v>
      </c>
    </row>
    <row r="22" spans="1:3">
      <c r="A22" s="3">
        <v>1993</v>
      </c>
      <c r="B22" s="18">
        <v>39.126675837220297</v>
      </c>
      <c r="C22" s="17">
        <v>546</v>
      </c>
    </row>
    <row r="23" spans="1:3">
      <c r="A23" s="3">
        <v>1994</v>
      </c>
      <c r="B23" s="18">
        <v>21.706033371581601</v>
      </c>
      <c r="C23" s="17">
        <v>432</v>
      </c>
    </row>
    <row r="24" spans="1:3">
      <c r="A24" s="3">
        <v>1995</v>
      </c>
      <c r="B24" s="18">
        <v>34.307383032766097</v>
      </c>
      <c r="C24" s="17">
        <v>477</v>
      </c>
    </row>
    <row r="25" spans="1:3">
      <c r="A25" s="3">
        <v>1996</v>
      </c>
      <c r="B25" s="18">
        <v>53.9016651982379</v>
      </c>
      <c r="C25" s="17">
        <v>695</v>
      </c>
    </row>
    <row r="26" spans="1:3">
      <c r="A26" s="3">
        <v>1997</v>
      </c>
      <c r="B26" s="18">
        <v>35.118153991783302</v>
      </c>
      <c r="C26" s="17">
        <v>462</v>
      </c>
    </row>
    <row r="27" spans="1:3">
      <c r="A27" s="3">
        <v>1998</v>
      </c>
      <c r="B27" s="18">
        <v>39.519690905849203</v>
      </c>
      <c r="C27" s="17">
        <v>297</v>
      </c>
    </row>
    <row r="28" spans="1:3">
      <c r="A28" s="3">
        <v>1999</v>
      </c>
      <c r="B28" s="18">
        <v>72.722718866170993</v>
      </c>
      <c r="C28" s="17">
        <v>464</v>
      </c>
    </row>
    <row r="29" spans="1:3">
      <c r="A29" s="3">
        <v>2000</v>
      </c>
      <c r="B29" s="18">
        <v>66.919816160072898</v>
      </c>
      <c r="C29" s="17">
        <v>343</v>
      </c>
    </row>
    <row r="30" spans="1:3">
      <c r="A30" s="3">
        <v>2001</v>
      </c>
      <c r="B30" s="18">
        <v>42.525569280007701</v>
      </c>
      <c r="C30" s="17">
        <v>76</v>
      </c>
    </row>
    <row r="31" spans="1:3">
      <c r="A31" s="3">
        <v>2002</v>
      </c>
      <c r="B31" s="18">
        <v>23.313252612518799</v>
      </c>
      <c r="C31" s="17">
        <v>69</v>
      </c>
    </row>
    <row r="32" spans="1:3">
      <c r="A32" s="3">
        <v>2003</v>
      </c>
      <c r="B32" s="18">
        <v>12.132469975284</v>
      </c>
      <c r="C32" s="17">
        <v>67</v>
      </c>
    </row>
    <row r="33" spans="1:3">
      <c r="A33" s="3">
        <v>2004</v>
      </c>
      <c r="B33" s="18">
        <v>36.342610432650801</v>
      </c>
      <c r="C33" s="17">
        <v>168</v>
      </c>
    </row>
    <row r="34" spans="1:3">
      <c r="A34" s="3">
        <v>2005</v>
      </c>
      <c r="B34" s="18">
        <v>31.7569925618653</v>
      </c>
      <c r="C34" s="17">
        <v>158</v>
      </c>
    </row>
    <row r="35" spans="1:3">
      <c r="A35" s="3">
        <v>2006</v>
      </c>
      <c r="B35" s="18">
        <v>28.013210962145099</v>
      </c>
      <c r="C35" s="17">
        <v>140</v>
      </c>
    </row>
    <row r="36" spans="1:3">
      <c r="A36" s="3">
        <v>2007</v>
      </c>
      <c r="B36" s="18">
        <v>28.3180476545202</v>
      </c>
      <c r="C36" s="17">
        <v>147</v>
      </c>
    </row>
    <row r="37" spans="1:3">
      <c r="A37" s="3">
        <v>2008</v>
      </c>
      <c r="B37" s="18">
        <v>25.299723110966699</v>
      </c>
      <c r="C37" s="17">
        <v>20</v>
      </c>
    </row>
    <row r="38" spans="1:3">
      <c r="A38" s="3">
        <v>2009</v>
      </c>
      <c r="B38" s="18">
        <v>13.6520175191381</v>
      </c>
      <c r="C38" s="17">
        <v>40</v>
      </c>
    </row>
    <row r="39" spans="1:3">
      <c r="A39" s="3">
        <v>2010</v>
      </c>
      <c r="B39" s="18">
        <v>32.674160323113298</v>
      </c>
      <c r="C39" s="17">
        <v>97</v>
      </c>
    </row>
    <row r="40" spans="1:3">
      <c r="A40" s="3">
        <v>2011</v>
      </c>
      <c r="B40" s="18">
        <v>24.338621607632899</v>
      </c>
      <c r="C40" s="17">
        <v>78</v>
      </c>
    </row>
    <row r="41" spans="1:3">
      <c r="A41" s="3">
        <v>2012</v>
      </c>
      <c r="B41" s="18">
        <v>33.377291061206499</v>
      </c>
      <c r="C41" s="17">
        <v>98</v>
      </c>
    </row>
    <row r="42" spans="1:3">
      <c r="A42" s="3">
        <v>2013</v>
      </c>
      <c r="B42" s="18">
        <v>40.886985528777899</v>
      </c>
      <c r="C42" s="17">
        <v>159</v>
      </c>
    </row>
    <row r="43" spans="1:3">
      <c r="A43" s="3">
        <v>2014</v>
      </c>
      <c r="B43" s="18">
        <v>42.5025608646189</v>
      </c>
      <c r="C43" s="17">
        <v>202</v>
      </c>
    </row>
    <row r="44" spans="1:3">
      <c r="A44" s="3">
        <v>2015</v>
      </c>
      <c r="B44" s="18">
        <v>23.3394788216997</v>
      </c>
      <c r="C44" s="17">
        <v>124</v>
      </c>
    </row>
    <row r="45" spans="1:3">
      <c r="A45" s="5">
        <v>2016</v>
      </c>
      <c r="B45" s="4">
        <v>10.010199999999999</v>
      </c>
      <c r="C45" s="3">
        <v>59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J26" sqref="J26"/>
    </sheetView>
  </sheetViews>
  <sheetFormatPr defaultColWidth="11.44140625" defaultRowHeight="15"/>
  <sheetData>
    <row r="1" spans="1:3">
      <c r="A1" s="8" t="s">
        <v>0</v>
      </c>
      <c r="B1" s="8" t="s">
        <v>25</v>
      </c>
      <c r="C1" s="8" t="s">
        <v>1</v>
      </c>
    </row>
    <row r="2" spans="1:3">
      <c r="A2" s="8">
        <v>1983</v>
      </c>
      <c r="B2" s="16">
        <v>49.256684491978604</v>
      </c>
      <c r="C2" s="8">
        <v>374</v>
      </c>
    </row>
    <row r="3" spans="1:3">
      <c r="A3" s="8">
        <v>1984</v>
      </c>
      <c r="B3" s="16">
        <v>48.818181818181799</v>
      </c>
      <c r="C3" s="8">
        <v>154</v>
      </c>
    </row>
    <row r="4" spans="1:3">
      <c r="A4" s="8">
        <v>1985</v>
      </c>
      <c r="B4" s="16">
        <v>39.227272727272698</v>
      </c>
      <c r="C4" s="8">
        <v>198</v>
      </c>
    </row>
    <row r="5" spans="1:3">
      <c r="A5" s="8">
        <v>1986</v>
      </c>
      <c r="B5" s="16">
        <v>36.421658986175103</v>
      </c>
      <c r="C5" s="8">
        <v>434</v>
      </c>
    </row>
    <row r="6" spans="1:3">
      <c r="A6" s="8">
        <v>1987</v>
      </c>
      <c r="B6" s="16">
        <v>46.260869565217398</v>
      </c>
      <c r="C6" s="8">
        <v>299</v>
      </c>
    </row>
    <row r="7" spans="1:3">
      <c r="A7" s="8">
        <v>1988</v>
      </c>
      <c r="B7" s="16">
        <v>48.018691588785003</v>
      </c>
      <c r="C7" s="8">
        <v>107</v>
      </c>
    </row>
    <row r="8" spans="1:3">
      <c r="A8" s="8">
        <v>1989</v>
      </c>
      <c r="B8" s="16">
        <v>54.813559322033903</v>
      </c>
      <c r="C8" s="8">
        <v>118</v>
      </c>
    </row>
    <row r="9" spans="1:3">
      <c r="A9" s="8">
        <v>1990</v>
      </c>
      <c r="B9" s="16">
        <v>61.551724137930997</v>
      </c>
      <c r="C9" s="8">
        <v>116</v>
      </c>
    </row>
    <row r="10" spans="1:3">
      <c r="A10" s="8">
        <v>1991</v>
      </c>
      <c r="B10" s="16">
        <v>68.392617449664399</v>
      </c>
      <c r="C10" s="8">
        <v>298</v>
      </c>
    </row>
    <row r="11" spans="1:3">
      <c r="A11" s="8">
        <v>1992</v>
      </c>
      <c r="B11" s="16">
        <v>75.470449172576807</v>
      </c>
      <c r="C11" s="8">
        <v>423</v>
      </c>
    </row>
    <row r="12" spans="1:3">
      <c r="A12" s="8">
        <v>1993</v>
      </c>
      <c r="B12" s="16">
        <v>77.306273062730597</v>
      </c>
      <c r="C12" s="8">
        <v>542</v>
      </c>
    </row>
    <row r="13" spans="1:3">
      <c r="A13" s="8">
        <v>1994</v>
      </c>
      <c r="B13" s="16">
        <v>78.07656612529</v>
      </c>
      <c r="C13" s="8">
        <v>431</v>
      </c>
    </row>
    <row r="14" spans="1:3">
      <c r="A14" s="8">
        <v>1995</v>
      </c>
      <c r="B14" s="16">
        <v>76.742138364779905</v>
      </c>
      <c r="C14" s="8">
        <v>477</v>
      </c>
    </row>
    <row r="15" spans="1:3">
      <c r="A15" s="8">
        <v>1996</v>
      </c>
      <c r="B15" s="16">
        <v>100.275216138329</v>
      </c>
      <c r="C15" s="8">
        <v>694</v>
      </c>
    </row>
    <row r="16" spans="1:3">
      <c r="A16" s="8">
        <v>1997</v>
      </c>
      <c r="B16" s="16">
        <v>102.679653679654</v>
      </c>
      <c r="C16" s="8">
        <v>462</v>
      </c>
    </row>
    <row r="17" spans="1:3">
      <c r="A17" s="8">
        <v>1998</v>
      </c>
      <c r="B17" s="16">
        <v>102.383838383838</v>
      </c>
      <c r="C17" s="8">
        <v>297</v>
      </c>
    </row>
    <row r="18" spans="1:3">
      <c r="A18" s="8">
        <v>1999</v>
      </c>
      <c r="B18" s="16">
        <v>100.818574514039</v>
      </c>
      <c r="C18" s="8">
        <v>463</v>
      </c>
    </row>
    <row r="19" spans="1:3">
      <c r="A19" s="8">
        <v>2000</v>
      </c>
      <c r="B19" s="16">
        <v>109.342105263158</v>
      </c>
      <c r="C19" s="8">
        <v>342</v>
      </c>
    </row>
    <row r="20" spans="1:3">
      <c r="A20" s="8">
        <v>2001</v>
      </c>
      <c r="B20" s="16">
        <v>158.842105263158</v>
      </c>
      <c r="C20" s="8">
        <v>76</v>
      </c>
    </row>
    <row r="21" spans="1:3">
      <c r="A21" s="8">
        <v>2002</v>
      </c>
      <c r="B21" s="16">
        <v>145.58823529411799</v>
      </c>
      <c r="C21" s="8">
        <v>68</v>
      </c>
    </row>
    <row r="22" spans="1:3">
      <c r="A22" s="8">
        <v>2003</v>
      </c>
      <c r="B22" s="16">
        <v>133.79104477611901</v>
      </c>
      <c r="C22" s="8">
        <v>67</v>
      </c>
    </row>
    <row r="23" spans="1:3">
      <c r="A23" s="8">
        <v>2004</v>
      </c>
      <c r="B23" s="16">
        <v>113.93373493975901</v>
      </c>
      <c r="C23" s="8">
        <v>166</v>
      </c>
    </row>
    <row r="24" spans="1:3">
      <c r="A24" s="8">
        <v>2005</v>
      </c>
      <c r="B24" s="16">
        <v>132.828025477707</v>
      </c>
      <c r="C24" s="8">
        <v>157</v>
      </c>
    </row>
    <row r="25" spans="1:3">
      <c r="A25" s="8">
        <v>2006</v>
      </c>
      <c r="B25" s="16">
        <v>134.19999999999999</v>
      </c>
      <c r="C25" s="8">
        <v>140</v>
      </c>
    </row>
    <row r="26" spans="1:3">
      <c r="A26" s="8">
        <v>2007</v>
      </c>
      <c r="B26" s="16">
        <v>130.01369863013699</v>
      </c>
      <c r="C26" s="8">
        <v>146</v>
      </c>
    </row>
    <row r="27" spans="1:3">
      <c r="A27" s="8">
        <v>2008</v>
      </c>
      <c r="B27" s="16">
        <v>191.47368421052599</v>
      </c>
      <c r="C27" s="8">
        <v>19</v>
      </c>
    </row>
    <row r="28" spans="1:3">
      <c r="A28" s="8">
        <v>2009</v>
      </c>
      <c r="B28" s="16">
        <v>268.95</v>
      </c>
      <c r="C28" s="8">
        <v>40</v>
      </c>
    </row>
    <row r="29" spans="1:3">
      <c r="A29" s="8">
        <v>2010</v>
      </c>
      <c r="B29" s="16">
        <v>161.03092783505201</v>
      </c>
      <c r="C29" s="8">
        <v>97</v>
      </c>
    </row>
    <row r="30" spans="1:3">
      <c r="A30" s="8">
        <v>2011</v>
      </c>
      <c r="B30" s="16">
        <v>182.80769230769201</v>
      </c>
      <c r="C30" s="8">
        <v>78</v>
      </c>
    </row>
    <row r="31" spans="1:3">
      <c r="A31" s="8">
        <v>2012</v>
      </c>
      <c r="B31" s="16">
        <v>195.42857142857099</v>
      </c>
      <c r="C31" s="8">
        <v>98</v>
      </c>
    </row>
    <row r="32" spans="1:3">
      <c r="A32" s="8">
        <v>2013</v>
      </c>
      <c r="B32" s="16">
        <v>101.698113207547</v>
      </c>
      <c r="C32" s="8">
        <v>159</v>
      </c>
    </row>
    <row r="33" spans="1:3">
      <c r="A33" s="8">
        <v>2014</v>
      </c>
      <c r="B33" s="16">
        <v>77.6683168316832</v>
      </c>
      <c r="C33" s="8">
        <v>202</v>
      </c>
    </row>
    <row r="34" spans="1:3">
      <c r="A34" s="8">
        <v>2015</v>
      </c>
      <c r="B34" s="16">
        <v>77.193548387096797</v>
      </c>
      <c r="C34" s="8">
        <v>124</v>
      </c>
    </row>
    <row r="35" spans="1:3">
      <c r="A35">
        <v>2016</v>
      </c>
      <c r="B35" s="39">
        <v>92.8983050847458</v>
      </c>
      <c r="C35">
        <v>59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R20" sqref="R20"/>
    </sheetView>
  </sheetViews>
  <sheetFormatPr defaultColWidth="11.44140625" defaultRowHeight="15"/>
  <sheetData>
    <row r="1" spans="1:10">
      <c r="A1" t="s">
        <v>26</v>
      </c>
      <c r="B1" t="s">
        <v>1</v>
      </c>
      <c r="F1" t="s">
        <v>28</v>
      </c>
      <c r="G1" t="s">
        <v>3</v>
      </c>
      <c r="I1" t="s">
        <v>34</v>
      </c>
      <c r="J1" t="s">
        <v>1</v>
      </c>
    </row>
    <row r="2" spans="1:10">
      <c r="A2" t="s">
        <v>44</v>
      </c>
      <c r="B2">
        <v>390</v>
      </c>
      <c r="F2" t="s">
        <v>29</v>
      </c>
      <c r="G2">
        <v>2335</v>
      </c>
      <c r="I2" t="s">
        <v>30</v>
      </c>
      <c r="J2" s="19">
        <f>G3</f>
        <v>172</v>
      </c>
    </row>
    <row r="3" spans="1:10">
      <c r="A3" t="s">
        <v>45</v>
      </c>
      <c r="B3">
        <v>696</v>
      </c>
      <c r="F3" t="s">
        <v>30</v>
      </c>
      <c r="G3">
        <v>172</v>
      </c>
      <c r="I3" t="s">
        <v>32</v>
      </c>
      <c r="J3" s="19">
        <f>G5</f>
        <v>1677</v>
      </c>
    </row>
    <row r="4" spans="1:10">
      <c r="A4" t="s">
        <v>46</v>
      </c>
      <c r="B4">
        <v>695</v>
      </c>
      <c r="F4" t="s">
        <v>31</v>
      </c>
      <c r="G4">
        <v>2571</v>
      </c>
      <c r="I4" t="str">
        <f>F6</f>
        <v>Wednesday</v>
      </c>
      <c r="J4" s="19">
        <f>G6</f>
        <v>2045</v>
      </c>
    </row>
    <row r="5" spans="1:10">
      <c r="A5" t="s">
        <v>47</v>
      </c>
      <c r="B5">
        <v>621</v>
      </c>
      <c r="F5" t="s">
        <v>32</v>
      </c>
      <c r="G5">
        <v>1677</v>
      </c>
      <c r="I5" t="str">
        <f>F4</f>
        <v>Thursday</v>
      </c>
      <c r="J5" s="19">
        <f>G4</f>
        <v>2571</v>
      </c>
    </row>
    <row r="6" spans="1:10">
      <c r="A6" t="s">
        <v>27</v>
      </c>
      <c r="B6">
        <v>797</v>
      </c>
      <c r="F6" t="s">
        <v>33</v>
      </c>
      <c r="G6">
        <v>2045</v>
      </c>
      <c r="I6" t="str">
        <f>F2</f>
        <v>Friday</v>
      </c>
      <c r="J6" s="19">
        <f>G2</f>
        <v>2335</v>
      </c>
    </row>
    <row r="7" spans="1:10">
      <c r="A7" t="s">
        <v>48</v>
      </c>
      <c r="B7">
        <v>941</v>
      </c>
    </row>
    <row r="8" spans="1:10">
      <c r="A8" t="s">
        <v>49</v>
      </c>
      <c r="B8">
        <v>840</v>
      </c>
    </row>
    <row r="9" spans="1:10">
      <c r="A9" t="s">
        <v>50</v>
      </c>
      <c r="B9">
        <v>760</v>
      </c>
    </row>
    <row r="10" spans="1:10">
      <c r="A10" t="s">
        <v>51</v>
      </c>
      <c r="B10">
        <v>545</v>
      </c>
    </row>
    <row r="11" spans="1:10">
      <c r="A11" t="s">
        <v>52</v>
      </c>
      <c r="B11">
        <v>876</v>
      </c>
    </row>
    <row r="12" spans="1:10">
      <c r="A12" t="s">
        <v>53</v>
      </c>
      <c r="B12">
        <v>859</v>
      </c>
    </row>
    <row r="13" spans="1:10">
      <c r="A13" t="s">
        <v>54</v>
      </c>
      <c r="B13">
        <v>780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M37" sqref="M37"/>
    </sheetView>
  </sheetViews>
  <sheetFormatPr defaultColWidth="11.44140625" defaultRowHeight="15"/>
  <sheetData>
    <row r="1" spans="1:4">
      <c r="A1" s="1" t="s">
        <v>0</v>
      </c>
      <c r="B1" s="15" t="s">
        <v>35</v>
      </c>
      <c r="C1" s="15" t="s">
        <v>36</v>
      </c>
      <c r="D1" s="15" t="s">
        <v>37</v>
      </c>
    </row>
    <row r="2" spans="1:4">
      <c r="A2" s="1">
        <v>1980</v>
      </c>
      <c r="B2" s="15">
        <v>10.5739795918367</v>
      </c>
      <c r="C2" s="15">
        <v>17.7321428571429</v>
      </c>
      <c r="D2" s="15">
        <v>23</v>
      </c>
    </row>
    <row r="3" spans="1:4">
      <c r="A3" s="1">
        <v>1981</v>
      </c>
      <c r="B3" s="15">
        <v>9.8676470588235308</v>
      </c>
      <c r="C3" s="15">
        <v>16.0347222222222</v>
      </c>
      <c r="D3" s="15">
        <v>20.5833333333333</v>
      </c>
    </row>
    <row r="4" spans="1:4">
      <c r="A4" s="1">
        <v>1982</v>
      </c>
      <c r="B4" s="15">
        <v>9.1229508196721305</v>
      </c>
      <c r="C4" s="15">
        <v>15.776315789473699</v>
      </c>
      <c r="D4" s="15">
        <v>21</v>
      </c>
    </row>
    <row r="5" spans="1:4">
      <c r="A5" s="1">
        <v>1983</v>
      </c>
      <c r="B5" s="15">
        <v>9.2732935153583593</v>
      </c>
      <c r="C5" s="15">
        <v>14.6752873563218</v>
      </c>
      <c r="D5" s="15">
        <v>18.904411764705898</v>
      </c>
    </row>
    <row r="6" spans="1:4">
      <c r="A6" s="1">
        <v>1984</v>
      </c>
      <c r="B6" s="15">
        <v>8.1705974842767297</v>
      </c>
      <c r="C6" s="15">
        <v>11.2005813953488</v>
      </c>
      <c r="D6" s="15">
        <v>15.5833333333333</v>
      </c>
    </row>
    <row r="7" spans="1:4">
      <c r="A7" s="1">
        <v>1985</v>
      </c>
      <c r="B7" s="15">
        <v>9.1363636363636402</v>
      </c>
      <c r="C7" s="15">
        <v>13.0230769230769</v>
      </c>
      <c r="D7" s="15">
        <v>16.057692307692299</v>
      </c>
    </row>
    <row r="8" spans="1:4">
      <c r="A8" s="1">
        <v>1986</v>
      </c>
      <c r="B8" s="15">
        <v>9.1500793650793693</v>
      </c>
      <c r="C8" s="15">
        <v>13.3742424242424</v>
      </c>
      <c r="D8" s="15">
        <v>17.9826388888889</v>
      </c>
    </row>
    <row r="9" spans="1:4">
      <c r="A9" s="1">
        <v>1987</v>
      </c>
      <c r="B9" s="15">
        <v>8.5395939086294401</v>
      </c>
      <c r="C9" s="15">
        <v>12.900406504065</v>
      </c>
      <c r="D9" s="15">
        <v>18.723684210526301</v>
      </c>
    </row>
    <row r="10" spans="1:4">
      <c r="A10" s="1">
        <v>1988</v>
      </c>
      <c r="B10" s="15">
        <v>8.3644578313253</v>
      </c>
      <c r="C10" s="15">
        <v>12.6148648648649</v>
      </c>
      <c r="D10" s="15">
        <v>19.6875</v>
      </c>
    </row>
    <row r="11" spans="1:4">
      <c r="A11" s="1">
        <v>1989</v>
      </c>
      <c r="B11" s="15">
        <v>8.111328125</v>
      </c>
      <c r="C11" s="15">
        <v>13.355</v>
      </c>
      <c r="D11" s="15">
        <v>19.875</v>
      </c>
    </row>
    <row r="12" spans="1:4">
      <c r="A12" s="1">
        <v>1990</v>
      </c>
      <c r="B12" s="15">
        <v>7.5315217391304303</v>
      </c>
      <c r="C12" s="15">
        <v>12.4125</v>
      </c>
      <c r="D12" s="15">
        <v>19.613636363636399</v>
      </c>
    </row>
    <row r="13" spans="1:4">
      <c r="A13" s="1">
        <v>1991</v>
      </c>
      <c r="B13" s="15">
        <v>8.3122727272727293</v>
      </c>
      <c r="C13" s="15">
        <v>12.823863636363599</v>
      </c>
      <c r="D13" s="15">
        <v>17.7430555555556</v>
      </c>
    </row>
    <row r="14" spans="1:4">
      <c r="A14" s="1">
        <v>1992</v>
      </c>
      <c r="B14" s="15">
        <v>7.3471686046511602</v>
      </c>
      <c r="C14" s="15">
        <v>13.0994764397906</v>
      </c>
      <c r="D14" s="15">
        <v>17.633064516129</v>
      </c>
    </row>
    <row r="15" spans="1:4">
      <c r="A15" s="1">
        <v>1993</v>
      </c>
      <c r="B15" s="15">
        <v>8.1205275229357792</v>
      </c>
      <c r="C15" s="15">
        <v>13.271387832699601</v>
      </c>
      <c r="D15" s="15">
        <v>18.467307692307699</v>
      </c>
    </row>
    <row r="16" spans="1:4">
      <c r="A16" s="1">
        <v>1994</v>
      </c>
      <c r="B16" s="15">
        <v>7.3671775700934603</v>
      </c>
      <c r="C16" s="15">
        <v>12.7925531914894</v>
      </c>
      <c r="D16" s="15">
        <v>17.716666666666701</v>
      </c>
    </row>
    <row r="17" spans="1:4">
      <c r="A17" s="1">
        <v>1995</v>
      </c>
      <c r="B17" s="15">
        <v>6.68983333333333</v>
      </c>
      <c r="C17" s="15">
        <v>13.497242647058799</v>
      </c>
      <c r="D17" s="15">
        <v>18.55</v>
      </c>
    </row>
    <row r="18" spans="1:4">
      <c r="A18" s="1">
        <v>1996</v>
      </c>
      <c r="B18" s="15">
        <v>7.3141341991341999</v>
      </c>
      <c r="C18" s="15">
        <v>13.397938829787201</v>
      </c>
      <c r="D18" s="15">
        <v>31.238636363636399</v>
      </c>
    </row>
    <row r="19" spans="1:4">
      <c r="A19" s="1">
        <v>1997</v>
      </c>
      <c r="B19" s="15">
        <v>7.4745633802816904</v>
      </c>
      <c r="C19" s="15">
        <v>12.471899224806201</v>
      </c>
      <c r="D19" s="15">
        <v>18.931451612903199</v>
      </c>
    </row>
    <row r="20" spans="1:4">
      <c r="A20" s="1">
        <v>1998</v>
      </c>
      <c r="B20" s="15">
        <v>8.3899425287356308</v>
      </c>
      <c r="C20" s="15">
        <v>12.8883647798742</v>
      </c>
      <c r="D20" s="15">
        <v>17.529411764705898</v>
      </c>
    </row>
    <row r="21" spans="1:4">
      <c r="A21" s="1">
        <v>1999</v>
      </c>
      <c r="B21" s="15">
        <v>9.2249999999999996</v>
      </c>
      <c r="C21" s="15">
        <v>13.4844827586207</v>
      </c>
      <c r="D21" s="15">
        <v>19.9838709677419</v>
      </c>
    </row>
    <row r="22" spans="1:4">
      <c r="A22" s="1">
        <v>2000</v>
      </c>
      <c r="B22" s="15">
        <v>8.84375</v>
      </c>
      <c r="C22" s="15">
        <v>13.054975845410601</v>
      </c>
      <c r="D22" s="15">
        <v>18.5840517241379</v>
      </c>
    </row>
    <row r="23" spans="1:4">
      <c r="A23" s="1">
        <v>2001</v>
      </c>
      <c r="B23" s="15">
        <v>6.6666666666666696</v>
      </c>
      <c r="C23" s="15">
        <v>11.203703703703701</v>
      </c>
      <c r="D23" s="15">
        <v>19.6502325581395</v>
      </c>
    </row>
    <row r="24" spans="1:4">
      <c r="A24" s="1">
        <v>2002</v>
      </c>
      <c r="B24" s="15">
        <v>7.375</v>
      </c>
      <c r="C24" s="15">
        <v>12.5714285714286</v>
      </c>
      <c r="D24" s="15">
        <v>18.159090909090899</v>
      </c>
    </row>
    <row r="25" spans="1:4">
      <c r="A25" s="1">
        <v>2003</v>
      </c>
      <c r="B25" s="15">
        <v>8.6666666666666696</v>
      </c>
      <c r="C25" s="15">
        <v>13.08</v>
      </c>
      <c r="D25" s="15">
        <v>17.0138888888889</v>
      </c>
    </row>
    <row r="26" spans="1:4">
      <c r="A26" s="1">
        <v>2004</v>
      </c>
      <c r="B26" s="15">
        <v>9.4477272727272705</v>
      </c>
      <c r="C26" s="15">
        <v>11.213333333333299</v>
      </c>
      <c r="D26" s="15">
        <v>17.783582089552201</v>
      </c>
    </row>
    <row r="27" spans="1:4">
      <c r="A27" s="1">
        <v>2005</v>
      </c>
      <c r="B27" s="15">
        <v>9.81</v>
      </c>
      <c r="C27" s="15">
        <v>13.023809523809501</v>
      </c>
      <c r="D27" s="15">
        <v>17.404</v>
      </c>
    </row>
    <row r="28" spans="1:4">
      <c r="A28" s="1">
        <v>2006</v>
      </c>
      <c r="B28" s="15">
        <v>7.8181818181818201</v>
      </c>
      <c r="C28" s="15">
        <v>11.705882352941201</v>
      </c>
      <c r="D28" s="15">
        <v>18.426229508196698</v>
      </c>
    </row>
    <row r="29" spans="1:4">
      <c r="A29" s="1">
        <v>2007</v>
      </c>
      <c r="B29" s="15">
        <v>8.2249999999999996</v>
      </c>
      <c r="C29" s="15">
        <v>12.2214285714286</v>
      </c>
      <c r="D29" s="15">
        <v>17.358358208955199</v>
      </c>
    </row>
    <row r="30" spans="1:4">
      <c r="A30" s="1">
        <v>2008</v>
      </c>
      <c r="B30" s="15">
        <v>8.375</v>
      </c>
      <c r="C30" s="15">
        <v>12.1666666666667</v>
      </c>
      <c r="D30" s="15">
        <v>18.551666666666701</v>
      </c>
    </row>
    <row r="31" spans="1:4">
      <c r="A31" s="1">
        <v>2009</v>
      </c>
      <c r="B31" s="15"/>
      <c r="C31" s="15">
        <v>13.1666666666667</v>
      </c>
      <c r="D31" s="15">
        <v>15.3214285714286</v>
      </c>
    </row>
    <row r="32" spans="1:4">
      <c r="A32" s="1">
        <v>2010</v>
      </c>
      <c r="B32" s="15">
        <v>8.8541666666666696</v>
      </c>
      <c r="C32" s="15">
        <v>10.4673913043478</v>
      </c>
      <c r="D32" s="15">
        <v>16.3888888888889</v>
      </c>
    </row>
    <row r="33" spans="1:4">
      <c r="A33" s="1">
        <v>2011</v>
      </c>
      <c r="B33" s="15">
        <v>9.5</v>
      </c>
      <c r="C33" s="15">
        <v>11.258620689655199</v>
      </c>
      <c r="D33" s="15">
        <v>18.183333333333302</v>
      </c>
    </row>
    <row r="34" spans="1:4">
      <c r="A34" s="1">
        <v>2012</v>
      </c>
      <c r="B34" s="15">
        <v>6.7083333333333304</v>
      </c>
      <c r="C34" s="15">
        <v>12.705882352941201</v>
      </c>
      <c r="D34" s="15">
        <v>18.469512195122</v>
      </c>
    </row>
    <row r="35" spans="1:4">
      <c r="A35" s="1">
        <v>2013</v>
      </c>
      <c r="B35" s="15">
        <v>8.0847058823529405</v>
      </c>
      <c r="C35" s="15">
        <v>12.9647887323944</v>
      </c>
      <c r="D35" s="15">
        <v>19.830985915492999</v>
      </c>
    </row>
    <row r="36" spans="1:4">
      <c r="A36" s="1">
        <v>2014</v>
      </c>
      <c r="B36" s="15">
        <v>7.3406250000000002</v>
      </c>
      <c r="C36" s="15">
        <v>13.496956521739101</v>
      </c>
      <c r="D36" s="15">
        <v>18.8591549295775</v>
      </c>
    </row>
    <row r="37" spans="1:4">
      <c r="A37" s="1">
        <v>2015</v>
      </c>
      <c r="B37" s="15">
        <v>8.7115384615384599</v>
      </c>
      <c r="C37" s="15">
        <v>13.234126984127</v>
      </c>
      <c r="D37" s="15">
        <v>18.928750000000001</v>
      </c>
    </row>
    <row r="38" spans="1:4">
      <c r="A38" s="1">
        <v>2016</v>
      </c>
      <c r="B38" s="15">
        <v>10.275</v>
      </c>
      <c r="C38" s="15">
        <v>14.365384615384601</v>
      </c>
      <c r="D38" s="15">
        <v>17.8913043478261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N8" sqref="N8"/>
    </sheetView>
  </sheetViews>
  <sheetFormatPr defaultColWidth="11.44140625" defaultRowHeight="15"/>
  <cols>
    <col min="8" max="9" width="11.44140625" style="8"/>
    <col min="10" max="12" width="11.44140625" style="40"/>
  </cols>
  <sheetData>
    <row r="1" spans="1:12">
      <c r="A1" s="1" t="s">
        <v>0</v>
      </c>
      <c r="B1" s="1" t="s">
        <v>1</v>
      </c>
      <c r="C1" s="6" t="s">
        <v>38</v>
      </c>
      <c r="D1" s="6" t="s">
        <v>39</v>
      </c>
      <c r="E1" s="6" t="s">
        <v>40</v>
      </c>
      <c r="H1" s="8" t="s">
        <v>0</v>
      </c>
      <c r="I1" s="8" t="s">
        <v>1</v>
      </c>
      <c r="J1" s="40" t="s">
        <v>41</v>
      </c>
      <c r="K1" s="40" t="s">
        <v>42</v>
      </c>
      <c r="L1" s="40" t="s">
        <v>43</v>
      </c>
    </row>
    <row r="2" spans="1:12">
      <c r="A2" s="1">
        <v>1973</v>
      </c>
      <c r="B2" s="1">
        <v>34</v>
      </c>
      <c r="C2" s="6">
        <v>2.9411764705882401E-2</v>
      </c>
      <c r="D2" s="6">
        <v>5.8823529411764698E-2</v>
      </c>
      <c r="E2" s="6">
        <v>0.11764705882352899</v>
      </c>
      <c r="H2" s="8">
        <v>1973</v>
      </c>
      <c r="I2" s="8">
        <v>34</v>
      </c>
      <c r="J2" s="41">
        <v>2.9411764705882401E-2</v>
      </c>
      <c r="K2" s="41">
        <v>0.11764705882352899</v>
      </c>
      <c r="L2" s="41">
        <v>0.23529411764705899</v>
      </c>
    </row>
    <row r="3" spans="1:12">
      <c r="A3" s="1">
        <v>1974</v>
      </c>
      <c r="B3" s="1">
        <v>4</v>
      </c>
      <c r="C3" s="6">
        <v>0</v>
      </c>
      <c r="D3" s="6">
        <v>0</v>
      </c>
      <c r="E3" s="6">
        <v>0</v>
      </c>
      <c r="H3" s="8">
        <v>1974</v>
      </c>
      <c r="I3" s="8">
        <v>4</v>
      </c>
      <c r="J3" s="41">
        <v>0.25</v>
      </c>
      <c r="K3" s="41">
        <v>0.25</v>
      </c>
      <c r="L3" s="41">
        <v>0.5</v>
      </c>
    </row>
    <row r="4" spans="1:12">
      <c r="A4" s="1">
        <v>1975</v>
      </c>
      <c r="B4" s="1">
        <v>9</v>
      </c>
      <c r="C4" s="6">
        <v>0</v>
      </c>
      <c r="D4" s="6">
        <v>0</v>
      </c>
      <c r="E4" s="6">
        <v>0</v>
      </c>
      <c r="H4" s="8">
        <v>1975</v>
      </c>
      <c r="I4" s="8">
        <v>9</v>
      </c>
      <c r="J4" s="41">
        <v>0.11111111111111099</v>
      </c>
      <c r="K4" s="41">
        <v>0.11111111111111099</v>
      </c>
      <c r="L4" s="41">
        <v>0.44444444444444398</v>
      </c>
    </row>
    <row r="5" spans="1:12">
      <c r="A5" s="1">
        <v>1976</v>
      </c>
      <c r="B5" s="1">
        <v>26</v>
      </c>
      <c r="C5" s="6">
        <v>0</v>
      </c>
      <c r="D5" s="6">
        <v>3.8461538461538498E-2</v>
      </c>
      <c r="E5" s="6">
        <v>0.115384615384615</v>
      </c>
      <c r="H5" s="8">
        <v>1976</v>
      </c>
      <c r="I5" s="8">
        <v>26</v>
      </c>
      <c r="J5" s="41">
        <v>0.15384615384615399</v>
      </c>
      <c r="K5" s="41">
        <v>0.30769230769230799</v>
      </c>
      <c r="L5" s="41">
        <v>0.5</v>
      </c>
    </row>
    <row r="6" spans="1:12">
      <c r="A6" s="1">
        <v>1977</v>
      </c>
      <c r="B6" s="1">
        <v>17</v>
      </c>
      <c r="C6" s="6">
        <v>0</v>
      </c>
      <c r="D6" s="6">
        <v>0</v>
      </c>
      <c r="E6" s="6">
        <v>0.11764705882352899</v>
      </c>
      <c r="H6" s="8">
        <v>1977</v>
      </c>
      <c r="I6" s="8">
        <v>17</v>
      </c>
      <c r="J6" s="41">
        <v>0.23529411764705899</v>
      </c>
      <c r="K6" s="41">
        <v>0.29411764705882398</v>
      </c>
      <c r="L6" s="41">
        <v>0.58823529411764697</v>
      </c>
    </row>
    <row r="7" spans="1:12">
      <c r="A7" s="1">
        <v>1978</v>
      </c>
      <c r="B7" s="1">
        <v>20</v>
      </c>
      <c r="C7" s="6">
        <v>0.05</v>
      </c>
      <c r="D7" s="6">
        <v>0.05</v>
      </c>
      <c r="E7" s="6">
        <v>0.05</v>
      </c>
      <c r="H7" s="8">
        <v>1978</v>
      </c>
      <c r="I7" s="8">
        <v>20</v>
      </c>
      <c r="J7" s="41">
        <v>0.15</v>
      </c>
      <c r="K7" s="41">
        <v>0.2</v>
      </c>
      <c r="L7" s="41">
        <v>0.3</v>
      </c>
    </row>
    <row r="8" spans="1:12">
      <c r="A8" s="1">
        <v>1979</v>
      </c>
      <c r="B8" s="1">
        <v>40</v>
      </c>
      <c r="C8" s="6">
        <v>0</v>
      </c>
      <c r="D8" s="6">
        <v>2.5000000000000001E-2</v>
      </c>
      <c r="E8" s="6">
        <v>0.125</v>
      </c>
      <c r="H8" s="8">
        <v>1979</v>
      </c>
      <c r="I8" s="8">
        <v>40</v>
      </c>
      <c r="J8" s="41">
        <v>0.05</v>
      </c>
      <c r="K8" s="41">
        <v>0.22500000000000001</v>
      </c>
      <c r="L8" s="41">
        <v>0.42499999999999999</v>
      </c>
    </row>
    <row r="9" spans="1:12">
      <c r="A9" s="1">
        <v>1980</v>
      </c>
      <c r="B9" s="1">
        <v>73</v>
      </c>
      <c r="C9" s="6">
        <v>5.4794520547945202E-2</v>
      </c>
      <c r="D9" s="6">
        <v>6.8493150684931503E-2</v>
      </c>
      <c r="E9" s="6">
        <v>0.24657534246575299</v>
      </c>
      <c r="H9" s="8">
        <v>1980</v>
      </c>
      <c r="I9" s="8">
        <v>73</v>
      </c>
      <c r="J9" s="41">
        <v>4.1095890410958902E-2</v>
      </c>
      <c r="K9" s="41">
        <v>6.8493150684931503E-2</v>
      </c>
      <c r="L9" s="41">
        <v>0.232876712328767</v>
      </c>
    </row>
    <row r="10" spans="1:12">
      <c r="A10" s="1">
        <v>1981</v>
      </c>
      <c r="B10" s="1">
        <v>193</v>
      </c>
      <c r="C10" s="6">
        <v>5.1813471502590698E-2</v>
      </c>
      <c r="D10" s="6">
        <v>0.119170984455959</v>
      </c>
      <c r="E10" s="6">
        <v>0.26424870466321199</v>
      </c>
      <c r="H10" s="8">
        <v>1981</v>
      </c>
      <c r="I10" s="8">
        <v>193</v>
      </c>
      <c r="J10" s="41">
        <v>5.1813471502590698E-2</v>
      </c>
      <c r="K10" s="41">
        <v>0.14507772020725401</v>
      </c>
      <c r="L10" s="41">
        <v>0.31606217616580301</v>
      </c>
    </row>
    <row r="11" spans="1:12">
      <c r="A11" s="1">
        <v>1982</v>
      </c>
      <c r="B11" s="1">
        <v>81</v>
      </c>
      <c r="C11" s="6">
        <v>0.11111111111111099</v>
      </c>
      <c r="D11" s="6">
        <v>0.13580246913580199</v>
      </c>
      <c r="E11" s="6">
        <v>0.234567901234568</v>
      </c>
      <c r="H11" s="8">
        <v>1982</v>
      </c>
      <c r="I11" s="8">
        <v>81</v>
      </c>
      <c r="J11" s="41">
        <v>9.8765432098765399E-2</v>
      </c>
      <c r="K11" s="41">
        <v>0.16049382716049401</v>
      </c>
      <c r="L11" s="41">
        <v>0.30864197530864201</v>
      </c>
    </row>
    <row r="12" spans="1:12">
      <c r="A12" s="1">
        <v>1983</v>
      </c>
      <c r="B12" s="1">
        <v>501</v>
      </c>
      <c r="C12" s="6">
        <v>5.7884231536926199E-2</v>
      </c>
      <c r="D12" s="6">
        <v>0.119760479041916</v>
      </c>
      <c r="E12" s="6">
        <v>0.27544910179640703</v>
      </c>
      <c r="H12" s="8">
        <v>1983</v>
      </c>
      <c r="I12" s="8">
        <v>501</v>
      </c>
      <c r="J12" s="41">
        <v>7.3852295409181604E-2</v>
      </c>
      <c r="K12" s="41">
        <v>0.18163672654690599</v>
      </c>
      <c r="L12" s="41">
        <v>0.30938123752495</v>
      </c>
    </row>
    <row r="13" spans="1:12">
      <c r="A13" s="1">
        <v>1984</v>
      </c>
      <c r="B13" s="1">
        <v>205</v>
      </c>
      <c r="C13" s="6">
        <v>7.8048780487804906E-2</v>
      </c>
      <c r="D13" s="6">
        <v>0.17560975609756099</v>
      </c>
      <c r="E13" s="6">
        <v>0.326829268292683</v>
      </c>
      <c r="H13" s="8">
        <v>1984</v>
      </c>
      <c r="I13" s="8">
        <v>205</v>
      </c>
      <c r="J13" s="41">
        <v>0.11219512195122</v>
      </c>
      <c r="K13" s="41">
        <v>0.19512195121951201</v>
      </c>
      <c r="L13" s="41">
        <v>0.28780487804878002</v>
      </c>
    </row>
    <row r="14" spans="1:12">
      <c r="A14" s="1">
        <v>1985</v>
      </c>
      <c r="B14" s="1">
        <v>232</v>
      </c>
      <c r="C14" s="6">
        <v>6.4655172413793094E-2</v>
      </c>
      <c r="D14" s="6">
        <v>0.125</v>
      </c>
      <c r="E14" s="6">
        <v>0.22844827586206901</v>
      </c>
      <c r="H14" s="8">
        <v>1985</v>
      </c>
      <c r="I14" s="8">
        <v>232</v>
      </c>
      <c r="J14" s="41">
        <v>0.125</v>
      </c>
      <c r="K14" s="41">
        <v>0.198275862068966</v>
      </c>
      <c r="L14" s="41">
        <v>0.318965517241379</v>
      </c>
    </row>
    <row r="15" spans="1:12">
      <c r="A15" s="1">
        <v>1986</v>
      </c>
      <c r="B15" s="1">
        <v>516</v>
      </c>
      <c r="C15" s="6">
        <v>6.5891472868217102E-2</v>
      </c>
      <c r="D15" s="6">
        <v>0.137596899224806</v>
      </c>
      <c r="E15" s="6">
        <v>0.23837209302325599</v>
      </c>
      <c r="H15" s="8">
        <v>1986</v>
      </c>
      <c r="I15" s="8">
        <v>516</v>
      </c>
      <c r="J15" s="41">
        <v>0.10077519379845</v>
      </c>
      <c r="K15" s="41">
        <v>0.16472868217054301</v>
      </c>
      <c r="L15" s="41">
        <v>0.30426356589147302</v>
      </c>
    </row>
    <row r="16" spans="1:12">
      <c r="A16" s="1">
        <v>1987</v>
      </c>
      <c r="B16" s="1">
        <v>339</v>
      </c>
      <c r="C16" s="6">
        <v>5.8997050147492597E-2</v>
      </c>
      <c r="D16" s="6">
        <v>0.144542772861357</v>
      </c>
      <c r="E16" s="6">
        <v>0.209439528023599</v>
      </c>
      <c r="H16" s="8">
        <v>1987</v>
      </c>
      <c r="I16" s="8">
        <v>339</v>
      </c>
      <c r="J16" s="41">
        <v>0.132743362831858</v>
      </c>
      <c r="K16" s="41">
        <v>0.171091445427729</v>
      </c>
      <c r="L16" s="41">
        <v>0.32743362831858402</v>
      </c>
    </row>
    <row r="17" spans="1:12">
      <c r="A17" s="1">
        <v>1988</v>
      </c>
      <c r="B17" s="1">
        <v>128</v>
      </c>
      <c r="C17" s="6">
        <v>8.59375E-2</v>
      </c>
      <c r="D17" s="6">
        <v>0.1484375</v>
      </c>
      <c r="E17" s="6">
        <v>0.1953125</v>
      </c>
      <c r="H17" s="8">
        <v>1988</v>
      </c>
      <c r="I17" s="8">
        <v>128</v>
      </c>
      <c r="J17" s="41">
        <v>6.25E-2</v>
      </c>
      <c r="K17" s="41">
        <v>0.15625</v>
      </c>
      <c r="L17" s="41">
        <v>0.3671875</v>
      </c>
    </row>
    <row r="18" spans="1:12">
      <c r="A18" s="1">
        <v>1989</v>
      </c>
      <c r="B18" s="1">
        <v>122</v>
      </c>
      <c r="C18" s="6">
        <v>4.0983606557376998E-2</v>
      </c>
      <c r="D18" s="6">
        <v>7.3770491803278701E-2</v>
      </c>
      <c r="E18" s="6">
        <v>0.18032786885245899</v>
      </c>
      <c r="H18" s="8">
        <v>1989</v>
      </c>
      <c r="I18" s="8">
        <v>122</v>
      </c>
      <c r="J18" s="41">
        <v>8.1967213114754106E-2</v>
      </c>
      <c r="K18" s="41">
        <v>0.16393442622950799</v>
      </c>
      <c r="L18" s="41">
        <v>0.36065573770491799</v>
      </c>
    </row>
    <row r="19" spans="1:12">
      <c r="A19" s="1">
        <v>1990</v>
      </c>
      <c r="B19" s="1">
        <v>117</v>
      </c>
      <c r="C19" s="6">
        <v>5.1282051282051301E-2</v>
      </c>
      <c r="D19" s="6">
        <v>6.8376068376068397E-2</v>
      </c>
      <c r="E19" s="6">
        <v>0.170940170940171</v>
      </c>
      <c r="H19" s="8">
        <v>1990</v>
      </c>
      <c r="I19" s="8">
        <v>117</v>
      </c>
      <c r="J19" s="41">
        <v>4.2735042735042701E-2</v>
      </c>
      <c r="K19" s="41">
        <v>0.13675213675213699</v>
      </c>
      <c r="L19" s="41">
        <v>0.41025641025641002</v>
      </c>
    </row>
    <row r="20" spans="1:12">
      <c r="A20" s="1">
        <v>1991</v>
      </c>
      <c r="B20" s="1">
        <v>300</v>
      </c>
      <c r="C20" s="6">
        <v>0.03</v>
      </c>
      <c r="D20" s="6">
        <v>7.6666666666666702E-2</v>
      </c>
      <c r="E20" s="6">
        <v>0.193333333333333</v>
      </c>
      <c r="H20" s="8">
        <v>1991</v>
      </c>
      <c r="I20" s="8">
        <v>300</v>
      </c>
      <c r="J20" s="41">
        <v>3.3333333333333298E-2</v>
      </c>
      <c r="K20" s="41">
        <v>0.146666666666667</v>
      </c>
      <c r="L20" s="41">
        <v>0.36</v>
      </c>
    </row>
    <row r="21" spans="1:12">
      <c r="A21" s="1">
        <v>1992</v>
      </c>
      <c r="B21" s="1">
        <v>425</v>
      </c>
      <c r="C21" s="6">
        <v>3.05882352941176E-2</v>
      </c>
      <c r="D21" s="6">
        <v>0.10117647058823501</v>
      </c>
      <c r="E21" s="6">
        <v>0.23294117647058801</v>
      </c>
      <c r="H21" s="8">
        <v>1992</v>
      </c>
      <c r="I21" s="8">
        <v>425</v>
      </c>
      <c r="J21" s="41">
        <v>8.9411764705882399E-2</v>
      </c>
      <c r="K21" s="41">
        <v>0.185882352941176</v>
      </c>
      <c r="L21" s="41">
        <v>0.39058823529411801</v>
      </c>
    </row>
    <row r="22" spans="1:12">
      <c r="A22" s="1">
        <v>1993</v>
      </c>
      <c r="B22" s="1">
        <v>546</v>
      </c>
      <c r="C22" s="6">
        <v>5.8608058608058601E-2</v>
      </c>
      <c r="D22" s="6">
        <v>0.106227106227106</v>
      </c>
      <c r="E22" s="6">
        <v>0.26007326007325998</v>
      </c>
      <c r="H22" s="8">
        <v>1993</v>
      </c>
      <c r="I22" s="8">
        <v>546</v>
      </c>
      <c r="J22" s="41">
        <v>8.6080586080586094E-2</v>
      </c>
      <c r="K22" s="41">
        <v>0.21794871794871801</v>
      </c>
      <c r="L22" s="41">
        <v>0.39194139194139199</v>
      </c>
    </row>
    <row r="23" spans="1:12">
      <c r="A23" s="1">
        <v>1994</v>
      </c>
      <c r="B23" s="1">
        <v>432</v>
      </c>
      <c r="C23" s="6">
        <v>5.5555555555555601E-2</v>
      </c>
      <c r="D23" s="6">
        <v>0.131944444444444</v>
      </c>
      <c r="E23" s="6">
        <v>0.266203703703704</v>
      </c>
      <c r="H23" s="8">
        <v>1994</v>
      </c>
      <c r="I23" s="8">
        <v>432</v>
      </c>
      <c r="J23" s="41">
        <v>0.108796296296296</v>
      </c>
      <c r="K23" s="41">
        <v>0.25231481481481499</v>
      </c>
      <c r="L23" s="41">
        <v>0.40277777777777801</v>
      </c>
    </row>
    <row r="24" spans="1:12">
      <c r="A24" s="1">
        <v>1995</v>
      </c>
      <c r="B24" s="1">
        <v>477</v>
      </c>
      <c r="C24" s="6">
        <v>7.9664570230607995E-2</v>
      </c>
      <c r="D24" s="6">
        <v>0.140461215932914</v>
      </c>
      <c r="E24" s="6">
        <v>0.25786163522012601</v>
      </c>
      <c r="H24" s="8">
        <v>1995</v>
      </c>
      <c r="I24" s="8">
        <v>477</v>
      </c>
      <c r="J24" s="41">
        <v>0.167714884696017</v>
      </c>
      <c r="K24" s="41">
        <v>0.306079664570231</v>
      </c>
      <c r="L24" s="41">
        <v>0.417190775681342</v>
      </c>
    </row>
    <row r="25" spans="1:12">
      <c r="A25" s="1">
        <v>1996</v>
      </c>
      <c r="B25" s="1">
        <v>695</v>
      </c>
      <c r="C25" s="6">
        <v>0.112230215827338</v>
      </c>
      <c r="D25" s="6">
        <v>0.21870503597122301</v>
      </c>
      <c r="E25" s="6">
        <v>0.30791366906474799</v>
      </c>
      <c r="H25" s="8">
        <v>1996</v>
      </c>
      <c r="I25" s="8">
        <v>695</v>
      </c>
      <c r="J25" s="41">
        <v>0.164028776978417</v>
      </c>
      <c r="K25" s="41">
        <v>0.30503597122302201</v>
      </c>
      <c r="L25" s="41">
        <v>0.410071942446043</v>
      </c>
    </row>
    <row r="26" spans="1:12">
      <c r="A26" s="1">
        <v>1997</v>
      </c>
      <c r="B26" s="1">
        <v>462</v>
      </c>
      <c r="C26" s="6">
        <v>0.11688311688311701</v>
      </c>
      <c r="D26" s="6">
        <v>0.23593073593073599</v>
      </c>
      <c r="E26" s="6">
        <v>0.31601731601731597</v>
      </c>
      <c r="H26" s="8">
        <v>1997</v>
      </c>
      <c r="I26" s="8">
        <v>462</v>
      </c>
      <c r="J26" s="41">
        <v>0.18181818181818199</v>
      </c>
      <c r="K26" s="41">
        <v>0.29653679653679699</v>
      </c>
      <c r="L26" s="41">
        <v>0.39610389610389601</v>
      </c>
    </row>
    <row r="27" spans="1:12">
      <c r="A27" s="1">
        <v>1998</v>
      </c>
      <c r="B27" s="1">
        <v>297</v>
      </c>
      <c r="C27" s="6">
        <v>0.114478114478114</v>
      </c>
      <c r="D27" s="6">
        <v>0.25252525252525299</v>
      </c>
      <c r="E27" s="6">
        <v>0.31313131313131298</v>
      </c>
      <c r="H27" s="8">
        <v>1998</v>
      </c>
      <c r="I27" s="8">
        <v>297</v>
      </c>
      <c r="J27" s="41">
        <v>0.158249158249158</v>
      </c>
      <c r="K27" s="41">
        <v>0.22558922558922601</v>
      </c>
      <c r="L27" s="41">
        <v>0.387205387205387</v>
      </c>
    </row>
    <row r="28" spans="1:12">
      <c r="A28" s="1">
        <v>1999</v>
      </c>
      <c r="B28" s="1">
        <v>464</v>
      </c>
      <c r="C28" s="6">
        <v>0.15517241379310301</v>
      </c>
      <c r="D28" s="6">
        <v>0.21982758620689699</v>
      </c>
      <c r="E28" s="6">
        <v>0.28448275862069</v>
      </c>
      <c r="H28" s="8">
        <v>1999</v>
      </c>
      <c r="I28" s="8">
        <v>464</v>
      </c>
      <c r="J28" s="41">
        <v>0.22844827586206901</v>
      </c>
      <c r="K28" s="41">
        <v>0.29956896551724099</v>
      </c>
      <c r="L28" s="41">
        <v>0.42672413793103398</v>
      </c>
    </row>
    <row r="29" spans="1:12">
      <c r="A29" s="1">
        <v>2000</v>
      </c>
      <c r="B29" s="1">
        <v>343</v>
      </c>
      <c r="C29" s="6">
        <v>0.122448979591837</v>
      </c>
      <c r="D29" s="6">
        <v>0.16909620991253599</v>
      </c>
      <c r="E29" s="6">
        <v>0.25072886297376101</v>
      </c>
      <c r="H29" s="8">
        <v>2000</v>
      </c>
      <c r="I29" s="8">
        <v>343</v>
      </c>
      <c r="J29" s="41">
        <v>0.16326530612244899</v>
      </c>
      <c r="K29" s="41">
        <v>0.27405247813411099</v>
      </c>
      <c r="L29" s="41">
        <v>0.46355685131195301</v>
      </c>
    </row>
    <row r="30" spans="1:12">
      <c r="A30" s="1">
        <v>2001</v>
      </c>
      <c r="B30" s="1">
        <v>76</v>
      </c>
      <c r="C30" s="6">
        <v>6.5789473684210495E-2</v>
      </c>
      <c r="D30" s="6">
        <v>9.2105263157894704E-2</v>
      </c>
      <c r="E30" s="6">
        <v>0.105263157894737</v>
      </c>
      <c r="H30" s="8">
        <v>2001</v>
      </c>
      <c r="I30" s="8">
        <v>76</v>
      </c>
      <c r="J30" s="41">
        <v>9.2105263157894704E-2</v>
      </c>
      <c r="K30" s="41">
        <v>0.197368421052632</v>
      </c>
      <c r="L30" s="41">
        <v>0.38157894736842102</v>
      </c>
    </row>
    <row r="31" spans="1:12">
      <c r="A31" s="1">
        <v>2002</v>
      </c>
      <c r="B31" s="1">
        <v>69</v>
      </c>
      <c r="C31" s="6">
        <v>2.8985507246376802E-2</v>
      </c>
      <c r="D31" s="6">
        <v>5.7971014492753603E-2</v>
      </c>
      <c r="E31" s="6">
        <v>0.15942028985507201</v>
      </c>
      <c r="H31" s="8">
        <v>2002</v>
      </c>
      <c r="I31" s="8">
        <v>69</v>
      </c>
      <c r="J31" s="41">
        <v>0.15942028985507201</v>
      </c>
      <c r="K31" s="41">
        <v>0.30434782608695699</v>
      </c>
      <c r="L31" s="41">
        <v>0.405797101449275</v>
      </c>
    </row>
    <row r="32" spans="1:12">
      <c r="A32" s="1">
        <v>2003</v>
      </c>
      <c r="B32" s="1">
        <v>67</v>
      </c>
      <c r="C32" s="6">
        <v>5.9701492537313397E-2</v>
      </c>
      <c r="D32" s="6">
        <v>0.134328358208955</v>
      </c>
      <c r="E32" s="6">
        <v>0.20895522388059701</v>
      </c>
      <c r="H32" s="8">
        <v>2003</v>
      </c>
      <c r="I32" s="8">
        <v>67</v>
      </c>
      <c r="J32" s="41">
        <v>0.134328358208955</v>
      </c>
      <c r="K32" s="41">
        <v>0.29850746268656703</v>
      </c>
      <c r="L32" s="41">
        <v>0.35820895522388102</v>
      </c>
    </row>
    <row r="33" spans="1:12">
      <c r="A33" s="1">
        <v>2004</v>
      </c>
      <c r="B33" s="1">
        <v>168</v>
      </c>
      <c r="C33" s="6">
        <v>1.1904761904761901E-2</v>
      </c>
      <c r="D33" s="6">
        <v>4.7619047619047603E-2</v>
      </c>
      <c r="E33" s="6">
        <v>0.107142857142857</v>
      </c>
      <c r="H33" s="8">
        <v>2004</v>
      </c>
      <c r="I33" s="8">
        <v>168</v>
      </c>
      <c r="J33" s="41">
        <v>0.15476190476190499</v>
      </c>
      <c r="K33" s="41">
        <v>0.297619047619048</v>
      </c>
      <c r="L33" s="41">
        <v>0.5</v>
      </c>
    </row>
    <row r="34" spans="1:12">
      <c r="A34" s="1">
        <v>2005</v>
      </c>
      <c r="B34" s="1">
        <v>158</v>
      </c>
      <c r="C34" s="6">
        <v>2.53164556962025E-2</v>
      </c>
      <c r="D34" s="6">
        <v>0.132911392405063</v>
      </c>
      <c r="E34" s="6">
        <v>0.158227848101266</v>
      </c>
      <c r="H34" s="8">
        <v>2005</v>
      </c>
      <c r="I34" s="8">
        <v>158</v>
      </c>
      <c r="J34" s="41">
        <v>0.132911392405063</v>
      </c>
      <c r="K34" s="41">
        <v>0.170886075949367</v>
      </c>
      <c r="L34" s="41">
        <v>0.367088607594937</v>
      </c>
    </row>
    <row r="35" spans="1:12">
      <c r="A35" s="1">
        <v>2006</v>
      </c>
      <c r="B35" s="1">
        <v>140</v>
      </c>
      <c r="C35" s="6">
        <v>7.1428571428571397E-2</v>
      </c>
      <c r="D35" s="6">
        <v>0.1</v>
      </c>
      <c r="E35" s="6">
        <v>0.13571428571428601</v>
      </c>
      <c r="H35" s="8">
        <v>2006</v>
      </c>
      <c r="I35" s="8">
        <v>140</v>
      </c>
      <c r="J35" s="41">
        <v>0.13571428571428601</v>
      </c>
      <c r="K35" s="41">
        <v>0.26428571428571401</v>
      </c>
      <c r="L35" s="41">
        <v>0.41428571428571398</v>
      </c>
    </row>
    <row r="36" spans="1:12">
      <c r="A36" s="1">
        <v>2007</v>
      </c>
      <c r="B36" s="1">
        <v>147</v>
      </c>
      <c r="C36" s="6">
        <v>6.1224489795918401E-2</v>
      </c>
      <c r="D36" s="6">
        <v>0.102040816326531</v>
      </c>
      <c r="E36" s="6"/>
      <c r="H36" s="8">
        <v>2007</v>
      </c>
      <c r="I36" s="8">
        <v>147</v>
      </c>
      <c r="J36" s="41">
        <v>9.5238095238095205E-2</v>
      </c>
      <c r="K36" s="41">
        <v>0.210884353741497</v>
      </c>
      <c r="L36" s="41"/>
    </row>
    <row r="37" spans="1:12">
      <c r="A37" s="1">
        <v>2008</v>
      </c>
      <c r="B37" s="1">
        <v>20</v>
      </c>
      <c r="C37" s="6">
        <v>0.1</v>
      </c>
      <c r="D37" s="6">
        <v>0.1</v>
      </c>
      <c r="E37" s="6"/>
      <c r="H37" s="8">
        <v>2008</v>
      </c>
      <c r="I37" s="8">
        <v>20</v>
      </c>
      <c r="J37" s="41">
        <v>0.1</v>
      </c>
      <c r="K37" s="41">
        <v>0.1</v>
      </c>
      <c r="L37" s="41"/>
    </row>
    <row r="38" spans="1:12">
      <c r="A38" s="1">
        <v>2009</v>
      </c>
      <c r="B38" s="1">
        <v>40</v>
      </c>
      <c r="C38" s="6">
        <v>0</v>
      </c>
      <c r="D38" s="6">
        <v>0.05</v>
      </c>
      <c r="E38" s="6"/>
      <c r="H38" s="8">
        <v>2009</v>
      </c>
      <c r="I38" s="8">
        <v>40</v>
      </c>
      <c r="J38" s="41">
        <v>0.15</v>
      </c>
      <c r="K38" s="41">
        <v>0.25</v>
      </c>
      <c r="L38" s="41"/>
    </row>
    <row r="39" spans="1:12">
      <c r="A39" s="1">
        <v>2010</v>
      </c>
      <c r="B39" s="1">
        <v>97</v>
      </c>
      <c r="C39" s="6">
        <v>5.1546391752577303E-2</v>
      </c>
      <c r="D39" s="6">
        <v>0.10309278350515499</v>
      </c>
      <c r="E39" s="6"/>
      <c r="H39" s="8">
        <v>2010</v>
      </c>
      <c r="I39" s="8">
        <v>97</v>
      </c>
      <c r="J39" s="41">
        <v>7.2164948453608199E-2</v>
      </c>
      <c r="K39" s="41">
        <v>0.164948453608247</v>
      </c>
      <c r="L39" s="41"/>
    </row>
    <row r="40" spans="1:12">
      <c r="A40" s="1">
        <v>2011</v>
      </c>
      <c r="B40" s="1">
        <v>78</v>
      </c>
      <c r="C40" s="6">
        <v>1.2820512820512799E-2</v>
      </c>
      <c r="D40" s="6">
        <v>6.4102564102564097E-2</v>
      </c>
      <c r="E40" s="6"/>
      <c r="H40" s="8">
        <v>2011</v>
      </c>
      <c r="I40" s="8">
        <v>78</v>
      </c>
      <c r="J40" s="41">
        <v>0.102564102564103</v>
      </c>
      <c r="K40" s="41">
        <v>0.16666666666666699</v>
      </c>
      <c r="L40" s="41"/>
    </row>
    <row r="41" spans="1:12">
      <c r="A41" s="1">
        <v>2012</v>
      </c>
      <c r="B41" s="1">
        <v>98</v>
      </c>
      <c r="C41" s="6">
        <v>1.02040816326531E-2</v>
      </c>
      <c r="D41" s="6"/>
      <c r="E41" s="6"/>
      <c r="H41" s="8">
        <v>2012</v>
      </c>
      <c r="I41" s="8">
        <v>98</v>
      </c>
      <c r="J41" s="41">
        <v>0.14285714285714299</v>
      </c>
      <c r="K41" s="41"/>
      <c r="L41" s="41"/>
    </row>
    <row r="42" spans="1:12">
      <c r="A42" s="1">
        <v>2013</v>
      </c>
      <c r="B42" s="1">
        <v>159</v>
      </c>
      <c r="C42" s="9">
        <v>4.40251572327044E-2</v>
      </c>
      <c r="D42" s="6"/>
      <c r="E42" s="6"/>
      <c r="H42" s="8">
        <v>2013</v>
      </c>
      <c r="I42" s="8">
        <v>159</v>
      </c>
      <c r="J42" s="40">
        <v>0.106918238993711</v>
      </c>
    </row>
    <row r="43" spans="1:12">
      <c r="A43" s="1"/>
      <c r="B43" s="1"/>
      <c r="C43" s="6"/>
      <c r="D43" s="6"/>
      <c r="E43" s="6"/>
    </row>
    <row r="44" spans="1:12">
      <c r="A44" s="1"/>
      <c r="B44" s="1"/>
      <c r="C44" s="6"/>
      <c r="D44" s="6"/>
      <c r="E44" s="6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="80" zoomScaleNormal="80" zoomScalePageLayoutView="80" workbookViewId="0">
      <selection activeCell="R55" sqref="R55"/>
    </sheetView>
  </sheetViews>
  <sheetFormatPr defaultColWidth="11.44140625" defaultRowHeight="15"/>
  <cols>
    <col min="1" max="1" width="6" customWidth="1"/>
    <col min="2" max="7" width="7.109375" style="20" customWidth="1"/>
  </cols>
  <sheetData>
    <row r="1" spans="1:7" s="10" customFormat="1" ht="15.75">
      <c r="A1" s="23" t="s">
        <v>0</v>
      </c>
      <c r="B1" s="24" t="s">
        <v>59</v>
      </c>
      <c r="C1" s="25" t="s">
        <v>55</v>
      </c>
      <c r="D1" s="24" t="s">
        <v>60</v>
      </c>
      <c r="E1" s="25" t="s">
        <v>55</v>
      </c>
      <c r="F1" s="24" t="s">
        <v>61</v>
      </c>
      <c r="G1" s="25" t="s">
        <v>55</v>
      </c>
    </row>
    <row r="2" spans="1:7">
      <c r="A2" s="21">
        <v>1973</v>
      </c>
      <c r="B2" s="26">
        <v>-0.32422808965422001</v>
      </c>
      <c r="C2" s="27">
        <v>0.26299383173693602</v>
      </c>
      <c r="D2" s="26">
        <v>-0.11229819551897199</v>
      </c>
      <c r="E2" s="27">
        <v>0.49207305935983903</v>
      </c>
      <c r="F2" s="26">
        <v>3.61476286512682E-2</v>
      </c>
      <c r="G2" s="27">
        <v>0.25364094446965302</v>
      </c>
    </row>
    <row r="3" spans="1:7">
      <c r="A3" s="21">
        <v>1974</v>
      </c>
      <c r="B3" s="26">
        <v>0.99792688322027701</v>
      </c>
      <c r="C3" s="27">
        <v>0.33668148483823102</v>
      </c>
      <c r="D3" s="26">
        <v>1.45159125112109</v>
      </c>
      <c r="E3" s="27">
        <v>1.47399801363049</v>
      </c>
      <c r="F3" s="26">
        <v>0.14324586149254401</v>
      </c>
      <c r="G3" s="27">
        <v>0.152409496839296</v>
      </c>
    </row>
    <row r="4" spans="1:7">
      <c r="A4" s="21">
        <v>1975</v>
      </c>
      <c r="B4" s="26">
        <v>0.68892070595969501</v>
      </c>
      <c r="C4" s="27">
        <v>0.76338410451817396</v>
      </c>
      <c r="D4" s="26">
        <v>1.1895060434409599</v>
      </c>
      <c r="E4" s="27">
        <v>1.0330032312828801</v>
      </c>
      <c r="F4" s="26">
        <v>0.31985246122865901</v>
      </c>
      <c r="G4" s="27">
        <v>0.33963339526381298</v>
      </c>
    </row>
    <row r="5" spans="1:7">
      <c r="A5" s="21">
        <v>1976</v>
      </c>
      <c r="B5" s="26">
        <v>1.46187872121072</v>
      </c>
      <c r="C5" s="27">
        <v>1.08801715170019</v>
      </c>
      <c r="D5" s="26">
        <v>1.0921935215334599</v>
      </c>
      <c r="E5" s="27">
        <v>0.56635879314264204</v>
      </c>
      <c r="F5" s="26">
        <v>0.4097376841409</v>
      </c>
      <c r="G5" s="27">
        <v>0.31252512923701398</v>
      </c>
    </row>
    <row r="6" spans="1:7">
      <c r="A6" s="21">
        <v>1977</v>
      </c>
      <c r="B6" s="26">
        <v>1.3782813613977201</v>
      </c>
      <c r="C6" s="27">
        <v>0.94598739252532404</v>
      </c>
      <c r="D6" s="26">
        <v>0.96951501147362396</v>
      </c>
      <c r="E6" s="27">
        <v>0.50601984704498804</v>
      </c>
      <c r="F6" s="26">
        <v>0.72229213972605399</v>
      </c>
      <c r="G6" s="27">
        <v>0.60040363689313303</v>
      </c>
    </row>
    <row r="7" spans="1:7">
      <c r="A7" s="21">
        <v>1978</v>
      </c>
      <c r="B7" s="26">
        <v>2.0610881466749</v>
      </c>
      <c r="C7" s="27">
        <v>1.3352339996704901</v>
      </c>
      <c r="D7" s="26">
        <v>1.5916760730650299</v>
      </c>
      <c r="E7" s="27">
        <v>0.98944696114492303</v>
      </c>
      <c r="F7" s="26">
        <v>0.57200793604864597</v>
      </c>
      <c r="G7" s="27">
        <v>0.485142703807667</v>
      </c>
    </row>
    <row r="8" spans="1:7">
      <c r="A8" s="21">
        <v>1979</v>
      </c>
      <c r="B8" s="26">
        <v>1.11645255423408</v>
      </c>
      <c r="C8" s="27">
        <v>1.6130684303265199</v>
      </c>
      <c r="D8" s="26">
        <v>0.68540105935808304</v>
      </c>
      <c r="E8" s="27">
        <v>0.66287416702145296</v>
      </c>
      <c r="F8" s="26">
        <v>0.68345965549695198</v>
      </c>
      <c r="G8" s="27">
        <v>0.36153264167085503</v>
      </c>
    </row>
    <row r="9" spans="1:7">
      <c r="A9" s="21">
        <v>1980</v>
      </c>
      <c r="B9" s="26">
        <v>1.3587166470697201</v>
      </c>
      <c r="C9" s="27">
        <v>2.28210515748885</v>
      </c>
      <c r="D9" s="26">
        <v>0.820161064689786</v>
      </c>
      <c r="E9" s="27">
        <v>0.73929401079635704</v>
      </c>
      <c r="F9" s="26">
        <v>0.75454458176400296</v>
      </c>
      <c r="G9" s="27">
        <v>0.50326170935065495</v>
      </c>
    </row>
    <row r="10" spans="1:7">
      <c r="A10" s="21">
        <v>1981</v>
      </c>
      <c r="B10" s="26">
        <v>0.17269023225711799</v>
      </c>
      <c r="C10" s="27">
        <v>0.61520168328804703</v>
      </c>
      <c r="D10" s="26">
        <v>0.44133137663024702</v>
      </c>
      <c r="E10" s="27">
        <v>0.61737471358217799</v>
      </c>
      <c r="F10" s="26">
        <v>0.45838832485180198</v>
      </c>
      <c r="G10" s="27">
        <v>0.33627267085134199</v>
      </c>
    </row>
    <row r="11" spans="1:7">
      <c r="A11" s="21">
        <v>1982</v>
      </c>
      <c r="B11" s="26">
        <v>0.36856219592102202</v>
      </c>
      <c r="C11" s="27">
        <v>0.80857001910813897</v>
      </c>
      <c r="D11" s="26">
        <v>0.776453693235861</v>
      </c>
      <c r="E11" s="27">
        <v>0.95081615802482999</v>
      </c>
      <c r="F11" s="26">
        <v>0.65350888001220198</v>
      </c>
      <c r="G11" s="27">
        <v>0.38817793697689801</v>
      </c>
    </row>
    <row r="12" spans="1:7">
      <c r="A12" s="21">
        <v>1983</v>
      </c>
      <c r="B12" s="26">
        <v>0.271442882729581</v>
      </c>
      <c r="C12" s="27">
        <v>0.64605913766673895</v>
      </c>
      <c r="D12" s="26">
        <v>0.16640637904156599</v>
      </c>
      <c r="E12" s="27">
        <v>0.54811018590798499</v>
      </c>
      <c r="F12" s="26">
        <v>0.55490706156330905</v>
      </c>
      <c r="G12" s="27">
        <v>0.41807993949274003</v>
      </c>
    </row>
    <row r="13" spans="1:7">
      <c r="A13" s="21">
        <v>1984</v>
      </c>
      <c r="B13" s="26">
        <v>0.60171731858363897</v>
      </c>
      <c r="C13" s="27">
        <v>0.77564144402107305</v>
      </c>
      <c r="D13" s="26">
        <v>0.674153446912229</v>
      </c>
      <c r="E13" s="27">
        <v>1.0261431317515</v>
      </c>
      <c r="F13" s="26">
        <v>0.90208667018156596</v>
      </c>
      <c r="G13" s="27">
        <v>0.43854886089940798</v>
      </c>
    </row>
    <row r="14" spans="1:7">
      <c r="A14" s="21">
        <v>1985</v>
      </c>
      <c r="B14" s="26">
        <v>0.148566133158029</v>
      </c>
      <c r="C14" s="27">
        <v>0.52820416710414198</v>
      </c>
      <c r="D14" s="26">
        <v>0.20473781264466501</v>
      </c>
      <c r="E14" s="27">
        <v>0.47575983068909</v>
      </c>
      <c r="F14" s="26">
        <v>0.44448701709920702</v>
      </c>
      <c r="G14" s="27">
        <v>0.33464754465774299</v>
      </c>
    </row>
    <row r="15" spans="1:7">
      <c r="A15" s="21">
        <v>1986</v>
      </c>
      <c r="B15" s="26">
        <v>0.130713731704066</v>
      </c>
      <c r="C15" s="27">
        <v>0.51280762876413399</v>
      </c>
      <c r="D15" s="26">
        <v>0.158743942043099</v>
      </c>
      <c r="E15" s="27">
        <v>0.54344421111920005</v>
      </c>
      <c r="F15" s="26">
        <v>0.34127216162657897</v>
      </c>
      <c r="G15" s="27">
        <v>0.26907322661437599</v>
      </c>
    </row>
    <row r="16" spans="1:7">
      <c r="A16" s="21">
        <v>1987</v>
      </c>
      <c r="B16" s="26">
        <v>-2.41504836960896E-2</v>
      </c>
      <c r="C16" s="27">
        <v>0.44894354123105201</v>
      </c>
      <c r="D16" s="26">
        <v>0.118772004265771</v>
      </c>
      <c r="E16" s="27">
        <v>0.49910069156704401</v>
      </c>
      <c r="F16" s="26">
        <v>0.127206650030426</v>
      </c>
      <c r="G16" s="27">
        <v>0.28738039455492398</v>
      </c>
    </row>
    <row r="17" spans="1:7">
      <c r="A17" s="21">
        <v>1988</v>
      </c>
      <c r="B17" s="26">
        <v>0.46073392587777101</v>
      </c>
      <c r="C17" s="27">
        <v>0.84580349035307201</v>
      </c>
      <c r="D17" s="26">
        <v>0.29330900356609402</v>
      </c>
      <c r="E17" s="27">
        <v>0.44717284341027902</v>
      </c>
      <c r="F17" s="26">
        <v>0.34285167107220199</v>
      </c>
      <c r="G17" s="27">
        <v>0.37201893615134002</v>
      </c>
    </row>
    <row r="18" spans="1:7">
      <c r="A18" s="21">
        <v>1989</v>
      </c>
      <c r="B18" s="26">
        <v>0.56377762701740197</v>
      </c>
      <c r="C18" s="27">
        <v>0.95577748355111802</v>
      </c>
      <c r="D18" s="26">
        <v>0.39904318107762798</v>
      </c>
      <c r="E18" s="27">
        <v>0.85787271840176305</v>
      </c>
      <c r="F18" s="26">
        <v>0.31589793947043399</v>
      </c>
      <c r="G18" s="27">
        <v>0.34136926485991598</v>
      </c>
    </row>
    <row r="19" spans="1:7">
      <c r="A19" s="21">
        <v>1990</v>
      </c>
      <c r="B19" s="26">
        <v>0.15753705403245499</v>
      </c>
      <c r="C19" s="27">
        <v>0.82099115213616503</v>
      </c>
      <c r="D19" s="26">
        <v>0.71806603601908603</v>
      </c>
      <c r="E19" s="27">
        <v>0.93066379078538197</v>
      </c>
      <c r="F19" s="26">
        <v>0.51768438055972399</v>
      </c>
      <c r="G19" s="27">
        <v>0.41096360919448599</v>
      </c>
    </row>
    <row r="20" spans="1:7">
      <c r="A20" s="21">
        <v>1991</v>
      </c>
      <c r="B20" s="26">
        <v>0.311398330968021</v>
      </c>
      <c r="C20" s="27">
        <v>0.61914494278574395</v>
      </c>
      <c r="D20" s="26">
        <v>0.39608248276650598</v>
      </c>
      <c r="E20" s="27">
        <v>0.74937052757774203</v>
      </c>
      <c r="F20" s="26">
        <v>0.47489113506823</v>
      </c>
      <c r="G20" s="27">
        <v>0.42348297859558898</v>
      </c>
    </row>
    <row r="21" spans="1:7">
      <c r="A21" s="21">
        <v>1992</v>
      </c>
      <c r="B21" s="26">
        <v>0.34288368351258303</v>
      </c>
      <c r="C21" s="27">
        <v>0.74405880578526995</v>
      </c>
      <c r="D21" s="26">
        <v>0.59998924341140103</v>
      </c>
      <c r="E21" s="27">
        <v>0.96436495748953199</v>
      </c>
      <c r="F21" s="26">
        <v>0.474894879376903</v>
      </c>
      <c r="G21" s="27">
        <v>0.668941359894625</v>
      </c>
    </row>
    <row r="22" spans="1:7">
      <c r="A22" s="21">
        <v>1993</v>
      </c>
      <c r="B22" s="26">
        <v>0.437022271429585</v>
      </c>
      <c r="C22" s="27">
        <v>0.86023462096706804</v>
      </c>
      <c r="D22" s="26">
        <v>0.52869185711093003</v>
      </c>
      <c r="E22" s="27">
        <v>0.79208389501503196</v>
      </c>
      <c r="F22" s="26">
        <v>0.44878401703521298</v>
      </c>
      <c r="G22" s="27">
        <v>0.33858890683159798</v>
      </c>
    </row>
    <row r="23" spans="1:7">
      <c r="A23" s="21">
        <v>1994</v>
      </c>
      <c r="B23" s="26">
        <v>0.73206024210195397</v>
      </c>
      <c r="C23" s="27">
        <v>1.0867465296357499</v>
      </c>
      <c r="D23" s="26">
        <v>0.70490020499031103</v>
      </c>
      <c r="E23" s="27">
        <v>0.92343541792047001</v>
      </c>
      <c r="F23" s="26">
        <v>0.78310297368052795</v>
      </c>
      <c r="G23" s="27">
        <v>0.484290079066373</v>
      </c>
    </row>
    <row r="24" spans="1:7">
      <c r="A24" s="21">
        <v>1995</v>
      </c>
      <c r="B24" s="26">
        <v>0.23440792616248399</v>
      </c>
      <c r="C24" s="27">
        <v>0.686969135436302</v>
      </c>
      <c r="D24" s="26">
        <v>0.39694391066665602</v>
      </c>
      <c r="E24" s="27">
        <v>0.74993674734802296</v>
      </c>
      <c r="F24" s="26">
        <v>0.69054859211575703</v>
      </c>
      <c r="G24" s="27">
        <v>0.48264228147221799</v>
      </c>
    </row>
    <row r="25" spans="1:7">
      <c r="A25" s="21">
        <v>1996</v>
      </c>
      <c r="B25" s="26">
        <v>0.24726978110272901</v>
      </c>
      <c r="C25" s="27">
        <v>1.19306844583622</v>
      </c>
      <c r="D25" s="26">
        <v>0.185663918282889</v>
      </c>
      <c r="E25" s="27">
        <v>0.56968662763733402</v>
      </c>
      <c r="F25" s="26">
        <v>0.63964377900538405</v>
      </c>
      <c r="G25" s="27">
        <v>1.0468121925124001</v>
      </c>
    </row>
    <row r="26" spans="1:7">
      <c r="A26" s="21">
        <v>1997</v>
      </c>
      <c r="B26" s="26">
        <v>0.53893780490652199</v>
      </c>
      <c r="C26" s="27">
        <v>1.91000898022612</v>
      </c>
      <c r="D26" s="26">
        <v>0.246894226611614</v>
      </c>
      <c r="E26" s="27">
        <v>0.72061045012744696</v>
      </c>
      <c r="F26" s="26">
        <v>0.41965330872511297</v>
      </c>
      <c r="G26" s="27">
        <v>0.98551555113864897</v>
      </c>
    </row>
    <row r="27" spans="1:7">
      <c r="A27" s="21">
        <v>1998</v>
      </c>
      <c r="B27" s="26">
        <v>0.194393076188241</v>
      </c>
      <c r="C27" s="27">
        <v>1.0601082832317399</v>
      </c>
      <c r="D27" s="26">
        <v>0.19748023251541799</v>
      </c>
      <c r="E27" s="27">
        <v>0.68376403905031902</v>
      </c>
      <c r="F27" s="26">
        <v>0.21861083548226901</v>
      </c>
      <c r="G27" s="27">
        <v>0.53406231929234904</v>
      </c>
    </row>
    <row r="28" spans="1:7">
      <c r="A28" s="21">
        <v>1999</v>
      </c>
      <c r="B28" s="26">
        <v>-0.46248046739815502</v>
      </c>
      <c r="C28" s="27">
        <v>0.57028012031075703</v>
      </c>
      <c r="D28" s="26">
        <v>1.63692672588222E-2</v>
      </c>
      <c r="E28" s="27">
        <v>0.54757416140783699</v>
      </c>
      <c r="F28" s="26">
        <v>9.4308771015748499E-2</v>
      </c>
      <c r="G28" s="27">
        <v>0.34445166639383001</v>
      </c>
    </row>
    <row r="29" spans="1:7">
      <c r="A29" s="21">
        <v>2000</v>
      </c>
      <c r="B29" s="26">
        <v>-0.565564821019508</v>
      </c>
      <c r="C29" s="27">
        <v>0.393276844743981</v>
      </c>
      <c r="D29" s="26">
        <v>0.21050368930297</v>
      </c>
      <c r="E29" s="27">
        <v>0.94413784438426995</v>
      </c>
      <c r="F29" s="26">
        <v>-5.3424839954750801E-2</v>
      </c>
      <c r="G29" s="27">
        <v>0.45970103125556899</v>
      </c>
    </row>
    <row r="30" spans="1:7">
      <c r="A30" s="21">
        <v>2001</v>
      </c>
      <c r="B30" s="26">
        <v>0.118371725115794</v>
      </c>
      <c r="C30" s="27">
        <v>0.482190190433267</v>
      </c>
      <c r="D30" s="26">
        <v>0.34796680894707299</v>
      </c>
      <c r="E30" s="27">
        <v>0.56785278219394697</v>
      </c>
      <c r="F30" s="26">
        <v>0.10948254594656701</v>
      </c>
      <c r="G30" s="27">
        <v>0.39188561666247901</v>
      </c>
    </row>
    <row r="31" spans="1:7">
      <c r="A31" s="21">
        <v>2002</v>
      </c>
      <c r="B31" s="26">
        <v>0.83394481409335597</v>
      </c>
      <c r="C31" s="27">
        <v>0.72174819312389904</v>
      </c>
      <c r="D31" s="26">
        <v>0.46770909617683898</v>
      </c>
      <c r="E31" s="27">
        <v>0.495147407666159</v>
      </c>
      <c r="F31" s="26">
        <v>0.42555250750243701</v>
      </c>
      <c r="G31" s="27">
        <v>0.31806522425214701</v>
      </c>
    </row>
    <row r="32" spans="1:7">
      <c r="A32" s="21">
        <v>2003</v>
      </c>
      <c r="B32" s="26">
        <v>0.34381869322634201</v>
      </c>
      <c r="C32" s="27">
        <v>0.57537486358781298</v>
      </c>
      <c r="D32" s="26">
        <v>0.47544253117570801</v>
      </c>
      <c r="E32" s="27">
        <v>0.58687717448232402</v>
      </c>
      <c r="F32" s="26">
        <v>0.64375955885991398</v>
      </c>
      <c r="G32" s="27">
        <v>0.36355794867111701</v>
      </c>
    </row>
    <row r="33" spans="1:7">
      <c r="A33" s="21">
        <v>2004</v>
      </c>
      <c r="B33" s="26">
        <v>0.52332087568277696</v>
      </c>
      <c r="C33" s="27">
        <v>0.80978971846079995</v>
      </c>
      <c r="D33" s="26">
        <v>0.48927294660141002</v>
      </c>
      <c r="E33" s="27">
        <v>0.51024431684723004</v>
      </c>
      <c r="F33" s="26">
        <v>0.57437802593529297</v>
      </c>
      <c r="G33" s="27">
        <v>0.34501381332723502</v>
      </c>
    </row>
    <row r="34" spans="1:7">
      <c r="A34" s="21">
        <v>2005</v>
      </c>
      <c r="B34" s="26">
        <v>6.3147682214900705E-2</v>
      </c>
      <c r="C34" s="27">
        <v>0.52864599487793396</v>
      </c>
      <c r="D34" s="26">
        <v>0.149765898573716</v>
      </c>
      <c r="E34" s="27">
        <v>0.59997380826728897</v>
      </c>
      <c r="F34" s="26">
        <v>0.14449262082501099</v>
      </c>
      <c r="G34" s="27">
        <v>0.31696256545185503</v>
      </c>
    </row>
    <row r="35" spans="1:7">
      <c r="A35" s="21">
        <v>2006</v>
      </c>
      <c r="B35" s="26">
        <v>-0.28822658139305402</v>
      </c>
      <c r="C35" s="27">
        <v>0.37998118869460601</v>
      </c>
      <c r="D35" s="26">
        <v>-0.214947913546645</v>
      </c>
      <c r="E35" s="27">
        <v>0.37256849609026499</v>
      </c>
      <c r="F35" s="26">
        <v>-0.20684520185445099</v>
      </c>
      <c r="G35" s="27">
        <v>0.246158125921451</v>
      </c>
    </row>
    <row r="36" spans="1:7">
      <c r="A36" s="21">
        <v>2007</v>
      </c>
      <c r="B36" s="26">
        <v>-0.20823912517062401</v>
      </c>
      <c r="C36" s="27">
        <v>0.36896402038510301</v>
      </c>
      <c r="D36" s="26">
        <v>-0.19551676933449</v>
      </c>
      <c r="E36" s="27">
        <v>0.36494730566564798</v>
      </c>
      <c r="F36" s="26">
        <v>-6.73768834251849E-2</v>
      </c>
      <c r="G36" s="27">
        <v>0.29376682849550201</v>
      </c>
    </row>
    <row r="37" spans="1:7">
      <c r="A37" s="21">
        <v>2008</v>
      </c>
      <c r="B37" s="26">
        <v>0.23562870310936701</v>
      </c>
      <c r="C37" s="27">
        <v>0.59403594173804497</v>
      </c>
      <c r="D37" s="26">
        <v>2.4453368060170701E-2</v>
      </c>
      <c r="E37" s="27">
        <v>0.36336702753014699</v>
      </c>
      <c r="F37" s="26">
        <v>9.1927576612475206E-2</v>
      </c>
      <c r="G37" s="27">
        <v>0.26746737483251698</v>
      </c>
    </row>
    <row r="38" spans="1:7">
      <c r="A38" s="21">
        <v>2009</v>
      </c>
      <c r="B38" s="26">
        <v>0.468248468502314</v>
      </c>
      <c r="C38" s="27">
        <v>0.39985348816794702</v>
      </c>
      <c r="D38" s="26">
        <v>0.55307698193491805</v>
      </c>
      <c r="E38" s="27">
        <v>0.53552991935261895</v>
      </c>
      <c r="F38" s="26">
        <v>0.74400042034286595</v>
      </c>
      <c r="G38" s="27">
        <v>0.37673350650705101</v>
      </c>
    </row>
    <row r="39" spans="1:7">
      <c r="A39" s="21">
        <v>2010</v>
      </c>
      <c r="B39" s="26">
        <v>0.42973390483694701</v>
      </c>
      <c r="C39" s="27">
        <v>0.617049135702608</v>
      </c>
      <c r="D39" s="26">
        <v>0.58697060356453201</v>
      </c>
      <c r="E39" s="27">
        <v>0.79801938290340102</v>
      </c>
      <c r="F39" s="26">
        <v>0.50005691296611299</v>
      </c>
      <c r="G39" s="27">
        <v>0.33691053600246301</v>
      </c>
    </row>
    <row r="40" spans="1:7">
      <c r="A40" s="21">
        <v>2011</v>
      </c>
      <c r="B40" s="26">
        <v>0.49384226059793601</v>
      </c>
      <c r="C40" s="27">
        <v>0.68922928650122395</v>
      </c>
      <c r="D40" s="26">
        <v>0.58521934699543299</v>
      </c>
      <c r="E40" s="27">
        <v>0.57857283994023401</v>
      </c>
      <c r="F40" s="26">
        <v>0.54452977657811197</v>
      </c>
      <c r="G40" s="27">
        <v>0.380117950633376</v>
      </c>
    </row>
    <row r="41" spans="1:7" ht="15.75" thickBot="1">
      <c r="A41" s="22">
        <v>2012</v>
      </c>
      <c r="B41" s="28">
        <v>0.76950602279189595</v>
      </c>
      <c r="C41" s="29">
        <v>0.77807436500706595</v>
      </c>
      <c r="D41" s="28">
        <v>0.650918366184289</v>
      </c>
      <c r="E41" s="29">
        <v>0.53726935392582897</v>
      </c>
      <c r="F41" s="28">
        <v>0.50140169450342198</v>
      </c>
      <c r="G41" s="29">
        <v>0.32455979513907302</v>
      </c>
    </row>
    <row r="42" spans="1:7">
      <c r="A42" s="45">
        <v>2013</v>
      </c>
      <c r="B42" s="20">
        <v>0.10732126561307199</v>
      </c>
      <c r="C42" s="20">
        <v>0.725640101356684</v>
      </c>
      <c r="D42" s="20">
        <v>0.17253261291663399</v>
      </c>
      <c r="E42" s="20">
        <v>0.384198215917887</v>
      </c>
      <c r="F42" s="20">
        <v>0.34759567571910599</v>
      </c>
      <c r="G42" s="20">
        <v>0.24202737367452601</v>
      </c>
    </row>
    <row r="43" spans="1:7" ht="15.75" thickBot="1">
      <c r="B43" s="20" t="s">
        <v>57</v>
      </c>
      <c r="D43" s="20" t="s">
        <v>58</v>
      </c>
      <c r="F43" s="20" t="s">
        <v>56</v>
      </c>
    </row>
    <row r="44" spans="1:7" ht="15.75" thickBot="1">
      <c r="B44" s="35">
        <f>AVERAGE(B2:B42)</f>
        <v>0.42661888011886251</v>
      </c>
      <c r="C44" s="35">
        <f t="shared" ref="C44:G44" si="0">AVERAGE(C2:C42)</f>
        <v>0.7897547438298621</v>
      </c>
      <c r="D44" s="35">
        <f t="shared" si="0"/>
        <v>0.46866208818942462</v>
      </c>
      <c r="E44" s="35">
        <f t="shared" si="0"/>
        <v>0.67558680627814161</v>
      </c>
      <c r="F44" s="35">
        <f t="shared" si="0"/>
        <v>0.4108182289531353</v>
      </c>
      <c r="G44" s="35">
        <f t="shared" si="0"/>
        <v>0.40431212360510366</v>
      </c>
    </row>
    <row r="45" spans="1:7" ht="15.75" thickBot="1">
      <c r="B45" s="34"/>
      <c r="C45" s="34"/>
      <c r="D45" s="34"/>
      <c r="E45" s="34"/>
    </row>
    <row r="46" spans="1:7" ht="15.75" thickBot="1"/>
    <row r="47" spans="1:7">
      <c r="B47" s="36"/>
      <c r="C47" s="36"/>
      <c r="D47" s="36"/>
      <c r="E47" s="36"/>
      <c r="F47" s="36"/>
      <c r="G47" s="37"/>
    </row>
    <row r="48" spans="1:7">
      <c r="B48" s="30"/>
      <c r="C48" s="30"/>
      <c r="D48" s="30"/>
      <c r="E48" s="30"/>
      <c r="F48" s="30"/>
      <c r="G48" s="31"/>
    </row>
    <row r="49" spans="2:7">
      <c r="B49" s="26"/>
      <c r="C49" s="26"/>
      <c r="D49" s="26"/>
      <c r="E49" s="26"/>
      <c r="F49" s="26"/>
      <c r="G49" s="27"/>
    </row>
    <row r="50" spans="2:7">
      <c r="B50" s="30"/>
      <c r="C50" s="30"/>
      <c r="D50" s="30"/>
      <c r="E50" s="30"/>
      <c r="F50" s="30"/>
      <c r="G50" s="31"/>
    </row>
    <row r="51" spans="2:7">
      <c r="B51" s="26"/>
      <c r="C51" s="26"/>
      <c r="D51" s="26"/>
      <c r="E51" s="26"/>
      <c r="F51" s="26"/>
      <c r="G51" s="27"/>
    </row>
    <row r="52" spans="2:7" ht="15.75" thickBot="1">
      <c r="B52" s="32"/>
      <c r="C52" s="32"/>
      <c r="D52" s="32"/>
      <c r="E52" s="32"/>
      <c r="F52" s="32"/>
      <c r="G52" s="3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topLeftCell="A25" workbookViewId="0">
      <selection activeCell="D5" sqref="D5"/>
    </sheetView>
  </sheetViews>
  <sheetFormatPr defaultColWidth="11.44140625" defaultRowHeight="15"/>
  <cols>
    <col min="1" max="3" width="11.44140625" style="8"/>
  </cols>
  <sheetData>
    <row r="1" spans="1:3" ht="15.95">
      <c r="A1" s="8" t="s">
        <v>0</v>
      </c>
      <c r="B1" s="8" t="s">
        <v>2</v>
      </c>
      <c r="C1" s="8" t="s">
        <v>1</v>
      </c>
    </row>
    <row r="2" spans="1:3" ht="15.95">
      <c r="A2" s="8">
        <v>1973</v>
      </c>
      <c r="B2" s="9">
        <v>8.8332445898829201E-2</v>
      </c>
      <c r="C2" s="8">
        <v>34</v>
      </c>
    </row>
    <row r="3" spans="1:3" ht="15.95">
      <c r="A3" s="8">
        <v>1974</v>
      </c>
      <c r="B3" s="9">
        <v>5.7421874999999997E-2</v>
      </c>
      <c r="C3" s="8">
        <v>4</v>
      </c>
    </row>
    <row r="4" spans="1:3" ht="15.95">
      <c r="A4" s="8">
        <v>1975</v>
      </c>
      <c r="B4" s="9">
        <v>1.03082476066347E-2</v>
      </c>
      <c r="C4" s="8">
        <v>9</v>
      </c>
    </row>
    <row r="5" spans="1:3" ht="15.95">
      <c r="A5" s="8">
        <v>1976</v>
      </c>
      <c r="B5" s="9">
        <v>3.11213460809424E-2</v>
      </c>
      <c r="C5" s="8">
        <v>26</v>
      </c>
    </row>
    <row r="6" spans="1:3" ht="15.95">
      <c r="A6" s="8">
        <v>1977</v>
      </c>
      <c r="B6" s="9">
        <v>4.2523107641225799E-2</v>
      </c>
      <c r="C6" s="8">
        <v>17</v>
      </c>
    </row>
    <row r="7" spans="1:3" ht="15.95">
      <c r="A7" s="8">
        <v>1978</v>
      </c>
      <c r="B7" s="9">
        <v>0.14872861124342701</v>
      </c>
      <c r="C7" s="8">
        <v>20</v>
      </c>
    </row>
    <row r="8" spans="1:3" ht="15.95">
      <c r="A8" s="8">
        <v>1979</v>
      </c>
      <c r="B8" s="9">
        <v>0.13534295420337999</v>
      </c>
      <c r="C8" s="8">
        <v>40</v>
      </c>
    </row>
    <row r="9" spans="1:3" ht="15.95">
      <c r="A9" s="8">
        <v>1980</v>
      </c>
      <c r="B9" s="9">
        <v>0.14743349800425301</v>
      </c>
      <c r="C9" s="8">
        <v>73</v>
      </c>
    </row>
    <row r="10" spans="1:3" ht="15.95">
      <c r="A10" s="8">
        <v>1981</v>
      </c>
      <c r="B10" s="9">
        <v>6.4900858078741006E-2</v>
      </c>
      <c r="C10" s="8">
        <v>193</v>
      </c>
    </row>
    <row r="11" spans="1:3" ht="15.95">
      <c r="A11" s="8">
        <v>1982</v>
      </c>
      <c r="B11" s="9">
        <v>0.114786604921656</v>
      </c>
      <c r="C11" s="8">
        <v>81</v>
      </c>
    </row>
    <row r="12" spans="1:3" ht="15.95">
      <c r="A12" s="8">
        <v>1983</v>
      </c>
      <c r="B12" s="9">
        <v>0.10344171324683001</v>
      </c>
      <c r="C12" s="8">
        <v>501</v>
      </c>
    </row>
    <row r="13" spans="1:3" ht="15.95">
      <c r="A13" s="8">
        <v>1984</v>
      </c>
      <c r="B13" s="9">
        <v>3.6937974371416799E-2</v>
      </c>
      <c r="C13" s="8">
        <v>205</v>
      </c>
    </row>
    <row r="14" spans="1:3" ht="15.95">
      <c r="A14" s="8">
        <v>1985</v>
      </c>
      <c r="B14" s="9">
        <v>8.0158834480374599E-2</v>
      </c>
      <c r="C14" s="8">
        <v>232</v>
      </c>
    </row>
    <row r="15" spans="1:3" ht="15.95">
      <c r="A15" s="8">
        <v>1986</v>
      </c>
      <c r="B15" s="9">
        <v>7.4454170252084603E-2</v>
      </c>
      <c r="C15" s="8">
        <v>516</v>
      </c>
    </row>
    <row r="16" spans="1:3" ht="15.95">
      <c r="A16" s="8">
        <v>1987</v>
      </c>
      <c r="B16" s="9">
        <v>6.17497130551228E-2</v>
      </c>
      <c r="C16" s="8">
        <v>339</v>
      </c>
    </row>
    <row r="17" spans="1:3" ht="15.95">
      <c r="A17" s="8">
        <v>1988</v>
      </c>
      <c r="B17" s="9">
        <v>4.7352045819790703E-2</v>
      </c>
      <c r="C17" s="8">
        <v>128</v>
      </c>
    </row>
    <row r="18" spans="1:3" ht="15.95">
      <c r="A18" s="8">
        <v>1989</v>
      </c>
      <c r="B18" s="9">
        <v>8.0081292133695206E-2</v>
      </c>
      <c r="C18" s="8">
        <v>122</v>
      </c>
    </row>
    <row r="19" spans="1:3" ht="15.95">
      <c r="A19" s="8">
        <v>1990</v>
      </c>
      <c r="B19" s="9">
        <v>0.107621186371973</v>
      </c>
      <c r="C19" s="8">
        <v>117</v>
      </c>
    </row>
    <row r="20" spans="1:3" ht="15.95">
      <c r="A20" s="8">
        <v>1991</v>
      </c>
      <c r="B20" s="9">
        <v>0.11280032114770799</v>
      </c>
      <c r="C20" s="8">
        <v>300</v>
      </c>
    </row>
    <row r="21" spans="1:3" ht="15.95">
      <c r="A21" s="8">
        <v>1992</v>
      </c>
      <c r="B21" s="9">
        <v>9.1495270426279807E-2</v>
      </c>
      <c r="C21" s="8">
        <v>425</v>
      </c>
    </row>
    <row r="22" spans="1:3" ht="15.95">
      <c r="A22" s="8">
        <v>1993</v>
      </c>
      <c r="B22" s="9">
        <v>0.121646171150218</v>
      </c>
      <c r="C22" s="8">
        <v>546</v>
      </c>
    </row>
    <row r="23" spans="1:3" ht="15.95">
      <c r="A23" s="8">
        <v>1994</v>
      </c>
      <c r="B23" s="9">
        <v>8.6201651118034295E-2</v>
      </c>
      <c r="C23" s="8">
        <v>432</v>
      </c>
    </row>
    <row r="24" spans="1:3" ht="15.95">
      <c r="A24" s="8">
        <v>1995</v>
      </c>
      <c r="B24" s="9">
        <v>0.20262694654712499</v>
      </c>
      <c r="C24" s="8">
        <v>477</v>
      </c>
    </row>
    <row r="25" spans="1:3" ht="15.95">
      <c r="A25" s="8">
        <v>1996</v>
      </c>
      <c r="B25" s="9">
        <v>0.164871760221836</v>
      </c>
      <c r="C25" s="8">
        <v>695</v>
      </c>
    </row>
    <row r="26" spans="1:3" ht="15.95">
      <c r="A26" s="8">
        <v>1997</v>
      </c>
      <c r="B26" s="9">
        <v>0.13233257233937901</v>
      </c>
      <c r="C26" s="8">
        <v>462</v>
      </c>
    </row>
    <row r="27" spans="1:3" ht="15.95">
      <c r="A27" s="8">
        <v>1998</v>
      </c>
      <c r="B27" s="9">
        <v>0.20099019558637099</v>
      </c>
      <c r="C27" s="8">
        <v>297</v>
      </c>
    </row>
    <row r="28" spans="1:3" ht="15.95">
      <c r="A28" s="8">
        <v>1999</v>
      </c>
      <c r="B28" s="9">
        <v>0.70970440668858503</v>
      </c>
      <c r="C28" s="8">
        <v>464</v>
      </c>
    </row>
    <row r="29" spans="1:3" ht="15.95">
      <c r="A29" s="8">
        <v>2000</v>
      </c>
      <c r="B29" s="9">
        <v>0.55425891221463897</v>
      </c>
      <c r="C29" s="8">
        <v>343</v>
      </c>
    </row>
    <row r="30" spans="1:3" ht="15.95">
      <c r="A30" s="8">
        <v>2001</v>
      </c>
      <c r="B30" s="9">
        <v>0.13326016507095201</v>
      </c>
      <c r="C30" s="8">
        <v>76</v>
      </c>
    </row>
    <row r="31" spans="1:3" ht="15.95">
      <c r="A31" s="8">
        <v>2002</v>
      </c>
      <c r="B31" s="9">
        <v>8.2487842899984495E-2</v>
      </c>
      <c r="C31" s="8">
        <v>69</v>
      </c>
    </row>
    <row r="32" spans="1:3" ht="15.95">
      <c r="A32" s="8">
        <v>2003</v>
      </c>
      <c r="B32" s="9">
        <v>0.123449546620982</v>
      </c>
      <c r="C32" s="8">
        <v>67</v>
      </c>
    </row>
    <row r="33" spans="1:3" ht="15.95">
      <c r="A33" s="8">
        <v>2004</v>
      </c>
      <c r="B33" s="9">
        <v>0.123598011965234</v>
      </c>
      <c r="C33" s="8">
        <v>168</v>
      </c>
    </row>
    <row r="34" spans="1:3" ht="15.95">
      <c r="A34" s="8">
        <v>2005</v>
      </c>
      <c r="B34" s="9">
        <v>9.7698701583160297E-2</v>
      </c>
      <c r="C34" s="8">
        <v>158</v>
      </c>
    </row>
    <row r="35" spans="1:3" ht="15.95">
      <c r="A35" s="8">
        <v>2006</v>
      </c>
      <c r="B35" s="9">
        <v>0.12616589391837901</v>
      </c>
      <c r="C35" s="8">
        <v>140</v>
      </c>
    </row>
    <row r="36" spans="1:3" ht="15.95">
      <c r="A36" s="8">
        <v>2007</v>
      </c>
      <c r="B36" s="9">
        <v>0.1231737235822</v>
      </c>
      <c r="C36" s="8">
        <v>147</v>
      </c>
    </row>
    <row r="37" spans="1:3" ht="15.95">
      <c r="A37" s="8">
        <v>2008</v>
      </c>
      <c r="B37" s="9">
        <v>5.0460592656946801E-2</v>
      </c>
      <c r="C37" s="8">
        <v>20</v>
      </c>
    </row>
    <row r="38" spans="1:3" ht="15.95">
      <c r="A38" s="8">
        <v>2009</v>
      </c>
      <c r="B38" s="9">
        <v>0.12493009109596501</v>
      </c>
      <c r="C38" s="8">
        <v>40</v>
      </c>
    </row>
    <row r="39" spans="1:3" ht="15.95">
      <c r="A39" s="8">
        <v>2010</v>
      </c>
      <c r="B39" s="9">
        <v>7.1197036072379094E-2</v>
      </c>
      <c r="C39" s="8">
        <v>97</v>
      </c>
    </row>
    <row r="40" spans="1:3" ht="15.95">
      <c r="A40" s="8">
        <v>2011</v>
      </c>
      <c r="B40" s="9">
        <v>0.14187360055468201</v>
      </c>
      <c r="C40" s="8">
        <v>78</v>
      </c>
    </row>
    <row r="41" spans="1:3" ht="15.95">
      <c r="A41" s="8">
        <v>2012</v>
      </c>
      <c r="B41" s="9">
        <v>0.189584497445489</v>
      </c>
      <c r="C41" s="8">
        <v>98</v>
      </c>
    </row>
    <row r="42" spans="1:3" ht="15.95">
      <c r="A42" s="8">
        <v>2013</v>
      </c>
      <c r="B42" s="9">
        <v>0.18949101322140999</v>
      </c>
      <c r="C42" s="8">
        <v>159</v>
      </c>
    </row>
    <row r="43" spans="1:3" ht="15.95">
      <c r="A43" s="8">
        <v>2014</v>
      </c>
      <c r="B43" s="9">
        <v>0.16325891078400301</v>
      </c>
      <c r="C43" s="8">
        <v>202</v>
      </c>
    </row>
    <row r="44" spans="1:3" ht="15.95">
      <c r="A44" s="8">
        <v>2015</v>
      </c>
      <c r="B44" s="9">
        <v>0.17646985597963599</v>
      </c>
      <c r="C44" s="8">
        <v>124</v>
      </c>
    </row>
    <row r="45" spans="1:3" ht="15.75">
      <c r="A45" s="10">
        <v>2016</v>
      </c>
      <c r="B45" s="11">
        <v>9.6008673240400799E-2</v>
      </c>
      <c r="C45" s="10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C1" sqref="C1"/>
    </sheetView>
  </sheetViews>
  <sheetFormatPr defaultColWidth="11.44140625" defaultRowHeight="16.5"/>
  <cols>
    <col min="1" max="2" width="11.44140625" style="8"/>
    <col min="3" max="3" width="11.44140625" style="3"/>
  </cols>
  <sheetData>
    <row r="1" spans="1:3">
      <c r="A1" s="8" t="s">
        <v>0</v>
      </c>
      <c r="B1" s="8" t="s">
        <v>2</v>
      </c>
      <c r="C1" s="3" t="s">
        <v>66</v>
      </c>
    </row>
    <row r="2" spans="1:3">
      <c r="A2" s="8">
        <v>1973</v>
      </c>
      <c r="B2" s="9">
        <v>8.8332445898829201E-2</v>
      </c>
      <c r="C2" s="4">
        <v>0.91268348856240999</v>
      </c>
    </row>
    <row r="3" spans="1:3">
      <c r="A3" s="8">
        <v>1974</v>
      </c>
      <c r="B3" s="9">
        <v>5.7421874999999997E-2</v>
      </c>
      <c r="C3" s="4">
        <v>9.7430740794433202E-2</v>
      </c>
    </row>
    <row r="4" spans="1:3">
      <c r="A4" s="8">
        <v>1975</v>
      </c>
      <c r="B4" s="9">
        <v>1.03082476066347E-2</v>
      </c>
      <c r="C4" s="4">
        <v>0.82716721675762195</v>
      </c>
    </row>
    <row r="5" spans="1:3">
      <c r="A5" s="8">
        <v>1976</v>
      </c>
      <c r="B5" s="9">
        <v>3.11213460809424E-2</v>
      </c>
      <c r="C5" s="4">
        <v>0.77300979275090098</v>
      </c>
    </row>
    <row r="6" spans="1:3">
      <c r="A6" s="8">
        <v>1977</v>
      </c>
      <c r="B6" s="9">
        <v>4.2523107641225799E-2</v>
      </c>
      <c r="C6" s="4">
        <v>0.407629965947787</v>
      </c>
    </row>
    <row r="7" spans="1:3">
      <c r="A7" s="8">
        <v>1978</v>
      </c>
      <c r="B7" s="9">
        <v>0.14872861124342701</v>
      </c>
      <c r="C7" s="4">
        <v>0.59530210811254203</v>
      </c>
    </row>
    <row r="8" spans="1:3">
      <c r="A8" s="8">
        <v>1979</v>
      </c>
      <c r="B8" s="9">
        <v>0.13534295420337999</v>
      </c>
      <c r="C8" s="4">
        <v>1.0359614504980701</v>
      </c>
    </row>
    <row r="9" spans="1:3">
      <c r="A9" s="8">
        <v>1980</v>
      </c>
      <c r="B9" s="9">
        <v>0.14743349800425301</v>
      </c>
      <c r="C9" s="4">
        <v>2.3450699969667999</v>
      </c>
    </row>
    <row r="10" spans="1:3">
      <c r="A10" s="8">
        <v>1981</v>
      </c>
      <c r="B10" s="9">
        <v>6.4900858078741006E-2</v>
      </c>
      <c r="C10" s="4">
        <v>5.6761281676413304</v>
      </c>
    </row>
    <row r="11" spans="1:3">
      <c r="A11" s="8">
        <v>1982</v>
      </c>
      <c r="B11" s="9">
        <v>0.114786604921656</v>
      </c>
      <c r="C11" s="4">
        <v>2.2598181206859</v>
      </c>
    </row>
    <row r="12" spans="1:3">
      <c r="A12" s="8">
        <v>1983</v>
      </c>
      <c r="B12" s="9">
        <v>0.10344171324683001</v>
      </c>
      <c r="C12" s="4">
        <v>22.394906156085199</v>
      </c>
    </row>
    <row r="13" spans="1:3">
      <c r="A13" s="8">
        <v>1984</v>
      </c>
      <c r="B13" s="9">
        <v>3.6937974371416799E-2</v>
      </c>
      <c r="C13" s="4">
        <v>4.88281361778232</v>
      </c>
    </row>
    <row r="14" spans="1:3">
      <c r="A14" s="8">
        <v>1985</v>
      </c>
      <c r="B14" s="9">
        <v>8.0158834480374599E-2</v>
      </c>
      <c r="C14" s="4">
        <v>9.5290726500246805</v>
      </c>
    </row>
    <row r="15" spans="1:3">
      <c r="A15" s="8">
        <v>1986</v>
      </c>
      <c r="B15" s="9">
        <v>7.4454170252084603E-2</v>
      </c>
      <c r="C15" s="4">
        <v>27.3482241296105</v>
      </c>
    </row>
    <row r="16" spans="1:3">
      <c r="A16" s="8">
        <v>1987</v>
      </c>
      <c r="B16" s="9">
        <v>6.17497130551228E-2</v>
      </c>
      <c r="C16" s="4">
        <v>15.4377778190412</v>
      </c>
    </row>
    <row r="17" spans="1:3">
      <c r="A17" s="8">
        <v>1988</v>
      </c>
      <c r="B17" s="9">
        <v>4.7352045819790703E-2</v>
      </c>
      <c r="C17" s="4">
        <v>5.6975999541306903</v>
      </c>
    </row>
    <row r="18" spans="1:3">
      <c r="A18" s="8">
        <v>1989</v>
      </c>
      <c r="B18" s="9">
        <v>8.0081292133695206E-2</v>
      </c>
      <c r="C18" s="4">
        <v>7.2911349960660896</v>
      </c>
    </row>
    <row r="19" spans="1:3">
      <c r="A19" s="8">
        <v>1990</v>
      </c>
      <c r="B19" s="9">
        <v>0.107621186371973</v>
      </c>
      <c r="C19" s="4">
        <v>6.5044545647848597</v>
      </c>
    </row>
    <row r="20" spans="1:3">
      <c r="A20" s="8">
        <v>1991</v>
      </c>
      <c r="B20" s="9">
        <v>0.11280032114770799</v>
      </c>
      <c r="C20" s="4">
        <v>20.697444930889102</v>
      </c>
    </row>
    <row r="21" spans="1:3">
      <c r="A21" s="8">
        <v>1992</v>
      </c>
      <c r="B21" s="9">
        <v>9.1495270426279807E-2</v>
      </c>
      <c r="C21" s="4">
        <v>30.484067870521301</v>
      </c>
    </row>
    <row r="22" spans="1:3">
      <c r="A22" s="8">
        <v>1993</v>
      </c>
      <c r="B22" s="9">
        <v>0.121646171150218</v>
      </c>
      <c r="C22" s="4">
        <v>39.126675837220297</v>
      </c>
    </row>
    <row r="23" spans="1:3">
      <c r="A23" s="8">
        <v>1994</v>
      </c>
      <c r="B23" s="9">
        <v>8.6201651118034295E-2</v>
      </c>
      <c r="C23" s="4">
        <v>21.706033371581601</v>
      </c>
    </row>
    <row r="24" spans="1:3">
      <c r="A24" s="8">
        <v>1995</v>
      </c>
      <c r="B24" s="9">
        <v>0.20262694654712499</v>
      </c>
      <c r="C24" s="4">
        <v>34.307383032766097</v>
      </c>
    </row>
    <row r="25" spans="1:3">
      <c r="A25" s="8">
        <v>1996</v>
      </c>
      <c r="B25" s="9">
        <v>0.164871760221836</v>
      </c>
      <c r="C25" s="4">
        <v>53.9016651982379</v>
      </c>
    </row>
    <row r="26" spans="1:3">
      <c r="A26" s="8">
        <v>1997</v>
      </c>
      <c r="B26" s="9">
        <v>0.13233257233937901</v>
      </c>
      <c r="C26" s="4">
        <v>35.118153991783302</v>
      </c>
    </row>
    <row r="27" spans="1:3">
      <c r="A27" s="8">
        <v>1998</v>
      </c>
      <c r="B27" s="9">
        <v>0.20099019558637099</v>
      </c>
      <c r="C27" s="4">
        <v>39.519690905849203</v>
      </c>
    </row>
    <row r="28" spans="1:3">
      <c r="A28" s="8">
        <v>1999</v>
      </c>
      <c r="B28" s="9">
        <v>0.70970440668858503</v>
      </c>
      <c r="C28" s="4">
        <v>72.722718866170993</v>
      </c>
    </row>
    <row r="29" spans="1:3">
      <c r="A29" s="8">
        <v>2000</v>
      </c>
      <c r="B29" s="9">
        <v>0.55425891221463897</v>
      </c>
      <c r="C29" s="4">
        <v>66.919816160072898</v>
      </c>
    </row>
    <row r="30" spans="1:3">
      <c r="A30" s="8">
        <v>2001</v>
      </c>
      <c r="B30" s="9">
        <v>0.13326016507095201</v>
      </c>
      <c r="C30" s="4">
        <v>42.525569280007701</v>
      </c>
    </row>
    <row r="31" spans="1:3">
      <c r="A31" s="8">
        <v>2002</v>
      </c>
      <c r="B31" s="9">
        <v>8.2487842899984495E-2</v>
      </c>
      <c r="C31" s="4">
        <v>23.313252612518799</v>
      </c>
    </row>
    <row r="32" spans="1:3">
      <c r="A32" s="8">
        <v>2003</v>
      </c>
      <c r="B32" s="9">
        <v>0.123449546620982</v>
      </c>
      <c r="C32" s="4">
        <v>12.132469975284</v>
      </c>
    </row>
    <row r="33" spans="1:3">
      <c r="A33" s="8">
        <v>2004</v>
      </c>
      <c r="B33" s="9">
        <v>0.123598011965234</v>
      </c>
      <c r="C33" s="4">
        <v>36.342610432650801</v>
      </c>
    </row>
    <row r="34" spans="1:3">
      <c r="A34" s="8">
        <v>2005</v>
      </c>
      <c r="B34" s="9">
        <v>9.7698701583160297E-2</v>
      </c>
      <c r="C34" s="4">
        <v>31.7569925618653</v>
      </c>
    </row>
    <row r="35" spans="1:3">
      <c r="A35" s="8">
        <v>2006</v>
      </c>
      <c r="B35" s="9">
        <v>0.12616589391837901</v>
      </c>
      <c r="C35" s="4">
        <v>28.013210962145099</v>
      </c>
    </row>
    <row r="36" spans="1:3">
      <c r="A36" s="8">
        <v>2007</v>
      </c>
      <c r="B36" s="9">
        <v>0.1231737235822</v>
      </c>
      <c r="C36" s="4">
        <v>28.3180476545202</v>
      </c>
    </row>
    <row r="37" spans="1:3">
      <c r="A37" s="8">
        <v>2008</v>
      </c>
      <c r="B37" s="9">
        <v>5.0460592656946801E-2</v>
      </c>
      <c r="C37" s="4">
        <v>25.299723110966699</v>
      </c>
    </row>
    <row r="38" spans="1:3">
      <c r="A38" s="8">
        <v>2009</v>
      </c>
      <c r="B38" s="9">
        <v>0.12493009109596501</v>
      </c>
      <c r="C38" s="4">
        <v>13.6520175191381</v>
      </c>
    </row>
    <row r="39" spans="1:3">
      <c r="A39" s="8">
        <v>2010</v>
      </c>
      <c r="B39" s="9">
        <v>7.1197036072379094E-2</v>
      </c>
      <c r="C39" s="4">
        <v>32.674160323113298</v>
      </c>
    </row>
    <row r="40" spans="1:3">
      <c r="A40" s="8">
        <v>2011</v>
      </c>
      <c r="B40" s="9">
        <v>0.14187360055468201</v>
      </c>
      <c r="C40" s="4">
        <v>24.338621607632899</v>
      </c>
    </row>
    <row r="41" spans="1:3">
      <c r="A41" s="8">
        <v>2012</v>
      </c>
      <c r="B41" s="9">
        <v>0.189584497445489</v>
      </c>
      <c r="C41" s="4">
        <v>33.377291061206499</v>
      </c>
    </row>
    <row r="42" spans="1:3">
      <c r="A42" s="8">
        <v>2013</v>
      </c>
      <c r="B42" s="9">
        <v>0.18949101322140999</v>
      </c>
      <c r="C42" s="4">
        <v>40.886985528777899</v>
      </c>
    </row>
    <row r="43" spans="1:3">
      <c r="A43" s="8">
        <v>2014</v>
      </c>
      <c r="B43" s="9">
        <v>0.16325891078400301</v>
      </c>
      <c r="C43" s="4">
        <v>42.5025608646189</v>
      </c>
    </row>
    <row r="44" spans="1:3">
      <c r="A44" s="8">
        <v>2015</v>
      </c>
      <c r="B44" s="9">
        <v>0.17646985597963599</v>
      </c>
      <c r="C44" s="4">
        <v>23.3394788216997</v>
      </c>
    </row>
    <row r="45" spans="1:3">
      <c r="A45" s="10">
        <v>2016</v>
      </c>
      <c r="B45" s="11">
        <v>9.6008673240400799E-2</v>
      </c>
      <c r="C45" s="4">
        <v>10.010199999999999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6" zoomScale="112" workbookViewId="0">
      <selection activeCell="F51" sqref="F51"/>
    </sheetView>
  </sheetViews>
  <sheetFormatPr defaultColWidth="11.44140625" defaultRowHeight="15"/>
  <cols>
    <col min="1" max="7" width="11.44140625" style="8"/>
  </cols>
  <sheetData>
    <row r="1" spans="1:7" ht="15.95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</row>
    <row r="2" spans="1:7" ht="15.95">
      <c r="A2" s="8">
        <v>1980</v>
      </c>
      <c r="B2" s="8">
        <v>49</v>
      </c>
      <c r="C2" s="8">
        <v>21</v>
      </c>
      <c r="D2" s="8">
        <v>3</v>
      </c>
      <c r="E2" s="9">
        <v>0.106743641904917</v>
      </c>
      <c r="F2" s="9">
        <v>0.236225220392489</v>
      </c>
      <c r="G2" s="9">
        <v>0.19049242424242399</v>
      </c>
    </row>
    <row r="3" spans="1:7" ht="15.95">
      <c r="A3" s="8">
        <v>1981</v>
      </c>
      <c r="B3" s="8">
        <v>136</v>
      </c>
      <c r="C3" s="8">
        <v>54</v>
      </c>
      <c r="D3" s="8">
        <v>3</v>
      </c>
      <c r="E3" s="9">
        <v>6.6587700623014001E-2</v>
      </c>
      <c r="F3" s="9">
        <v>6.3702544649227005E-2</v>
      </c>
      <c r="G3" s="9">
        <v>1.00003044696139E-2</v>
      </c>
    </row>
    <row r="4" spans="1:7" ht="15.95">
      <c r="A4" s="8">
        <v>1982</v>
      </c>
      <c r="B4" s="8">
        <v>61</v>
      </c>
      <c r="C4" s="8">
        <v>19</v>
      </c>
      <c r="D4" s="8">
        <v>1</v>
      </c>
      <c r="E4" s="9">
        <v>9.4985191322794996E-2</v>
      </c>
      <c r="F4" s="9">
        <v>0.160904724028161</v>
      </c>
      <c r="G4" s="9">
        <v>0.44642857142857101</v>
      </c>
    </row>
    <row r="5" spans="1:7" ht="15.95">
      <c r="A5" s="8">
        <v>1983</v>
      </c>
      <c r="B5" s="8">
        <v>293</v>
      </c>
      <c r="C5" s="8">
        <v>174</v>
      </c>
      <c r="D5" s="8">
        <v>34</v>
      </c>
      <c r="E5" s="9">
        <v>0.11032016822530499</v>
      </c>
      <c r="F5" s="9">
        <v>9.8755908598309697E-2</v>
      </c>
      <c r="G5" s="9">
        <v>6.8145910310044397E-2</v>
      </c>
    </row>
    <row r="6" spans="1:7" ht="15.95">
      <c r="A6" s="8">
        <v>1984</v>
      </c>
      <c r="B6" s="8">
        <v>159</v>
      </c>
      <c r="C6" s="8">
        <v>43</v>
      </c>
      <c r="D6" s="8">
        <v>3</v>
      </c>
      <c r="E6" s="9">
        <v>4.1009092302310902E-2</v>
      </c>
      <c r="F6" s="9">
        <v>2.3894660074519299E-2</v>
      </c>
      <c r="G6" s="9">
        <v>8.1228956228956203E-3</v>
      </c>
    </row>
    <row r="7" spans="1:7" ht="15.95">
      <c r="A7" s="8">
        <v>1985</v>
      </c>
      <c r="B7" s="8">
        <v>154</v>
      </c>
      <c r="C7" s="8">
        <v>65</v>
      </c>
      <c r="D7" s="8">
        <v>13</v>
      </c>
      <c r="E7" s="9">
        <v>9.5028284435310806E-2</v>
      </c>
      <c r="F7" s="9">
        <v>5.0372682339749703E-2</v>
      </c>
      <c r="G7" s="9">
        <v>5.29438034096405E-2</v>
      </c>
    </row>
    <row r="8" spans="1:7" ht="15.95">
      <c r="A8" s="8">
        <v>1986</v>
      </c>
      <c r="B8" s="8">
        <v>315</v>
      </c>
      <c r="C8" s="8">
        <v>165</v>
      </c>
      <c r="D8" s="8">
        <v>36</v>
      </c>
      <c r="E8" s="9">
        <v>7.7737743595672107E-2</v>
      </c>
      <c r="F8" s="9">
        <v>7.1165873829637294E-2</v>
      </c>
      <c r="G8" s="9">
        <v>6.07942620985783E-2</v>
      </c>
    </row>
    <row r="9" spans="1:7" ht="15.95">
      <c r="A9" s="8">
        <v>1987</v>
      </c>
      <c r="B9" s="8">
        <v>197</v>
      </c>
      <c r="C9" s="8">
        <v>123</v>
      </c>
      <c r="D9" s="8">
        <v>19</v>
      </c>
      <c r="E9" s="9">
        <v>6.4882790303147905E-2</v>
      </c>
      <c r="F9" s="9">
        <v>5.12294299038068E-2</v>
      </c>
      <c r="G9" s="9">
        <v>9.7369639884118106E-2</v>
      </c>
    </row>
    <row r="10" spans="1:7" ht="15.95">
      <c r="A10" s="8">
        <v>1988</v>
      </c>
      <c r="B10" s="8">
        <v>83</v>
      </c>
      <c r="C10" s="8">
        <v>37</v>
      </c>
      <c r="D10" s="8">
        <v>8</v>
      </c>
      <c r="E10" s="9">
        <v>5.0949348543230397E-2</v>
      </c>
      <c r="F10" s="9">
        <v>4.5494867273855502E-2</v>
      </c>
      <c r="G10" s="9">
        <v>1.8619480839053501E-2</v>
      </c>
    </row>
    <row r="11" spans="1:7" ht="15.95">
      <c r="A11" s="8">
        <v>1989</v>
      </c>
      <c r="B11" s="8">
        <v>64</v>
      </c>
      <c r="C11" s="8">
        <v>50</v>
      </c>
      <c r="D11" s="8">
        <v>8</v>
      </c>
      <c r="E11" s="9">
        <v>8.39164901733533E-2</v>
      </c>
      <c r="F11" s="9">
        <v>8.33539828083881E-2</v>
      </c>
      <c r="G11" s="9">
        <v>2.8945391099599999E-2</v>
      </c>
    </row>
    <row r="12" spans="1:7" ht="15.95">
      <c r="A12" s="8">
        <v>1990</v>
      </c>
      <c r="B12" s="8">
        <v>46</v>
      </c>
      <c r="C12" s="8">
        <v>60</v>
      </c>
      <c r="D12" s="8">
        <v>11</v>
      </c>
      <c r="E12" s="9">
        <v>0.13022766837160701</v>
      </c>
      <c r="F12" s="9">
        <v>0.101694638152665</v>
      </c>
      <c r="G12" s="9">
        <v>4.5411615569724798E-2</v>
      </c>
    </row>
    <row r="13" spans="1:7" ht="15.95">
      <c r="A13" s="8">
        <v>1991</v>
      </c>
      <c r="B13" s="8">
        <v>110</v>
      </c>
      <c r="C13" s="8">
        <v>154</v>
      </c>
      <c r="D13" s="8">
        <v>36</v>
      </c>
      <c r="E13" s="9">
        <v>0.10593366613118101</v>
      </c>
      <c r="F13" s="9">
        <v>0.12545962532994001</v>
      </c>
      <c r="G13" s="9">
        <v>7.9628076918656504E-2</v>
      </c>
    </row>
    <row r="14" spans="1:7" ht="15.95">
      <c r="A14" s="8">
        <v>1992</v>
      </c>
      <c r="B14" s="8">
        <v>172</v>
      </c>
      <c r="C14" s="8">
        <v>191</v>
      </c>
      <c r="D14" s="8">
        <v>62</v>
      </c>
      <c r="E14" s="9">
        <v>7.4862939258705199E-2</v>
      </c>
      <c r="F14" s="9">
        <v>0.11396600933965401</v>
      </c>
      <c r="G14" s="9">
        <v>6.8412203141898401E-2</v>
      </c>
    </row>
    <row r="15" spans="1:7" ht="15.95">
      <c r="A15" s="8">
        <v>1993</v>
      </c>
      <c r="B15" s="8">
        <v>218</v>
      </c>
      <c r="C15" s="8">
        <v>263</v>
      </c>
      <c r="D15" s="8">
        <v>65</v>
      </c>
      <c r="E15" s="9">
        <v>0.104488219644779</v>
      </c>
      <c r="F15" s="9">
        <v>0.14367779920409801</v>
      </c>
      <c r="G15" s="9">
        <v>9.00479442273764E-2</v>
      </c>
    </row>
    <row r="16" spans="1:7" ht="15.95">
      <c r="A16" s="8">
        <v>1994</v>
      </c>
      <c r="B16" s="8">
        <v>214</v>
      </c>
      <c r="C16" s="8">
        <v>188</v>
      </c>
      <c r="D16" s="8">
        <v>30</v>
      </c>
      <c r="E16" s="9">
        <v>7.2007083723529305E-2</v>
      </c>
      <c r="F16" s="9">
        <v>0.10674944985972599</v>
      </c>
      <c r="G16" s="9">
        <v>5.8690026417567598E-2</v>
      </c>
    </row>
    <row r="17" spans="1:7" ht="15.95">
      <c r="A17" s="8">
        <v>1995</v>
      </c>
      <c r="B17" s="8">
        <v>150</v>
      </c>
      <c r="C17" s="8">
        <v>272</v>
      </c>
      <c r="D17" s="8">
        <v>55</v>
      </c>
      <c r="E17" s="9">
        <v>0.15599018389788499</v>
      </c>
      <c r="F17" s="9">
        <v>0.23797152661423299</v>
      </c>
      <c r="G17" s="9">
        <v>0.15502310325862501</v>
      </c>
    </row>
    <row r="18" spans="1:7" ht="15.95">
      <c r="A18" s="8">
        <v>1996</v>
      </c>
      <c r="B18" s="8">
        <v>231</v>
      </c>
      <c r="C18" s="8">
        <v>376</v>
      </c>
      <c r="D18" s="8">
        <v>88</v>
      </c>
      <c r="E18" s="9">
        <v>0.14622153470177399</v>
      </c>
      <c r="F18" s="9">
        <v>0.171756476304046</v>
      </c>
      <c r="G18" s="9">
        <v>0.18441208804256101</v>
      </c>
    </row>
    <row r="19" spans="1:7" ht="15.95">
      <c r="A19" s="8">
        <v>1997</v>
      </c>
      <c r="B19" s="8">
        <v>142</v>
      </c>
      <c r="C19" s="8">
        <v>258</v>
      </c>
      <c r="D19" s="8">
        <v>62</v>
      </c>
      <c r="E19" s="9">
        <v>7.4655954924142204E-2</v>
      </c>
      <c r="F19" s="9">
        <v>0.15772089771874001</v>
      </c>
      <c r="G19" s="9">
        <v>0.15878243887306401</v>
      </c>
    </row>
    <row r="20" spans="1:7" ht="15.95">
      <c r="A20" s="8">
        <v>1998</v>
      </c>
      <c r="B20" s="8">
        <v>87</v>
      </c>
      <c r="C20" s="8">
        <v>159</v>
      </c>
      <c r="D20" s="8">
        <v>51</v>
      </c>
      <c r="E20" s="9">
        <v>6.6094495040019005E-2</v>
      </c>
      <c r="F20" s="9">
        <v>0.29372686955702298</v>
      </c>
      <c r="G20" s="9">
        <v>0.14198617178635201</v>
      </c>
    </row>
    <row r="21" spans="1:7" ht="15.95">
      <c r="A21" s="8">
        <v>1999</v>
      </c>
      <c r="B21" s="8">
        <v>50</v>
      </c>
      <c r="C21" s="8">
        <v>290</v>
      </c>
      <c r="D21" s="8">
        <v>124</v>
      </c>
      <c r="E21" s="9">
        <v>0.22651673478960099</v>
      </c>
      <c r="F21" s="9">
        <v>0.72899023923994</v>
      </c>
      <c r="G21" s="9">
        <v>0.85943418213258904</v>
      </c>
    </row>
    <row r="22" spans="1:7" ht="15.95">
      <c r="A22" s="8">
        <v>2000</v>
      </c>
      <c r="B22" s="8">
        <v>20</v>
      </c>
      <c r="C22" s="8">
        <v>207</v>
      </c>
      <c r="D22" s="8">
        <v>116</v>
      </c>
      <c r="E22" s="9">
        <v>9.3043923090798106E-2</v>
      </c>
      <c r="F22" s="9">
        <v>0.471049373174182</v>
      </c>
      <c r="G22" s="9">
        <v>0.78226472569611705</v>
      </c>
    </row>
    <row r="23" spans="1:7" ht="15.95">
      <c r="A23" s="8">
        <v>2001</v>
      </c>
      <c r="B23" s="8">
        <v>6</v>
      </c>
      <c r="C23" s="8">
        <v>27</v>
      </c>
      <c r="D23" s="8">
        <v>43</v>
      </c>
      <c r="E23" s="9">
        <v>5.9827380952380903E-2</v>
      </c>
      <c r="F23" s="9">
        <v>0.16130168252068</v>
      </c>
      <c r="G23" s="9">
        <v>0.12589913561906299</v>
      </c>
    </row>
    <row r="24" spans="1:7" ht="15.95">
      <c r="A24" s="8">
        <v>2002</v>
      </c>
      <c r="B24" s="8">
        <v>8</v>
      </c>
      <c r="C24" s="8">
        <v>28</v>
      </c>
      <c r="D24" s="8">
        <v>33</v>
      </c>
      <c r="E24" s="9">
        <v>5.0336814086813803E-3</v>
      </c>
      <c r="F24" s="9">
        <v>6.0499321027945002E-2</v>
      </c>
      <c r="G24" s="9">
        <v>0.119921536971122</v>
      </c>
    </row>
    <row r="25" spans="1:7" ht="15.95">
      <c r="A25" s="8">
        <v>2003</v>
      </c>
      <c r="B25" s="8">
        <v>6</v>
      </c>
      <c r="C25" s="8">
        <v>25</v>
      </c>
      <c r="D25" s="8">
        <v>36</v>
      </c>
      <c r="E25" s="9">
        <v>7.0166608916608905E-2</v>
      </c>
      <c r="F25" s="9">
        <v>0.13112300327123899</v>
      </c>
      <c r="G25" s="9">
        <v>0.127001246897921</v>
      </c>
    </row>
    <row r="26" spans="1:7" ht="15.95">
      <c r="A26" s="8">
        <v>2004</v>
      </c>
      <c r="B26" s="8">
        <v>11</v>
      </c>
      <c r="C26" s="8">
        <v>90</v>
      </c>
      <c r="D26" s="8">
        <v>67</v>
      </c>
      <c r="E26" s="9">
        <v>3.1836518382289701E-2</v>
      </c>
      <c r="F26" s="9">
        <v>9.91922456083809E-2</v>
      </c>
      <c r="G26" s="9">
        <v>0.17144719706268399</v>
      </c>
    </row>
    <row r="27" spans="1:7" ht="15.95">
      <c r="A27" s="8">
        <v>2005</v>
      </c>
      <c r="B27" s="8">
        <v>20</v>
      </c>
      <c r="C27" s="8">
        <v>63</v>
      </c>
      <c r="D27" s="8">
        <v>75</v>
      </c>
      <c r="E27" s="9">
        <v>6.2348669964975199E-2</v>
      </c>
      <c r="F27" s="9">
        <v>7.9934880290215907E-2</v>
      </c>
      <c r="G27" s="9">
        <v>0.122046986567416</v>
      </c>
    </row>
    <row r="28" spans="1:7" ht="15.95">
      <c r="A28" s="8">
        <v>2006</v>
      </c>
      <c r="B28" s="8">
        <v>11</v>
      </c>
      <c r="C28" s="8">
        <v>68</v>
      </c>
      <c r="D28" s="8">
        <v>61</v>
      </c>
      <c r="E28" s="9">
        <v>2.4747474747474898E-3</v>
      </c>
      <c r="F28" s="9">
        <v>0.10500773090587399</v>
      </c>
      <c r="G28" s="9">
        <v>0.17205700368444801</v>
      </c>
    </row>
    <row r="29" spans="1:7" ht="15.95">
      <c r="A29" s="8">
        <v>2007</v>
      </c>
      <c r="B29" s="8">
        <v>10</v>
      </c>
      <c r="C29" s="8">
        <v>70</v>
      </c>
      <c r="D29" s="8">
        <v>67</v>
      </c>
      <c r="E29" s="9">
        <v>-9.1900577200577205E-2</v>
      </c>
      <c r="F29" s="9">
        <v>0.104898573273321</v>
      </c>
      <c r="G29" s="9">
        <v>0.17436780611129399</v>
      </c>
    </row>
    <row r="30" spans="1:7" ht="15.95">
      <c r="A30" s="8">
        <v>2008</v>
      </c>
      <c r="B30" s="8">
        <v>2</v>
      </c>
      <c r="C30" s="8">
        <v>6</v>
      </c>
      <c r="D30" s="8">
        <v>12</v>
      </c>
      <c r="E30" s="9">
        <v>9.3146997929606595E-2</v>
      </c>
      <c r="F30" s="9">
        <v>-5.1851851851852904E-4</v>
      </c>
      <c r="G30" s="9">
        <v>6.8835747365902894E-2</v>
      </c>
    </row>
    <row r="31" spans="1:7" ht="15.95">
      <c r="A31" s="8">
        <v>2009</v>
      </c>
      <c r="B31" s="8">
        <v>0</v>
      </c>
      <c r="C31" s="8">
        <v>12</v>
      </c>
      <c r="D31" s="8">
        <v>28</v>
      </c>
      <c r="E31" s="9" t="s">
        <v>67</v>
      </c>
      <c r="F31" s="9">
        <v>0.104968097488931</v>
      </c>
      <c r="G31" s="9">
        <v>0.133485231213266</v>
      </c>
    </row>
    <row r="32" spans="1:7" ht="15.95">
      <c r="A32" s="8">
        <v>2010</v>
      </c>
      <c r="B32" s="8">
        <v>6</v>
      </c>
      <c r="C32" s="8">
        <v>46</v>
      </c>
      <c r="D32" s="8">
        <v>45</v>
      </c>
      <c r="E32" s="9">
        <v>-0.11766795865633101</v>
      </c>
      <c r="F32" s="9">
        <v>6.1756194059808901E-2</v>
      </c>
      <c r="G32" s="9">
        <v>0.106029673871279</v>
      </c>
    </row>
    <row r="33" spans="1:7" ht="15.95">
      <c r="A33" s="8">
        <v>2011</v>
      </c>
      <c r="B33" s="8">
        <v>4</v>
      </c>
      <c r="C33" s="8">
        <v>29</v>
      </c>
      <c r="D33" s="8">
        <v>45</v>
      </c>
      <c r="E33" s="9">
        <v>0.10806250000000001</v>
      </c>
      <c r="F33" s="9">
        <v>0.13433228591667801</v>
      </c>
      <c r="G33" s="9">
        <v>0.14973899003736699</v>
      </c>
    </row>
    <row r="34" spans="1:7" ht="15.95">
      <c r="A34" s="8">
        <v>2012</v>
      </c>
      <c r="B34" s="8">
        <v>6</v>
      </c>
      <c r="C34" s="8">
        <v>51</v>
      </c>
      <c r="D34" s="8">
        <v>41</v>
      </c>
      <c r="E34" s="9">
        <v>0.13857923497267799</v>
      </c>
      <c r="F34" s="9">
        <v>0.18501715283714501</v>
      </c>
      <c r="G34" s="9">
        <v>0.20273001329579299</v>
      </c>
    </row>
    <row r="35" spans="1:7" ht="15.95">
      <c r="A35" s="8">
        <v>2013</v>
      </c>
      <c r="B35" s="8">
        <v>17</v>
      </c>
      <c r="C35" s="8">
        <v>71</v>
      </c>
      <c r="D35" s="8">
        <v>71</v>
      </c>
      <c r="E35" s="9">
        <v>-2.0424120894821401E-2</v>
      </c>
      <c r="F35" s="9">
        <v>0.19413714381193301</v>
      </c>
      <c r="G35" s="9">
        <v>0.23510625277139299</v>
      </c>
    </row>
    <row r="36" spans="1:7" ht="15.95">
      <c r="A36" s="8">
        <v>2014</v>
      </c>
      <c r="B36" s="8">
        <v>16</v>
      </c>
      <c r="C36" s="8">
        <v>115</v>
      </c>
      <c r="D36" s="8">
        <v>71</v>
      </c>
      <c r="E36" s="9">
        <v>0.135791388516983</v>
      </c>
      <c r="F36" s="9">
        <v>0.16313283303764201</v>
      </c>
      <c r="G36" s="9">
        <v>0.16965298539109799</v>
      </c>
    </row>
    <row r="37" spans="1:7" ht="15.95">
      <c r="A37" s="8">
        <v>2015</v>
      </c>
      <c r="B37" s="8">
        <v>13</v>
      </c>
      <c r="C37" s="8">
        <v>63</v>
      </c>
      <c r="D37" s="8">
        <v>48</v>
      </c>
      <c r="E37" s="9">
        <v>0.20433024297730201</v>
      </c>
      <c r="F37" s="9">
        <v>8.9053006208630797E-2</v>
      </c>
      <c r="G37" s="9">
        <v>0.28365894982554501</v>
      </c>
    </row>
    <row r="38" spans="1:7" ht="15.75">
      <c r="A38" s="10">
        <v>2016</v>
      </c>
      <c r="B38" s="10">
        <v>10</v>
      </c>
      <c r="C38" s="10">
        <v>26</v>
      </c>
      <c r="D38" s="10">
        <v>23</v>
      </c>
      <c r="E38" s="11">
        <v>2.3969467787114802E-2</v>
      </c>
      <c r="F38" s="11">
        <v>0.10921115850206201</v>
      </c>
      <c r="G38" s="11">
        <v>0.112405518359082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4" workbookViewId="0">
      <selection activeCell="H34" sqref="H34:H35"/>
    </sheetView>
  </sheetViews>
  <sheetFormatPr defaultColWidth="11.44140625" defaultRowHeight="15"/>
  <cols>
    <col min="1" max="7" width="11.44140625" style="8"/>
  </cols>
  <sheetData>
    <row r="1" spans="1:7" ht="15.95">
      <c r="A1" s="8" t="s">
        <v>0</v>
      </c>
      <c r="B1" s="8" t="s">
        <v>10</v>
      </c>
      <c r="C1" s="8" t="s">
        <v>62</v>
      </c>
      <c r="D1" s="8" t="s">
        <v>63</v>
      </c>
      <c r="E1" s="8" t="s">
        <v>11</v>
      </c>
      <c r="F1" s="8" t="s">
        <v>64</v>
      </c>
      <c r="G1" s="8" t="s">
        <v>65</v>
      </c>
    </row>
    <row r="2" spans="1:7" ht="15.95">
      <c r="A2" s="8">
        <v>1983</v>
      </c>
      <c r="B2" s="8">
        <v>108</v>
      </c>
      <c r="C2" s="8">
        <v>217</v>
      </c>
      <c r="D2" s="8">
        <v>48</v>
      </c>
      <c r="E2" s="9">
        <v>2.1072386557085501E-2</v>
      </c>
      <c r="F2" s="9">
        <v>0.119275298246706</v>
      </c>
      <c r="G2" s="9">
        <v>0.24909775101770501</v>
      </c>
    </row>
    <row r="3" spans="1:7" ht="15.95">
      <c r="A3" s="8">
        <v>1984</v>
      </c>
      <c r="B3" s="8">
        <v>70</v>
      </c>
      <c r="C3" s="8">
        <v>80</v>
      </c>
      <c r="D3" s="8">
        <v>4</v>
      </c>
      <c r="E3" s="9">
        <v>1.62838431082503E-2</v>
      </c>
      <c r="F3" s="9">
        <v>5.3795478616081201E-2</v>
      </c>
      <c r="G3" s="9">
        <v>0.17203984412043599</v>
      </c>
    </row>
    <row r="4" spans="1:7" ht="15.95">
      <c r="A4" s="8">
        <v>1985</v>
      </c>
      <c r="B4" s="8">
        <v>45</v>
      </c>
      <c r="C4" s="8">
        <v>139</v>
      </c>
      <c r="D4" s="8">
        <v>14</v>
      </c>
      <c r="E4" s="9">
        <v>2.57827073439485E-2</v>
      </c>
      <c r="F4" s="9">
        <v>7.9085098983783103E-2</v>
      </c>
      <c r="G4" s="9">
        <v>0.155867504762145</v>
      </c>
    </row>
    <row r="5" spans="1:7" ht="15.95">
      <c r="A5" s="8">
        <v>1986</v>
      </c>
      <c r="B5" s="8">
        <v>88</v>
      </c>
      <c r="C5" s="8">
        <v>320</v>
      </c>
      <c r="D5" s="8">
        <v>22</v>
      </c>
      <c r="E5" s="9">
        <v>4.3661754819582796E-3</v>
      </c>
      <c r="F5" s="9">
        <v>8.0650112646017902E-2</v>
      </c>
      <c r="G5" s="9">
        <v>0.2393950604218</v>
      </c>
    </row>
    <row r="6" spans="1:7" ht="15.95">
      <c r="A6" s="8">
        <v>1987</v>
      </c>
      <c r="B6" s="8">
        <v>66</v>
      </c>
      <c r="C6" s="8">
        <v>204</v>
      </c>
      <c r="D6" s="8">
        <v>16</v>
      </c>
      <c r="E6" s="9">
        <v>-3.17908098948975E-3</v>
      </c>
      <c r="F6" s="9">
        <v>6.9989222947160007E-2</v>
      </c>
      <c r="G6" s="9">
        <v>0.17863398651923099</v>
      </c>
    </row>
    <row r="7" spans="1:7" ht="15.95">
      <c r="A7" s="8">
        <v>1988</v>
      </c>
      <c r="B7" s="8">
        <v>21</v>
      </c>
      <c r="C7" s="8">
        <v>74</v>
      </c>
      <c r="D7" s="8">
        <v>4</v>
      </c>
      <c r="E7" s="9">
        <v>2.0761305269944599E-2</v>
      </c>
      <c r="F7" s="9">
        <v>6.9904832575813106E-2</v>
      </c>
      <c r="G7" s="9">
        <v>7.0990073145245497E-2</v>
      </c>
    </row>
    <row r="8" spans="1:7" ht="15.95">
      <c r="A8" s="8">
        <v>1989</v>
      </c>
      <c r="B8" s="8">
        <v>19</v>
      </c>
      <c r="C8" s="8">
        <v>71</v>
      </c>
      <c r="D8" s="8">
        <v>26</v>
      </c>
      <c r="E8" s="9">
        <v>2.6004665809516402E-3</v>
      </c>
      <c r="F8" s="9">
        <v>7.8310179299898197E-2</v>
      </c>
      <c r="G8" s="9">
        <v>0.136747173891171</v>
      </c>
    </row>
    <row r="9" spans="1:7" ht="15.95">
      <c r="A9" s="8">
        <v>1990</v>
      </c>
      <c r="B9" s="8">
        <v>24</v>
      </c>
      <c r="C9" s="8">
        <v>66</v>
      </c>
      <c r="D9" s="8">
        <v>24</v>
      </c>
      <c r="E9" s="9">
        <v>3.9803998567019397E-2</v>
      </c>
      <c r="F9" s="9">
        <v>9.3744899762199602E-2</v>
      </c>
      <c r="G9" s="9">
        <v>0.22173275050228999</v>
      </c>
    </row>
    <row r="10" spans="1:7" ht="15.95">
      <c r="A10" s="8">
        <v>1991</v>
      </c>
      <c r="B10" s="8">
        <v>56</v>
      </c>
      <c r="C10" s="8">
        <v>177</v>
      </c>
      <c r="D10" s="8">
        <v>61</v>
      </c>
      <c r="E10" s="9">
        <v>1.56106430058591E-2</v>
      </c>
      <c r="F10" s="9">
        <v>0.11658254509686</v>
      </c>
      <c r="G10" s="9">
        <v>0.192483674418923</v>
      </c>
    </row>
    <row r="11" spans="1:7" ht="15.95">
      <c r="A11" s="8">
        <v>1992</v>
      </c>
      <c r="B11" s="8">
        <v>135</v>
      </c>
      <c r="C11" s="8">
        <v>205</v>
      </c>
      <c r="D11" s="8">
        <v>80</v>
      </c>
      <c r="E11" s="9">
        <v>2.34680605923967E-2</v>
      </c>
      <c r="F11" s="9">
        <v>8.7339522381448098E-2</v>
      </c>
      <c r="G11" s="9">
        <v>0.216947786787653</v>
      </c>
    </row>
    <row r="12" spans="1:7" ht="15.95">
      <c r="A12" s="8">
        <v>1993</v>
      </c>
      <c r="B12" s="8">
        <v>100</v>
      </c>
      <c r="C12" s="8">
        <v>321</v>
      </c>
      <c r="D12" s="8">
        <v>117</v>
      </c>
      <c r="E12" s="9">
        <v>2.1879099448127999E-2</v>
      </c>
      <c r="F12" s="9">
        <v>0.104043354218485</v>
      </c>
      <c r="G12" s="9">
        <v>0.25597462543856903</v>
      </c>
    </row>
    <row r="13" spans="1:7" ht="15.95">
      <c r="A13" s="8">
        <v>1994</v>
      </c>
      <c r="B13" s="8">
        <v>135</v>
      </c>
      <c r="C13" s="8">
        <v>244</v>
      </c>
      <c r="D13" s="8">
        <v>48</v>
      </c>
      <c r="E13" s="9">
        <v>2.13249318343414E-2</v>
      </c>
      <c r="F13" s="9">
        <v>9.5056399865348404E-2</v>
      </c>
      <c r="G13" s="9">
        <v>0.22760526517822</v>
      </c>
    </row>
    <row r="14" spans="1:7" ht="15.95">
      <c r="A14" s="8">
        <v>1995</v>
      </c>
      <c r="B14" s="8">
        <v>86</v>
      </c>
      <c r="C14" s="8">
        <v>236</v>
      </c>
      <c r="D14" s="8">
        <v>149</v>
      </c>
      <c r="E14" s="9">
        <v>5.5336223213767403E-2</v>
      </c>
      <c r="F14" s="9">
        <v>0.141476563479075</v>
      </c>
      <c r="G14" s="9">
        <v>0.39101179061860297</v>
      </c>
    </row>
    <row r="15" spans="1:7" ht="15.95">
      <c r="A15" s="8">
        <v>1996</v>
      </c>
      <c r="B15" s="8">
        <v>169</v>
      </c>
      <c r="C15" s="8">
        <v>363</v>
      </c>
      <c r="D15" s="8">
        <v>162</v>
      </c>
      <c r="E15" s="9">
        <v>5.5266195935250999E-2</v>
      </c>
      <c r="F15" s="9">
        <v>0.14616154066658199</v>
      </c>
      <c r="G15" s="9">
        <v>0.322015553743347</v>
      </c>
    </row>
    <row r="16" spans="1:7" ht="15.95">
      <c r="A16" s="8">
        <v>1997</v>
      </c>
      <c r="B16" s="8">
        <v>134</v>
      </c>
      <c r="C16" s="8">
        <v>224</v>
      </c>
      <c r="D16" s="8">
        <v>104</v>
      </c>
      <c r="E16" s="9">
        <v>5.0646922255285401E-2</v>
      </c>
      <c r="F16" s="9">
        <v>0.11987430612861399</v>
      </c>
      <c r="G16" s="9">
        <v>0.26441457947860902</v>
      </c>
    </row>
    <row r="17" spans="1:7" ht="15.95">
      <c r="A17" s="8">
        <v>1998</v>
      </c>
      <c r="B17" s="8">
        <v>78</v>
      </c>
      <c r="C17" s="8">
        <v>154</v>
      </c>
      <c r="D17" s="8">
        <v>64</v>
      </c>
      <c r="E17" s="9">
        <v>0.10184703128502599</v>
      </c>
      <c r="F17" s="9">
        <v>0.137074480696878</v>
      </c>
      <c r="G17" s="9">
        <v>0.475290107234068</v>
      </c>
    </row>
    <row r="18" spans="1:7" ht="15.95">
      <c r="A18" s="8">
        <v>1999</v>
      </c>
      <c r="B18" s="8">
        <v>68</v>
      </c>
      <c r="C18" s="8">
        <v>166</v>
      </c>
      <c r="D18" s="8">
        <v>224</v>
      </c>
      <c r="E18" s="9">
        <v>8.3734475170344796E-2</v>
      </c>
      <c r="F18" s="9">
        <v>0.28943087634135001</v>
      </c>
      <c r="G18" s="9">
        <v>1.18445552507888</v>
      </c>
    </row>
    <row r="19" spans="1:7" ht="15.95">
      <c r="A19" s="8">
        <v>2000</v>
      </c>
      <c r="B19" s="8">
        <v>80</v>
      </c>
      <c r="C19" s="8">
        <v>126</v>
      </c>
      <c r="D19" s="8">
        <v>135</v>
      </c>
      <c r="E19" s="9">
        <v>7.2749118698267307E-2</v>
      </c>
      <c r="F19" s="9">
        <v>0.223019222623286</v>
      </c>
      <c r="G19" s="9">
        <v>1.1565628967223101</v>
      </c>
    </row>
    <row r="20" spans="1:7" ht="15.95">
      <c r="A20" s="8">
        <v>2001</v>
      </c>
      <c r="B20" s="8">
        <v>22</v>
      </c>
      <c r="C20" s="8">
        <v>41</v>
      </c>
      <c r="D20" s="8">
        <v>13</v>
      </c>
      <c r="E20" s="9">
        <v>7.1631140750884906E-2</v>
      </c>
      <c r="F20" s="9">
        <v>0.112703777432778</v>
      </c>
      <c r="G20" s="9">
        <v>0.30238712108684501</v>
      </c>
    </row>
    <row r="21" spans="1:7" ht="15.95">
      <c r="A21" s="8">
        <v>2002</v>
      </c>
      <c r="B21" s="8">
        <v>23</v>
      </c>
      <c r="C21" s="8">
        <v>36</v>
      </c>
      <c r="D21" s="8">
        <v>9</v>
      </c>
      <c r="E21" s="9">
        <v>-2.05839765149785E-3</v>
      </c>
      <c r="F21" s="9">
        <v>0.10731559292451499</v>
      </c>
      <c r="G21" s="9">
        <v>0.20540177041931401</v>
      </c>
    </row>
    <row r="22" spans="1:7" ht="15.95">
      <c r="A22" s="8">
        <v>2003</v>
      </c>
      <c r="B22" s="8">
        <v>10</v>
      </c>
      <c r="C22" s="8">
        <v>40</v>
      </c>
      <c r="D22" s="8">
        <v>17</v>
      </c>
      <c r="E22" s="9">
        <v>9.5836470006924607E-2</v>
      </c>
      <c r="F22" s="9">
        <v>7.9791003924553794E-2</v>
      </c>
      <c r="G22" s="9">
        <v>0.24241851567966999</v>
      </c>
    </row>
    <row r="23" spans="1:7" ht="15.95">
      <c r="A23" s="8">
        <v>2004</v>
      </c>
      <c r="B23" s="8">
        <v>62</v>
      </c>
      <c r="C23" s="8">
        <v>67</v>
      </c>
      <c r="D23" s="8">
        <v>36</v>
      </c>
      <c r="E23" s="9">
        <v>5.1855534403662702E-2</v>
      </c>
      <c r="F23" s="9">
        <v>0.12013784953161701</v>
      </c>
      <c r="G23" s="9">
        <v>0.24857425863530999</v>
      </c>
    </row>
    <row r="24" spans="1:7" ht="15.95">
      <c r="A24" s="8">
        <v>2005</v>
      </c>
      <c r="B24" s="8">
        <v>53</v>
      </c>
      <c r="C24" s="8">
        <v>65</v>
      </c>
      <c r="D24" s="8">
        <v>34</v>
      </c>
      <c r="E24" s="9">
        <v>2.1600097800267899E-2</v>
      </c>
      <c r="F24" s="9">
        <v>7.6248403732704306E-2</v>
      </c>
      <c r="G24" s="9">
        <v>0.26425353402691099</v>
      </c>
    </row>
    <row r="25" spans="1:7" ht="15.95">
      <c r="A25" s="8">
        <v>2006</v>
      </c>
      <c r="B25" s="8">
        <v>54</v>
      </c>
      <c r="C25" s="8">
        <v>56</v>
      </c>
      <c r="D25" s="8">
        <v>30</v>
      </c>
      <c r="E25" s="9">
        <v>2.5327369552346199E-2</v>
      </c>
      <c r="F25" s="9">
        <v>0.10000557365349599</v>
      </c>
      <c r="G25" s="9">
        <v>0.35650783560501798</v>
      </c>
    </row>
    <row r="26" spans="1:7" ht="15.95">
      <c r="A26" s="8">
        <v>2007</v>
      </c>
      <c r="B26" s="8">
        <v>46</v>
      </c>
      <c r="C26" s="8">
        <v>59</v>
      </c>
      <c r="D26" s="8">
        <v>38</v>
      </c>
      <c r="E26" s="9">
        <v>3.9924690273411704E-3</v>
      </c>
      <c r="F26" s="9">
        <v>0.100091389225473</v>
      </c>
      <c r="G26" s="9">
        <v>0.31272681081973103</v>
      </c>
    </row>
    <row r="27" spans="1:7" ht="15.95">
      <c r="A27" s="8">
        <v>2008</v>
      </c>
      <c r="B27" s="8">
        <v>7</v>
      </c>
      <c r="C27" s="8">
        <v>9</v>
      </c>
      <c r="D27" s="8">
        <v>3</v>
      </c>
      <c r="E27" s="9">
        <v>-5.7575304540420799E-2</v>
      </c>
      <c r="F27" s="9">
        <v>4.7386823240478597E-2</v>
      </c>
      <c r="G27" s="9">
        <v>0.34191919191919201</v>
      </c>
    </row>
    <row r="28" spans="1:7" ht="15.95">
      <c r="A28" s="8">
        <v>2009</v>
      </c>
      <c r="B28" s="8">
        <v>14</v>
      </c>
      <c r="C28" s="8">
        <v>15</v>
      </c>
      <c r="D28" s="8">
        <v>11</v>
      </c>
      <c r="E28" s="9">
        <v>2.57088908537184E-2</v>
      </c>
      <c r="F28" s="9">
        <v>0.120446236205263</v>
      </c>
      <c r="G28" s="9">
        <v>0.25732596625523702</v>
      </c>
    </row>
    <row r="29" spans="1:7" ht="15.95">
      <c r="A29" s="8">
        <v>2010</v>
      </c>
      <c r="B29" s="8">
        <v>44</v>
      </c>
      <c r="C29" s="8">
        <v>39</v>
      </c>
      <c r="D29" s="8">
        <v>14</v>
      </c>
      <c r="E29" s="9">
        <v>2.61708697363854E-2</v>
      </c>
      <c r="F29" s="9">
        <v>7.5598731891054496E-2</v>
      </c>
      <c r="G29" s="9">
        <v>0.20044597763347799</v>
      </c>
    </row>
    <row r="30" spans="1:7" ht="15.95">
      <c r="A30" s="8">
        <v>2011</v>
      </c>
      <c r="B30" s="8">
        <v>25</v>
      </c>
      <c r="C30" s="8">
        <v>30</v>
      </c>
      <c r="D30" s="8">
        <v>23</v>
      </c>
      <c r="E30" s="9">
        <v>3.9282944817760103E-2</v>
      </c>
      <c r="F30" s="9">
        <v>7.7432317163478204E-2</v>
      </c>
      <c r="G30" s="9">
        <v>0.33743903077899301</v>
      </c>
    </row>
    <row r="31" spans="1:7" ht="15.95">
      <c r="A31" s="8">
        <v>2012</v>
      </c>
      <c r="B31" s="8">
        <v>36</v>
      </c>
      <c r="C31" s="8">
        <v>35</v>
      </c>
      <c r="D31" s="8">
        <v>26</v>
      </c>
      <c r="E31" s="9">
        <v>7.4670557842814803E-2</v>
      </c>
      <c r="F31" s="9">
        <v>0.15050127920018899</v>
      </c>
      <c r="G31" s="9">
        <v>0.39326330366577</v>
      </c>
    </row>
    <row r="32" spans="1:7" ht="15.95">
      <c r="A32" s="8">
        <v>2013</v>
      </c>
      <c r="B32" s="8">
        <v>42</v>
      </c>
      <c r="C32" s="8">
        <v>68</v>
      </c>
      <c r="D32" s="8">
        <v>44</v>
      </c>
      <c r="E32" s="9">
        <v>5.6782885452093701E-2</v>
      </c>
      <c r="F32" s="9">
        <v>0.13883059299387601</v>
      </c>
      <c r="G32" s="9">
        <v>0.42374780953371399</v>
      </c>
    </row>
    <row r="33" spans="1:7" ht="15.95">
      <c r="A33" s="8">
        <v>2014</v>
      </c>
      <c r="B33" s="8">
        <v>79</v>
      </c>
      <c r="C33" s="8">
        <v>80</v>
      </c>
      <c r="D33" s="8">
        <v>37</v>
      </c>
      <c r="E33" s="9">
        <v>3.3581084438161997E-2</v>
      </c>
      <c r="F33" s="9">
        <v>0.12383030946366699</v>
      </c>
      <c r="G33" s="9">
        <v>0.53431583160699503</v>
      </c>
    </row>
    <row r="34" spans="1:7" ht="15.95">
      <c r="A34" s="8">
        <v>2015</v>
      </c>
      <c r="B34" s="8">
        <v>46</v>
      </c>
      <c r="C34" s="8">
        <v>47</v>
      </c>
      <c r="D34" s="8">
        <v>30</v>
      </c>
      <c r="E34" s="9">
        <v>2.5306588966309301E-2</v>
      </c>
      <c r="F34" s="9">
        <v>0.15014690001127401</v>
      </c>
      <c r="G34" s="9">
        <v>0.460669275930217</v>
      </c>
    </row>
    <row r="35" spans="1:7" ht="15.75">
      <c r="A35" s="10">
        <v>2016</v>
      </c>
      <c r="B35" s="10">
        <v>22</v>
      </c>
      <c r="C35" s="10">
        <v>25</v>
      </c>
      <c r="D35" s="10">
        <v>7</v>
      </c>
      <c r="E35" s="11">
        <v>3.11852269833553E-2</v>
      </c>
      <c r="F35" s="11">
        <v>7.3227127353958005E-2</v>
      </c>
      <c r="G35" s="11">
        <v>0.40026562116074499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O16" sqref="O16"/>
    </sheetView>
  </sheetViews>
  <sheetFormatPr defaultColWidth="11.44140625" defaultRowHeight="15"/>
  <sheetData>
    <row r="1" spans="1: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>
      <c r="A2" s="1">
        <v>1980</v>
      </c>
      <c r="B2" s="1">
        <v>27</v>
      </c>
      <c r="C2" s="1">
        <v>46</v>
      </c>
      <c r="D2" s="6">
        <v>0.206492036890465</v>
      </c>
      <c r="E2" s="6">
        <v>0.11276870344060699</v>
      </c>
    </row>
    <row r="3" spans="1:5">
      <c r="A3" s="1">
        <v>1981</v>
      </c>
      <c r="B3" s="1">
        <v>63</v>
      </c>
      <c r="C3" s="1">
        <v>130</v>
      </c>
      <c r="D3" s="6">
        <v>8.5926982661800003E-2</v>
      </c>
      <c r="E3" s="6">
        <v>5.4711274626950801E-2</v>
      </c>
    </row>
    <row r="4" spans="1:5">
      <c r="A4" s="1">
        <v>1982</v>
      </c>
      <c r="B4" s="1">
        <v>27</v>
      </c>
      <c r="C4" s="1">
        <v>54</v>
      </c>
      <c r="D4" s="6">
        <v>0.13844754758007199</v>
      </c>
      <c r="E4" s="6">
        <v>0.102956133592448</v>
      </c>
    </row>
    <row r="5" spans="1:5">
      <c r="A5" s="1">
        <v>1983</v>
      </c>
      <c r="B5" s="1">
        <v>120</v>
      </c>
      <c r="C5" s="1">
        <v>381</v>
      </c>
      <c r="D5" s="6">
        <v>0.12632062284969001</v>
      </c>
      <c r="E5" s="6">
        <v>9.6235757466401395E-2</v>
      </c>
    </row>
    <row r="6" spans="1:5">
      <c r="A6" s="1">
        <v>1984</v>
      </c>
      <c r="B6" s="1">
        <v>52</v>
      </c>
      <c r="C6" s="1">
        <v>153</v>
      </c>
      <c r="D6" s="6">
        <v>3.0674599159074101E-2</v>
      </c>
      <c r="E6" s="6">
        <v>3.9066703201755502E-2</v>
      </c>
    </row>
    <row r="7" spans="1:5">
      <c r="A7" s="1">
        <v>1985</v>
      </c>
      <c r="B7" s="1">
        <v>38</v>
      </c>
      <c r="C7" s="1">
        <v>194</v>
      </c>
      <c r="D7" s="6">
        <v>4.7843286203315703E-2</v>
      </c>
      <c r="E7" s="6">
        <v>8.6488684142891306E-2</v>
      </c>
    </row>
    <row r="8" spans="1:5">
      <c r="A8" s="1">
        <v>1986</v>
      </c>
      <c r="B8" s="1">
        <v>90</v>
      </c>
      <c r="C8" s="1">
        <v>426</v>
      </c>
      <c r="D8" s="6">
        <v>8.7990774216674297E-2</v>
      </c>
      <c r="E8" s="6">
        <v>7.1594324344072799E-2</v>
      </c>
    </row>
    <row r="9" spans="1:5">
      <c r="A9" s="1">
        <v>1987</v>
      </c>
      <c r="B9" s="1">
        <v>75</v>
      </c>
      <c r="C9" s="1">
        <v>264</v>
      </c>
      <c r="D9" s="6">
        <v>7.35570355040438E-2</v>
      </c>
      <c r="E9" s="6">
        <v>5.8395360086679303E-2</v>
      </c>
    </row>
    <row r="10" spans="1:5">
      <c r="A10" s="1">
        <v>1988</v>
      </c>
      <c r="B10" s="1">
        <v>34</v>
      </c>
      <c r="C10" s="1">
        <v>94</v>
      </c>
      <c r="D10" s="6">
        <v>8.7745834657115607E-2</v>
      </c>
      <c r="E10" s="6">
        <v>3.2741526453098697E-2</v>
      </c>
    </row>
    <row r="11" spans="1:5">
      <c r="A11" s="1">
        <v>1989</v>
      </c>
      <c r="B11" s="1">
        <v>37</v>
      </c>
      <c r="C11" s="1">
        <v>85</v>
      </c>
      <c r="D11" s="6">
        <v>0.11652359687059401</v>
      </c>
      <c r="E11" s="6">
        <v>6.4218171248221698E-2</v>
      </c>
    </row>
    <row r="12" spans="1:5">
      <c r="A12" s="1">
        <v>1990</v>
      </c>
      <c r="B12" s="1">
        <v>39</v>
      </c>
      <c r="C12" s="1">
        <v>78</v>
      </c>
      <c r="D12" s="6">
        <v>0.123592238764898</v>
      </c>
      <c r="E12" s="6">
        <v>9.9635660175510093E-2</v>
      </c>
    </row>
    <row r="13" spans="1:5">
      <c r="A13" s="1">
        <v>1991</v>
      </c>
      <c r="B13" s="1">
        <v>112</v>
      </c>
      <c r="C13" s="1">
        <v>188</v>
      </c>
      <c r="D13" s="6">
        <v>0.131539259314087</v>
      </c>
      <c r="E13" s="6">
        <v>0.10163669841028999</v>
      </c>
    </row>
    <row r="14" spans="1:5">
      <c r="A14" s="1">
        <v>1992</v>
      </c>
      <c r="B14" s="1">
        <v>146</v>
      </c>
      <c r="C14" s="1">
        <v>279</v>
      </c>
      <c r="D14" s="6">
        <v>0.12046973336955</v>
      </c>
      <c r="E14" s="6">
        <v>7.6333006663851496E-2</v>
      </c>
    </row>
    <row r="15" spans="1:5">
      <c r="A15" s="1">
        <v>1993</v>
      </c>
      <c r="B15" s="1">
        <v>176</v>
      </c>
      <c r="C15" s="1">
        <v>370</v>
      </c>
      <c r="D15" s="6">
        <v>0.13519519278592401</v>
      </c>
      <c r="E15" s="6">
        <v>0.115201231128909</v>
      </c>
    </row>
    <row r="16" spans="1:5">
      <c r="A16" s="1">
        <v>1994</v>
      </c>
      <c r="B16" s="1">
        <v>129</v>
      </c>
      <c r="C16" s="1">
        <v>303</v>
      </c>
      <c r="D16" s="6">
        <v>0.118429243307156</v>
      </c>
      <c r="E16" s="6">
        <v>7.2480993057319199E-2</v>
      </c>
    </row>
    <row r="17" spans="1:5">
      <c r="A17" s="1">
        <v>1995</v>
      </c>
      <c r="B17" s="1">
        <v>181</v>
      </c>
      <c r="C17" s="1">
        <v>296</v>
      </c>
      <c r="D17" s="6">
        <v>0.26741821731313797</v>
      </c>
      <c r="E17" s="6">
        <v>0.16300796003142001</v>
      </c>
    </row>
    <row r="18" spans="1:5">
      <c r="A18" s="1">
        <v>1996</v>
      </c>
      <c r="B18" s="1">
        <v>249</v>
      </c>
      <c r="C18" s="1">
        <v>446</v>
      </c>
      <c r="D18" s="6">
        <v>0.16803338474291599</v>
      </c>
      <c r="E18" s="6">
        <v>0.163106638011637</v>
      </c>
    </row>
    <row r="19" spans="1:5">
      <c r="A19" s="1">
        <v>1997</v>
      </c>
      <c r="B19" s="1">
        <v>142</v>
      </c>
      <c r="C19" s="1">
        <v>320</v>
      </c>
      <c r="D19" s="6">
        <v>0.16198624887699001</v>
      </c>
      <c r="E19" s="6">
        <v>0.119173753375814</v>
      </c>
    </row>
    <row r="20" spans="1:5">
      <c r="A20" s="1">
        <v>1998</v>
      </c>
      <c r="B20" s="1">
        <v>76</v>
      </c>
      <c r="C20" s="1">
        <v>221</v>
      </c>
      <c r="D20" s="6">
        <v>0.27764625100470602</v>
      </c>
      <c r="E20" s="6">
        <v>0.174628837161967</v>
      </c>
    </row>
    <row r="21" spans="1:5">
      <c r="A21" s="1">
        <v>1999</v>
      </c>
      <c r="B21" s="1">
        <v>273</v>
      </c>
      <c r="C21" s="1">
        <v>191</v>
      </c>
      <c r="D21" s="6">
        <v>0.93054331765646003</v>
      </c>
      <c r="E21" s="6">
        <v>0.39405507321094202</v>
      </c>
    </row>
    <row r="22" spans="1:5">
      <c r="A22" s="1">
        <v>2000</v>
      </c>
      <c r="B22" s="1">
        <v>233</v>
      </c>
      <c r="C22" s="1">
        <v>110</v>
      </c>
      <c r="D22" s="6">
        <v>0.69592125450195297</v>
      </c>
      <c r="E22" s="6">
        <v>0.25419231446060098</v>
      </c>
    </row>
    <row r="23" spans="1:5">
      <c r="A23" s="1">
        <v>2001</v>
      </c>
      <c r="B23" s="1">
        <v>34</v>
      </c>
      <c r="C23" s="1">
        <v>42</v>
      </c>
      <c r="D23" s="6">
        <v>0.17523171892829101</v>
      </c>
      <c r="E23" s="6">
        <v>9.9283192900725403E-2</v>
      </c>
    </row>
    <row r="24" spans="1:5">
      <c r="A24" s="1">
        <v>2002</v>
      </c>
      <c r="B24" s="1">
        <v>23</v>
      </c>
      <c r="C24" s="1">
        <v>46</v>
      </c>
      <c r="D24" s="6">
        <v>0.103720454858478</v>
      </c>
      <c r="E24" s="6">
        <v>7.1871536920737694E-2</v>
      </c>
    </row>
    <row r="25" spans="1:5">
      <c r="A25" s="1">
        <v>2003</v>
      </c>
      <c r="B25" s="1">
        <v>26</v>
      </c>
      <c r="C25" s="1">
        <v>41</v>
      </c>
      <c r="D25" s="6">
        <v>0.157340491145355</v>
      </c>
      <c r="E25" s="6">
        <v>0.101957728142111</v>
      </c>
    </row>
    <row r="26" spans="1:5">
      <c r="A26" s="1">
        <v>2004</v>
      </c>
      <c r="B26" s="1">
        <v>76</v>
      </c>
      <c r="C26" s="1">
        <v>92</v>
      </c>
      <c r="D26" s="6">
        <v>0.13398609526924901</v>
      </c>
      <c r="E26" s="6">
        <v>0.115016551844526</v>
      </c>
    </row>
    <row r="27" spans="1:5">
      <c r="A27" s="1">
        <v>2005</v>
      </c>
      <c r="B27" s="1">
        <v>45</v>
      </c>
      <c r="C27" s="1">
        <v>113</v>
      </c>
      <c r="D27" s="6">
        <v>0.12825164720360799</v>
      </c>
      <c r="E27" s="6">
        <v>8.5531599344928905E-2</v>
      </c>
    </row>
    <row r="28" spans="1:5">
      <c r="A28" s="1">
        <v>2006</v>
      </c>
      <c r="B28" s="1">
        <v>58</v>
      </c>
      <c r="C28" s="1">
        <v>82</v>
      </c>
      <c r="D28" s="6">
        <v>0.16565068331235999</v>
      </c>
      <c r="E28" s="6">
        <v>9.8237628249464706E-2</v>
      </c>
    </row>
    <row r="29" spans="1:5">
      <c r="A29" s="1">
        <v>2007</v>
      </c>
      <c r="B29" s="1">
        <v>73</v>
      </c>
      <c r="C29" s="1">
        <v>74</v>
      </c>
      <c r="D29" s="6">
        <v>0.20158952732326599</v>
      </c>
      <c r="E29" s="6">
        <v>4.5817592864661798E-2</v>
      </c>
    </row>
    <row r="30" spans="1:5">
      <c r="A30" s="1">
        <v>2008</v>
      </c>
      <c r="B30" s="1">
        <v>7</v>
      </c>
      <c r="C30" s="1">
        <v>13</v>
      </c>
      <c r="D30" s="6">
        <v>3.8173242630385497E-2</v>
      </c>
      <c r="E30" s="6">
        <v>5.7076858055864502E-2</v>
      </c>
    </row>
    <row r="31" spans="1:5">
      <c r="A31" s="1">
        <v>2009</v>
      </c>
      <c r="B31" s="1">
        <v>10</v>
      </c>
      <c r="C31" s="1">
        <v>30</v>
      </c>
      <c r="D31" s="6">
        <v>0.21756061960456699</v>
      </c>
      <c r="E31" s="6">
        <v>9.4053248259764702E-2</v>
      </c>
    </row>
    <row r="32" spans="1:5">
      <c r="A32" s="1">
        <v>2010</v>
      </c>
      <c r="B32" s="1">
        <v>37</v>
      </c>
      <c r="C32" s="1">
        <v>60</v>
      </c>
      <c r="D32" s="6">
        <v>0.10400109980639</v>
      </c>
      <c r="E32" s="6">
        <v>5.0967863436405698E-2</v>
      </c>
    </row>
    <row r="33" spans="1:5">
      <c r="A33" s="1">
        <v>2011</v>
      </c>
      <c r="B33" s="1">
        <v>37</v>
      </c>
      <c r="C33" s="1">
        <v>41</v>
      </c>
      <c r="D33" s="6">
        <v>0.201956329930014</v>
      </c>
      <c r="E33" s="6">
        <v>8.7652600874503897E-2</v>
      </c>
    </row>
    <row r="34" spans="1:5">
      <c r="A34" s="1">
        <v>2012</v>
      </c>
      <c r="B34" s="1">
        <v>46</v>
      </c>
      <c r="C34" s="1">
        <v>52</v>
      </c>
      <c r="D34" s="6">
        <v>0.21821822716442901</v>
      </c>
      <c r="E34" s="6">
        <v>0.16425465961719601</v>
      </c>
    </row>
    <row r="35" spans="1:5">
      <c r="A35" s="1">
        <v>2013</v>
      </c>
      <c r="B35" s="1">
        <v>67</v>
      </c>
      <c r="C35" s="1">
        <v>92</v>
      </c>
      <c r="D35" s="6">
        <v>0.26182629783322497</v>
      </c>
      <c r="E35" s="6">
        <v>0.13681205594976201</v>
      </c>
    </row>
    <row r="36" spans="1:5">
      <c r="A36" s="1">
        <v>2014</v>
      </c>
      <c r="B36" s="1">
        <v>99</v>
      </c>
      <c r="C36" s="1">
        <v>103</v>
      </c>
      <c r="D36" s="6">
        <v>0.229925793435482</v>
      </c>
      <c r="E36" s="6">
        <v>9.9181033284037101E-2</v>
      </c>
    </row>
    <row r="37" spans="1:5">
      <c r="A37" s="1">
        <v>2015</v>
      </c>
      <c r="B37" s="1">
        <v>62</v>
      </c>
      <c r="C37" s="1">
        <v>62</v>
      </c>
      <c r="D37" s="6">
        <v>0.237485553431938</v>
      </c>
      <c r="E37" s="6">
        <v>0.115454158527334</v>
      </c>
    </row>
    <row r="38" spans="1:5">
      <c r="A38" s="2">
        <v>2016</v>
      </c>
      <c r="B38" s="2">
        <v>24</v>
      </c>
      <c r="C38" s="2">
        <v>35</v>
      </c>
      <c r="D38" s="7">
        <v>0.15333563801838301</v>
      </c>
      <c r="E38" s="7">
        <v>5.6698754535499003E-2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2" workbookViewId="0">
      <selection activeCell="G40" sqref="G40"/>
    </sheetView>
  </sheetViews>
  <sheetFormatPr defaultColWidth="11.44140625" defaultRowHeight="15"/>
  <sheetData>
    <row r="1" spans="1:4" ht="15.95">
      <c r="A1" s="1" t="s">
        <v>0</v>
      </c>
      <c r="B1" s="6" t="s">
        <v>17</v>
      </c>
      <c r="C1" s="6" t="s">
        <v>16</v>
      </c>
      <c r="D1" s="6" t="s">
        <v>18</v>
      </c>
    </row>
    <row r="2" spans="1:4" ht="15.95">
      <c r="A2" s="1">
        <v>1980</v>
      </c>
      <c r="B2" s="6">
        <v>9.5890410958904104E-2</v>
      </c>
      <c r="C2" s="6">
        <v>2.7397260273972601E-2</v>
      </c>
      <c r="D2" s="6">
        <v>0.87671232876712302</v>
      </c>
    </row>
    <row r="3" spans="1:4" ht="15.95">
      <c r="A3" s="1">
        <v>1981</v>
      </c>
      <c r="B3" s="6">
        <v>0.119170984455959</v>
      </c>
      <c r="C3" s="6">
        <v>3.6269430051813503E-2</v>
      </c>
      <c r="D3" s="6">
        <v>0.84455958549222798</v>
      </c>
    </row>
    <row r="4" spans="1:4" ht="15.95">
      <c r="A4" s="1">
        <v>1982</v>
      </c>
      <c r="B4" s="6">
        <v>7.4074074074074098E-2</v>
      </c>
      <c r="C4" s="6">
        <v>8.6419753086419707E-2</v>
      </c>
      <c r="D4" s="6">
        <v>0.83950617283950602</v>
      </c>
    </row>
    <row r="5" spans="1:4" ht="15.95">
      <c r="A5" s="1">
        <v>1983</v>
      </c>
      <c r="B5" s="6">
        <v>0.26746506986027901</v>
      </c>
      <c r="C5" s="6">
        <v>0.12774451097804401</v>
      </c>
      <c r="D5" s="6">
        <v>0.60479041916167697</v>
      </c>
    </row>
    <row r="6" spans="1:4" ht="15.95">
      <c r="A6" s="1">
        <v>1984</v>
      </c>
      <c r="B6" s="6">
        <v>9.7560975609756101E-2</v>
      </c>
      <c r="C6" s="6">
        <v>0.13658536585365899</v>
      </c>
      <c r="D6" s="6">
        <v>0.76585365853658505</v>
      </c>
    </row>
    <row r="7" spans="1:4" ht="15.95">
      <c r="A7" s="1">
        <v>1985</v>
      </c>
      <c r="B7" s="6">
        <v>0.22844827586206901</v>
      </c>
      <c r="C7" s="6">
        <v>0.125</v>
      </c>
      <c r="D7" s="6">
        <v>0.64655172413793105</v>
      </c>
    </row>
    <row r="8" spans="1:4" ht="15.95">
      <c r="A8" s="1">
        <v>1986</v>
      </c>
      <c r="B8" s="6">
        <v>0.30813953488372098</v>
      </c>
      <c r="C8" s="6">
        <v>0.13953488372093001</v>
      </c>
      <c r="D8" s="6">
        <v>0.55232558139534904</v>
      </c>
    </row>
    <row r="9" spans="1:4" ht="15.95">
      <c r="A9" s="1">
        <v>1987</v>
      </c>
      <c r="B9" s="6">
        <v>0.289085545722714</v>
      </c>
      <c r="C9" s="6">
        <v>0.1976401179941</v>
      </c>
      <c r="D9" s="6">
        <v>0.51327433628318597</v>
      </c>
    </row>
    <row r="10" spans="1:4" ht="15.95">
      <c r="A10" s="1">
        <v>1988</v>
      </c>
      <c r="B10" s="6">
        <v>0.265625</v>
      </c>
      <c r="C10" s="6">
        <v>0.2734375</v>
      </c>
      <c r="D10" s="6">
        <v>0.4609375</v>
      </c>
    </row>
    <row r="11" spans="1:4" ht="15.95">
      <c r="A11" s="1">
        <v>1989</v>
      </c>
      <c r="B11" s="6">
        <v>0.213114754098361</v>
      </c>
      <c r="C11" s="6">
        <v>0.37704918032786899</v>
      </c>
      <c r="D11" s="6">
        <v>0.409836065573771</v>
      </c>
    </row>
    <row r="12" spans="1:4" ht="15.95">
      <c r="A12" s="1">
        <v>1990</v>
      </c>
      <c r="B12" s="6">
        <v>0.21551724137931</v>
      </c>
      <c r="C12" s="6">
        <v>0.41379310344827602</v>
      </c>
      <c r="D12" s="6">
        <v>0.37068965517241398</v>
      </c>
    </row>
    <row r="13" spans="1:4" ht="15.95">
      <c r="A13" s="1">
        <v>1991</v>
      </c>
      <c r="B13" s="6">
        <v>0.239057239057239</v>
      </c>
      <c r="C13" s="6">
        <v>0.46127946127946101</v>
      </c>
      <c r="D13" s="6">
        <v>0.29966329966330002</v>
      </c>
    </row>
    <row r="14" spans="1:4" ht="15.95">
      <c r="A14" s="1">
        <v>1992</v>
      </c>
      <c r="B14" s="6">
        <v>0.21176470588235299</v>
      </c>
      <c r="C14" s="6">
        <v>0.48470588235294099</v>
      </c>
      <c r="D14" s="6">
        <v>0.30352941176470599</v>
      </c>
    </row>
    <row r="15" spans="1:4" ht="15.95">
      <c r="A15" s="1">
        <v>1993</v>
      </c>
      <c r="B15" s="6">
        <v>0.181985294117647</v>
      </c>
      <c r="C15" s="6">
        <v>0.53676470588235303</v>
      </c>
      <c r="D15" s="6">
        <v>0.28125</v>
      </c>
    </row>
    <row r="16" spans="1:4" ht="15.95">
      <c r="A16" s="1">
        <v>1994</v>
      </c>
      <c r="B16" s="6">
        <v>0.131944444444444</v>
      </c>
      <c r="C16" s="6">
        <v>0.5</v>
      </c>
      <c r="D16" s="6">
        <v>0.36805555555555602</v>
      </c>
    </row>
    <row r="17" spans="1:4" ht="15.95">
      <c r="A17" s="1">
        <v>1995</v>
      </c>
      <c r="B17" s="6">
        <v>0.13865546218487401</v>
      </c>
      <c r="C17" s="6">
        <v>0.60714285714285698</v>
      </c>
      <c r="D17" s="6">
        <v>0.254201680672269</v>
      </c>
    </row>
    <row r="18" spans="1:4" ht="15.95">
      <c r="A18" s="1">
        <v>1996</v>
      </c>
      <c r="B18" s="6">
        <v>0.146974063400576</v>
      </c>
      <c r="C18" s="6">
        <v>0.64841498559077804</v>
      </c>
      <c r="D18" s="6">
        <v>0.20461095100864601</v>
      </c>
    </row>
    <row r="19" spans="1:4" ht="15.95">
      <c r="A19" s="1">
        <v>1997</v>
      </c>
      <c r="B19" s="6">
        <v>0.12581344902386099</v>
      </c>
      <c r="C19" s="6">
        <v>0.68763557483730997</v>
      </c>
      <c r="D19" s="6">
        <v>0.18655097613882901</v>
      </c>
    </row>
    <row r="20" spans="1:4" ht="15.95">
      <c r="A20" s="1">
        <v>1998</v>
      </c>
      <c r="B20" s="6">
        <v>0.15488215488215501</v>
      </c>
      <c r="C20" s="6">
        <v>0.68350168350168305</v>
      </c>
      <c r="D20" s="6">
        <v>0.16161616161616199</v>
      </c>
    </row>
    <row r="21" spans="1:4" ht="15.95">
      <c r="A21" s="1">
        <v>1999</v>
      </c>
      <c r="B21" s="6">
        <v>0.122844827586207</v>
      </c>
      <c r="C21" s="6">
        <v>0.81034482758620696</v>
      </c>
      <c r="D21" s="6">
        <v>6.6810344827586202E-2</v>
      </c>
    </row>
    <row r="22" spans="1:4" ht="15.95">
      <c r="A22" s="1">
        <v>2000</v>
      </c>
      <c r="B22" s="6">
        <v>0.11988304093567299</v>
      </c>
      <c r="C22" s="6">
        <v>0.84502923976608202</v>
      </c>
      <c r="D22" s="6">
        <v>3.5087719298245598E-2</v>
      </c>
    </row>
    <row r="23" spans="1:4" ht="15.95">
      <c r="A23" s="1">
        <v>2001</v>
      </c>
      <c r="B23" s="6">
        <v>0.32894736842105299</v>
      </c>
      <c r="C23" s="6">
        <v>0.61842105263157898</v>
      </c>
      <c r="D23" s="6">
        <v>5.2631578947368397E-2</v>
      </c>
    </row>
    <row r="24" spans="1:4" ht="15.95">
      <c r="A24" s="1">
        <v>2002</v>
      </c>
      <c r="B24" s="6">
        <v>0.20588235294117599</v>
      </c>
      <c r="C24" s="6">
        <v>0.72058823529411797</v>
      </c>
      <c r="D24" s="6">
        <v>7.3529411764705899E-2</v>
      </c>
    </row>
    <row r="25" spans="1:4" ht="15.95">
      <c r="A25" s="1">
        <v>2003</v>
      </c>
      <c r="B25" s="6">
        <v>0.21212121212121199</v>
      </c>
      <c r="C25" s="6">
        <v>0.74242424242424199</v>
      </c>
      <c r="D25" s="6">
        <v>4.5454545454545497E-2</v>
      </c>
    </row>
    <row r="26" spans="1:4" ht="15.95">
      <c r="A26" s="1">
        <v>2004</v>
      </c>
      <c r="B26" s="6">
        <v>0.202380952380952</v>
      </c>
      <c r="C26" s="6">
        <v>0.78571428571428603</v>
      </c>
      <c r="D26" s="6">
        <v>1.1904761904761901E-2</v>
      </c>
    </row>
    <row r="27" spans="1:4" ht="15.95">
      <c r="A27" s="1">
        <v>2005</v>
      </c>
      <c r="B27" s="6">
        <v>0.32903225806451603</v>
      </c>
      <c r="C27" s="6">
        <v>0.63870967741935503</v>
      </c>
      <c r="D27" s="6">
        <v>3.2258064516128997E-2</v>
      </c>
    </row>
    <row r="28" spans="1:4" ht="15.95">
      <c r="A28" s="1">
        <v>2006</v>
      </c>
      <c r="B28" s="6">
        <v>0.24460431654676301</v>
      </c>
      <c r="C28" s="6">
        <v>0.69784172661870503</v>
      </c>
      <c r="D28" s="6">
        <v>5.7553956834532398E-2</v>
      </c>
    </row>
    <row r="29" spans="1:4" ht="15.95">
      <c r="A29" s="1">
        <v>2007</v>
      </c>
      <c r="B29" s="6">
        <v>0.23239436619718301</v>
      </c>
      <c r="C29" s="6">
        <v>0.72535211267605604</v>
      </c>
      <c r="D29" s="6">
        <v>4.2253521126760597E-2</v>
      </c>
    </row>
    <row r="30" spans="1:4" ht="15.95">
      <c r="A30" s="1">
        <v>2008</v>
      </c>
      <c r="B30" s="6">
        <v>0.36842105263157898</v>
      </c>
      <c r="C30" s="6">
        <v>0.63157894736842102</v>
      </c>
      <c r="D30" s="6">
        <v>0</v>
      </c>
    </row>
    <row r="31" spans="1:4" ht="15.95">
      <c r="A31" s="1">
        <v>2009</v>
      </c>
      <c r="B31" s="6">
        <v>0.5</v>
      </c>
      <c r="C31" s="6">
        <v>0.5</v>
      </c>
      <c r="D31" s="6">
        <v>0</v>
      </c>
    </row>
    <row r="32" spans="1:4" ht="15.95">
      <c r="A32" s="1">
        <v>2010</v>
      </c>
      <c r="B32" s="6">
        <v>0.32967032967033</v>
      </c>
      <c r="C32" s="6">
        <v>0.62637362637362604</v>
      </c>
      <c r="D32" s="6">
        <v>4.3956043956044001E-2</v>
      </c>
    </row>
    <row r="33" spans="1:4" ht="15.95">
      <c r="A33" s="1">
        <v>2011</v>
      </c>
      <c r="B33" s="6">
        <v>0.36486486486486502</v>
      </c>
      <c r="C33" s="6">
        <v>0.59459459459459496</v>
      </c>
      <c r="D33" s="6">
        <v>4.0540540540540501E-2</v>
      </c>
    </row>
    <row r="34" spans="1:4" ht="15.95">
      <c r="A34" s="1">
        <v>2012</v>
      </c>
      <c r="B34" s="6">
        <v>0.27956989247311798</v>
      </c>
      <c r="C34" s="6">
        <v>0.69892473118279597</v>
      </c>
      <c r="D34" s="6">
        <v>2.1505376344085999E-2</v>
      </c>
    </row>
    <row r="35" spans="1:4" ht="15.95">
      <c r="A35" s="1">
        <v>2013</v>
      </c>
      <c r="B35" s="6">
        <v>0.35256410256410298</v>
      </c>
      <c r="C35" s="6">
        <v>0.61538461538461497</v>
      </c>
      <c r="D35" s="6">
        <v>3.2051282051282E-2</v>
      </c>
    </row>
    <row r="36" spans="1:4" ht="15.95">
      <c r="A36" s="1">
        <v>2014</v>
      </c>
      <c r="B36" s="6">
        <v>0.27835051546391798</v>
      </c>
      <c r="C36" s="6">
        <v>0.70618556701030899</v>
      </c>
      <c r="D36" s="6">
        <v>1.54639175257732E-2</v>
      </c>
    </row>
    <row r="37" spans="1:4" ht="15.95">
      <c r="A37" s="1">
        <v>2015</v>
      </c>
      <c r="B37" s="6">
        <v>0.292682926829268</v>
      </c>
      <c r="C37" s="6">
        <v>0.66666666666666696</v>
      </c>
      <c r="D37" s="6">
        <v>4.0650406504064998E-2</v>
      </c>
    </row>
    <row r="38" spans="1:4" ht="15.95">
      <c r="A38" s="42">
        <v>2016</v>
      </c>
      <c r="B38" s="43">
        <v>0.35087719298245601</v>
      </c>
      <c r="C38" s="43">
        <v>0.57894736842105299</v>
      </c>
      <c r="D38" s="43">
        <v>7.0175438596491196E-2</v>
      </c>
    </row>
    <row r="39" spans="1:4" ht="15.75">
      <c r="A39" s="44"/>
      <c r="B39" s="44"/>
      <c r="C39" s="44"/>
      <c r="D39" s="44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J23" sqref="J23"/>
    </sheetView>
  </sheetViews>
  <sheetFormatPr defaultColWidth="11.44140625" defaultRowHeight="15"/>
  <cols>
    <col min="1" max="4" width="11.44140625" style="1"/>
    <col min="6" max="6" width="11.44140625" style="1"/>
    <col min="7" max="9" width="11.44140625" style="46"/>
  </cols>
  <sheetData>
    <row r="1" spans="1:9">
      <c r="A1" s="1" t="s">
        <v>0</v>
      </c>
      <c r="B1" s="6" t="s">
        <v>19</v>
      </c>
      <c r="C1" s="6" t="s">
        <v>20</v>
      </c>
      <c r="D1" s="6" t="s">
        <v>21</v>
      </c>
      <c r="F1" s="1" t="s">
        <v>0</v>
      </c>
      <c r="G1" s="46" t="s">
        <v>69</v>
      </c>
      <c r="H1" s="46" t="s">
        <v>70</v>
      </c>
      <c r="I1" s="46" t="s">
        <v>71</v>
      </c>
    </row>
    <row r="2" spans="1:9">
      <c r="A2" s="1">
        <v>1980</v>
      </c>
      <c r="B2" s="6">
        <v>8.4294897959183698E-2</v>
      </c>
      <c r="C2" s="6">
        <v>7.3152380952380996E-2</v>
      </c>
      <c r="D2" s="6">
        <v>5.9696666666666703E-2</v>
      </c>
      <c r="F2" s="1">
        <v>1980</v>
      </c>
      <c r="G2" s="46">
        <v>0</v>
      </c>
      <c r="H2" s="46">
        <v>4.7619047619047603E-2</v>
      </c>
      <c r="I2" s="46">
        <v>0.33333333333333298</v>
      </c>
    </row>
    <row r="3" spans="1:9">
      <c r="A3" s="1">
        <v>1981</v>
      </c>
      <c r="B3" s="6">
        <v>8.2365661764705903E-2</v>
      </c>
      <c r="C3" s="6">
        <v>7.1754814814814799E-2</v>
      </c>
      <c r="D3" s="6">
        <v>6.2983333333333294E-2</v>
      </c>
      <c r="F3" s="1">
        <v>1981</v>
      </c>
      <c r="G3" s="46">
        <v>7.3529411764705899E-3</v>
      </c>
      <c r="H3" s="46">
        <v>0.11111111111111099</v>
      </c>
      <c r="I3" s="46">
        <v>0</v>
      </c>
    </row>
    <row r="4" spans="1:9">
      <c r="A4" s="1">
        <v>1982</v>
      </c>
      <c r="B4" s="6">
        <v>8.3974262295081994E-2</v>
      </c>
      <c r="C4" s="6">
        <v>7.0606315789473698E-2</v>
      </c>
      <c r="D4" s="6">
        <v>7.0000000000000007E-2</v>
      </c>
      <c r="F4" s="1">
        <v>1982</v>
      </c>
      <c r="G4" s="46">
        <v>1.63934426229508E-2</v>
      </c>
      <c r="H4" s="46">
        <v>0.26315789473684198</v>
      </c>
      <c r="I4" s="46">
        <v>1</v>
      </c>
    </row>
    <row r="5" spans="1:9">
      <c r="A5" s="1">
        <v>1983</v>
      </c>
      <c r="B5" s="6">
        <v>8.25986348122867E-2</v>
      </c>
      <c r="C5" s="6">
        <v>6.9494712643678194E-2</v>
      </c>
      <c r="D5" s="6">
        <v>6.2104705882352902E-2</v>
      </c>
      <c r="F5" s="1">
        <v>1983</v>
      </c>
      <c r="G5" s="46">
        <v>7.8498293515358405E-2</v>
      </c>
      <c r="H5" s="46">
        <v>0.229885057471264</v>
      </c>
      <c r="I5" s="46">
        <v>2.9411764705882401E-2</v>
      </c>
    </row>
    <row r="6" spans="1:9">
      <c r="A6" s="1">
        <v>1984</v>
      </c>
      <c r="B6" s="6">
        <v>8.2002767295597495E-2</v>
      </c>
      <c r="C6" s="6">
        <v>6.9888372093023302E-2</v>
      </c>
      <c r="D6" s="6">
        <v>6.6049999999999998E-2</v>
      </c>
      <c r="F6" s="1">
        <v>1984</v>
      </c>
      <c r="G6" s="46">
        <v>9.4339622641509399E-2</v>
      </c>
      <c r="H6" s="46">
        <v>0.27906976744186002</v>
      </c>
      <c r="I6" s="46">
        <v>0.33333333333333298</v>
      </c>
    </row>
    <row r="7" spans="1:9">
      <c r="A7" s="1">
        <v>1985</v>
      </c>
      <c r="B7" s="6">
        <v>8.1623116883116895E-2</v>
      </c>
      <c r="C7" s="6">
        <v>6.9373076923076898E-2</v>
      </c>
      <c r="D7" s="6">
        <v>6.2086153846153798E-2</v>
      </c>
      <c r="F7" s="1">
        <v>1985</v>
      </c>
      <c r="G7" s="46">
        <v>7.7922077922077906E-2</v>
      </c>
      <c r="H7" s="46">
        <v>0.246153846153846</v>
      </c>
      <c r="I7" s="46">
        <v>7.69230769230769E-2</v>
      </c>
    </row>
    <row r="8" spans="1:9">
      <c r="A8" s="1">
        <v>1986</v>
      </c>
      <c r="B8" s="6">
        <v>7.9429460317460301E-2</v>
      </c>
      <c r="C8" s="6">
        <v>6.8921030303030303E-2</v>
      </c>
      <c r="D8" s="6">
        <v>6.0207777777777798E-2</v>
      </c>
      <c r="F8" s="1">
        <v>1986</v>
      </c>
      <c r="G8" s="46">
        <v>0.117460317460317</v>
      </c>
      <c r="H8" s="46">
        <v>0.2</v>
      </c>
      <c r="I8" s="46">
        <v>5.5555555555555601E-2</v>
      </c>
    </row>
    <row r="9" spans="1:9">
      <c r="A9" s="1">
        <v>1987</v>
      </c>
      <c r="B9" s="6">
        <v>7.9662639593908596E-2</v>
      </c>
      <c r="C9" s="6">
        <v>6.9018130081300796E-2</v>
      </c>
      <c r="D9" s="6">
        <v>5.7976315789473702E-2</v>
      </c>
      <c r="F9" s="1">
        <v>1987</v>
      </c>
      <c r="G9" s="46">
        <v>0.131979695431472</v>
      </c>
      <c r="H9" s="46">
        <v>0.33333333333333298</v>
      </c>
      <c r="I9" s="46">
        <v>0</v>
      </c>
    </row>
    <row r="10" spans="1:9">
      <c r="A10" s="1">
        <v>1988</v>
      </c>
      <c r="B10" s="6">
        <v>7.9355662650602399E-2</v>
      </c>
      <c r="C10" s="6">
        <v>6.8171621621621603E-2</v>
      </c>
      <c r="D10" s="6">
        <v>5.7165000000000001E-2</v>
      </c>
      <c r="F10" s="1">
        <v>1988</v>
      </c>
      <c r="G10" s="46">
        <v>0.22891566265060201</v>
      </c>
      <c r="H10" s="46">
        <v>0.43243243243243201</v>
      </c>
      <c r="I10" s="46">
        <v>0</v>
      </c>
    </row>
    <row r="11" spans="1:9">
      <c r="A11" s="1">
        <v>1989</v>
      </c>
      <c r="B11" s="6">
        <v>8.1363593750000004E-2</v>
      </c>
      <c r="C11" s="6">
        <v>6.9379399999999994E-2</v>
      </c>
      <c r="D11" s="6">
        <v>5.7808749999999999E-2</v>
      </c>
      <c r="F11" s="1">
        <v>1989</v>
      </c>
      <c r="G11" s="46">
        <v>0.3125</v>
      </c>
      <c r="H11" s="46">
        <v>0.52</v>
      </c>
      <c r="I11" s="46">
        <v>0</v>
      </c>
    </row>
    <row r="12" spans="1:9">
      <c r="A12" s="1">
        <v>1990</v>
      </c>
      <c r="B12" s="6">
        <v>8.1706086956521706E-2</v>
      </c>
      <c r="C12" s="6">
        <v>6.9697796610169505E-2</v>
      </c>
      <c r="D12" s="6">
        <v>5.688E-2</v>
      </c>
      <c r="F12" s="1">
        <v>1990</v>
      </c>
      <c r="G12" s="46">
        <v>0.30434782608695699</v>
      </c>
      <c r="H12" s="46">
        <v>0.57627118644067798</v>
      </c>
      <c r="I12" s="46">
        <v>0</v>
      </c>
    </row>
    <row r="13" spans="1:9">
      <c r="A13" s="1">
        <v>1991</v>
      </c>
      <c r="B13" s="6">
        <v>8.0338518518518504E-2</v>
      </c>
      <c r="C13" s="6">
        <v>6.9251307189542505E-2</v>
      </c>
      <c r="D13" s="6">
        <v>5.95372222222222E-2</v>
      </c>
      <c r="F13" s="1">
        <v>1991</v>
      </c>
      <c r="G13" s="46">
        <v>0.36111111111111099</v>
      </c>
      <c r="H13" s="46">
        <v>0.62745098039215697</v>
      </c>
      <c r="I13" s="46">
        <v>5.5555555555555601E-2</v>
      </c>
    </row>
    <row r="14" spans="1:9">
      <c r="A14" s="1">
        <v>1992</v>
      </c>
      <c r="B14" s="6">
        <v>8.18025E-2</v>
      </c>
      <c r="C14" s="6">
        <v>6.9694921465968604E-2</v>
      </c>
      <c r="D14" s="6">
        <v>5.9509032258064497E-2</v>
      </c>
      <c r="F14" s="1">
        <v>1992</v>
      </c>
      <c r="G14" s="46">
        <v>0.32558139534883701</v>
      </c>
      <c r="H14" s="46">
        <v>0.78010471204188503</v>
      </c>
      <c r="I14" s="46">
        <v>1.6129032258064498E-2</v>
      </c>
    </row>
    <row r="15" spans="1:9">
      <c r="A15" s="1">
        <v>1993</v>
      </c>
      <c r="B15" s="6">
        <v>8.21006944444444E-2</v>
      </c>
      <c r="C15" s="6">
        <v>6.9859543726235707E-2</v>
      </c>
      <c r="D15" s="6">
        <v>6.0697384615384598E-2</v>
      </c>
      <c r="F15" s="1">
        <v>1993</v>
      </c>
      <c r="G15" s="46">
        <v>0.32407407407407401</v>
      </c>
      <c r="H15" s="46">
        <v>0.82509505703422004</v>
      </c>
      <c r="I15" s="46">
        <v>7.69230769230769E-2</v>
      </c>
    </row>
    <row r="16" spans="1:9">
      <c r="A16" s="1">
        <v>1994</v>
      </c>
      <c r="B16" s="6">
        <v>8.2613224299065396E-2</v>
      </c>
      <c r="C16" s="6">
        <v>6.9527287234042598E-2</v>
      </c>
      <c r="D16" s="6">
        <v>5.8934E-2</v>
      </c>
      <c r="F16" s="1">
        <v>1994</v>
      </c>
      <c r="G16" s="46">
        <v>0.30841121495327101</v>
      </c>
      <c r="H16" s="46">
        <v>0.79787234042553201</v>
      </c>
      <c r="I16" s="46">
        <v>0</v>
      </c>
    </row>
    <row r="17" spans="1:9">
      <c r="A17" s="1">
        <v>1995</v>
      </c>
      <c r="B17" s="6">
        <v>8.6408993288590599E-2</v>
      </c>
      <c r="C17" s="6">
        <v>6.9725772058823507E-2</v>
      </c>
      <c r="D17" s="6">
        <v>6.0748181818181798E-2</v>
      </c>
      <c r="F17" s="1">
        <v>1995</v>
      </c>
      <c r="G17" s="46">
        <v>0.26174496644295298</v>
      </c>
      <c r="H17" s="46">
        <v>0.88970588235294101</v>
      </c>
      <c r="I17" s="46">
        <v>0.145454545454545</v>
      </c>
    </row>
    <row r="18" spans="1:9">
      <c r="A18" s="1">
        <v>1996</v>
      </c>
      <c r="B18" s="6">
        <v>8.0790739130434802E-2</v>
      </c>
      <c r="C18" s="6">
        <v>6.9618297872340404E-2</v>
      </c>
      <c r="D18" s="6">
        <v>6.2704772727272706E-2</v>
      </c>
      <c r="F18" s="1">
        <v>1996</v>
      </c>
      <c r="G18" s="46">
        <v>0.41304347826087001</v>
      </c>
      <c r="H18" s="46">
        <v>0.88563829787234005</v>
      </c>
      <c r="I18" s="46">
        <v>0.25</v>
      </c>
    </row>
    <row r="19" spans="1:9">
      <c r="A19" s="1">
        <v>1997</v>
      </c>
      <c r="B19" s="6">
        <v>8.0915070422535207E-2</v>
      </c>
      <c r="C19" s="6">
        <v>6.99185603112841E-2</v>
      </c>
      <c r="D19" s="6">
        <v>6.41387096774194E-2</v>
      </c>
      <c r="F19" s="1">
        <v>1997</v>
      </c>
      <c r="G19" s="46">
        <v>0.42957746478873199</v>
      </c>
      <c r="H19" s="46">
        <v>0.92217898832684797</v>
      </c>
      <c r="I19" s="46">
        <v>0.30645161290322598</v>
      </c>
    </row>
    <row r="20" spans="1:9">
      <c r="A20" s="1">
        <v>1998</v>
      </c>
      <c r="B20" s="6">
        <v>8.0010459770115006E-2</v>
      </c>
      <c r="C20" s="6">
        <v>6.9667484276729599E-2</v>
      </c>
      <c r="D20" s="6">
        <v>6.1850784313725503E-2</v>
      </c>
      <c r="F20" s="1">
        <v>1998</v>
      </c>
      <c r="G20" s="46">
        <v>0.42528735632183901</v>
      </c>
      <c r="H20" s="46">
        <v>0.93081761006289299</v>
      </c>
      <c r="I20" s="46">
        <v>0.35294117647058798</v>
      </c>
    </row>
    <row r="21" spans="1:9">
      <c r="A21" s="1">
        <v>1999</v>
      </c>
      <c r="B21" s="6">
        <v>7.7823199999999995E-2</v>
      </c>
      <c r="C21" s="6">
        <v>6.9934517241379293E-2</v>
      </c>
      <c r="D21" s="6">
        <v>6.5563629032258097E-2</v>
      </c>
      <c r="F21" s="1">
        <v>1999</v>
      </c>
      <c r="G21" s="46">
        <v>0.42</v>
      </c>
      <c r="H21" s="46">
        <v>0.972413793103448</v>
      </c>
      <c r="I21" s="46">
        <v>0.58870967741935498</v>
      </c>
    </row>
    <row r="22" spans="1:9">
      <c r="A22" s="1">
        <v>2000</v>
      </c>
      <c r="B22" s="6">
        <v>8.3817894736842105E-2</v>
      </c>
      <c r="C22" s="6">
        <v>6.9950917874396099E-2</v>
      </c>
      <c r="D22" s="6">
        <v>6.6402155172413796E-2</v>
      </c>
      <c r="F22" s="1">
        <v>2000</v>
      </c>
      <c r="G22" s="46">
        <v>0.47368421052631599</v>
      </c>
      <c r="H22" s="46">
        <v>0.97101449275362295</v>
      </c>
      <c r="I22" s="46">
        <v>0.681034482758621</v>
      </c>
    </row>
    <row r="23" spans="1:9">
      <c r="A23" s="1">
        <v>2001</v>
      </c>
      <c r="B23" s="6">
        <v>8.3333333333333301E-2</v>
      </c>
      <c r="C23" s="6">
        <v>6.9744074074074097E-2</v>
      </c>
      <c r="D23" s="6">
        <v>6.0688604651162797E-2</v>
      </c>
      <c r="F23" s="1">
        <v>2001</v>
      </c>
      <c r="G23" s="46">
        <v>0.33333333333333298</v>
      </c>
      <c r="H23" s="46">
        <v>0.88888888888888895</v>
      </c>
      <c r="I23" s="46">
        <v>0.48837209302325602</v>
      </c>
    </row>
    <row r="24" spans="1:9">
      <c r="A24" s="1">
        <v>2002</v>
      </c>
      <c r="B24" s="6">
        <v>7.3124999999999996E-2</v>
      </c>
      <c r="C24" s="6">
        <v>6.8928571428571395E-2</v>
      </c>
      <c r="D24" s="6">
        <v>6.5449062500000002E-2</v>
      </c>
      <c r="F24" s="1">
        <v>2002</v>
      </c>
      <c r="G24" s="46">
        <v>0.375</v>
      </c>
      <c r="H24" s="46">
        <v>0.96428571428571397</v>
      </c>
      <c r="I24" s="46">
        <v>0.59375</v>
      </c>
    </row>
    <row r="25" spans="1:9">
      <c r="A25" s="1">
        <v>2003</v>
      </c>
      <c r="B25" s="6">
        <v>7.9446000000000003E-2</v>
      </c>
      <c r="C25" s="6">
        <v>6.9599999999999995E-2</v>
      </c>
      <c r="D25" s="6">
        <v>6.7408888888888893E-2</v>
      </c>
      <c r="F25" s="1">
        <v>2003</v>
      </c>
      <c r="G25" s="46">
        <v>0.2</v>
      </c>
      <c r="H25" s="46">
        <v>0.96</v>
      </c>
      <c r="I25" s="46">
        <v>0.66666666666666696</v>
      </c>
    </row>
    <row r="26" spans="1:9">
      <c r="A26" s="1">
        <v>2004</v>
      </c>
      <c r="B26" s="6">
        <v>7.1363636363636407E-2</v>
      </c>
      <c r="C26" s="6">
        <v>6.9523555555555602E-2</v>
      </c>
      <c r="D26" s="6">
        <v>6.45465671641791E-2</v>
      </c>
      <c r="F26" s="1">
        <v>2004</v>
      </c>
      <c r="G26" s="46">
        <v>0.63636363636363602</v>
      </c>
      <c r="H26" s="46">
        <v>0.94444444444444398</v>
      </c>
      <c r="I26" s="46">
        <v>0.59701492537313405</v>
      </c>
    </row>
    <row r="27" spans="1:9">
      <c r="A27" s="1">
        <v>2005</v>
      </c>
      <c r="B27" s="6">
        <v>6.9930500000000007E-2</v>
      </c>
      <c r="C27" s="6">
        <v>6.9306557377049202E-2</v>
      </c>
      <c r="D27" s="6">
        <v>6.2802162162162195E-2</v>
      </c>
      <c r="F27" s="1">
        <v>2005</v>
      </c>
      <c r="G27" s="46">
        <v>0.55000000000000004</v>
      </c>
      <c r="H27" s="46">
        <v>0.90163934426229497</v>
      </c>
      <c r="I27" s="46">
        <v>0.445945945945946</v>
      </c>
    </row>
    <row r="28" spans="1:9">
      <c r="A28" s="1">
        <v>2006</v>
      </c>
      <c r="B28" s="6">
        <v>7.2749999999999995E-2</v>
      </c>
      <c r="C28" s="6">
        <v>6.9766176470588206E-2</v>
      </c>
      <c r="D28" s="6">
        <v>6.4940491803278697E-2</v>
      </c>
      <c r="F28" s="1">
        <v>2006</v>
      </c>
      <c r="G28" s="46">
        <v>0.5</v>
      </c>
      <c r="H28" s="46">
        <v>0.89705882352941202</v>
      </c>
      <c r="I28" s="46">
        <v>0.50819672131147497</v>
      </c>
    </row>
    <row r="29" spans="1:9">
      <c r="A29" s="1">
        <v>2007</v>
      </c>
      <c r="B29" s="6">
        <v>6.9722222222222199E-2</v>
      </c>
      <c r="C29" s="6">
        <v>7.0220588235294104E-2</v>
      </c>
      <c r="D29" s="6">
        <v>6.5744461538461502E-2</v>
      </c>
      <c r="F29" s="1">
        <v>2007</v>
      </c>
      <c r="G29" s="46">
        <v>0.33333333333333298</v>
      </c>
      <c r="H29" s="46">
        <v>0.95588235294117696</v>
      </c>
      <c r="I29" s="46">
        <v>0.53846153846153799</v>
      </c>
    </row>
    <row r="30" spans="1:9">
      <c r="A30" s="1">
        <v>2008</v>
      </c>
      <c r="B30" s="6">
        <v>7.0000000000000007E-2</v>
      </c>
      <c r="C30" s="6">
        <v>7.0000000000000007E-2</v>
      </c>
      <c r="D30" s="6">
        <v>6.0458333333333301E-2</v>
      </c>
      <c r="F30" s="1">
        <v>2008</v>
      </c>
      <c r="G30" s="46">
        <v>1</v>
      </c>
      <c r="H30" s="46">
        <v>1</v>
      </c>
      <c r="I30" s="46">
        <v>0.41666666666666702</v>
      </c>
    </row>
    <row r="31" spans="1:9">
      <c r="A31" s="1">
        <v>2009</v>
      </c>
      <c r="B31" s="6"/>
      <c r="C31" s="6">
        <v>6.9090909090909106E-2</v>
      </c>
      <c r="D31" s="6">
        <v>6.1637037037036997E-2</v>
      </c>
      <c r="F31" s="1">
        <v>2009</v>
      </c>
      <c r="H31" s="46">
        <v>0.90909090909090895</v>
      </c>
      <c r="I31" s="46">
        <v>0.33333333333333298</v>
      </c>
    </row>
    <row r="32" spans="1:9">
      <c r="A32" s="1">
        <v>2010</v>
      </c>
      <c r="B32" s="6">
        <v>7.8130000000000005E-2</v>
      </c>
      <c r="C32" s="6">
        <v>7.0777727272727298E-2</v>
      </c>
      <c r="D32" s="6">
        <v>6.3941395348837193E-2</v>
      </c>
      <c r="F32" s="1">
        <v>2010</v>
      </c>
      <c r="G32" s="46">
        <v>0.25</v>
      </c>
      <c r="H32" s="46">
        <v>0.81818181818181801</v>
      </c>
      <c r="I32" s="46">
        <v>0.46511627906976699</v>
      </c>
    </row>
    <row r="33" spans="1:9">
      <c r="A33" s="1">
        <v>2011</v>
      </c>
      <c r="B33" s="6">
        <v>6.5000000000000002E-2</v>
      </c>
      <c r="C33" s="6">
        <v>6.9944444444444406E-2</v>
      </c>
      <c r="D33" s="6">
        <v>6.1134444444444401E-2</v>
      </c>
      <c r="F33" s="1">
        <v>2011</v>
      </c>
      <c r="G33" s="46">
        <v>0.5</v>
      </c>
      <c r="H33" s="46">
        <v>0.88888888888888895</v>
      </c>
      <c r="I33" s="46">
        <v>0.422222222222222</v>
      </c>
    </row>
    <row r="34" spans="1:9">
      <c r="A34" s="1">
        <v>2012</v>
      </c>
      <c r="B34" s="6">
        <v>7.0000000000000007E-2</v>
      </c>
      <c r="C34" s="6">
        <v>7.0357142857142896E-2</v>
      </c>
      <c r="D34" s="6">
        <v>6.1710512820512799E-2</v>
      </c>
      <c r="F34" s="1">
        <v>2012</v>
      </c>
      <c r="G34" s="46">
        <v>0.6</v>
      </c>
      <c r="H34" s="46">
        <v>0.93877551020408201</v>
      </c>
      <c r="I34" s="46">
        <v>0.41025641025641002</v>
      </c>
    </row>
    <row r="35" spans="1:9">
      <c r="A35" s="1">
        <v>2013</v>
      </c>
      <c r="B35" s="6">
        <v>7.0908750000000006E-2</v>
      </c>
      <c r="C35" s="6">
        <v>6.9242463768115894E-2</v>
      </c>
      <c r="D35" s="6">
        <v>6.1648028169014102E-2</v>
      </c>
      <c r="F35" s="1">
        <v>2013</v>
      </c>
      <c r="G35" s="46">
        <v>0.5</v>
      </c>
      <c r="H35" s="46">
        <v>0.89855072463768104</v>
      </c>
      <c r="I35" s="46">
        <v>0.36619718309859201</v>
      </c>
    </row>
    <row r="36" spans="1:9">
      <c r="A36" s="1">
        <v>2014</v>
      </c>
      <c r="B36" s="6">
        <v>7.1242857142857094E-2</v>
      </c>
      <c r="C36" s="6">
        <v>6.8906250000000002E-2</v>
      </c>
      <c r="D36" s="6">
        <v>6.0339852941176497E-2</v>
      </c>
      <c r="F36" s="1">
        <v>2014</v>
      </c>
      <c r="G36" s="46">
        <v>0.71428571428571397</v>
      </c>
      <c r="H36" s="46">
        <v>0.89285714285714302</v>
      </c>
      <c r="I36" s="46">
        <v>0.39705882352941202</v>
      </c>
    </row>
    <row r="37" spans="1:9">
      <c r="A37" s="1">
        <v>2015</v>
      </c>
      <c r="B37" s="6">
        <v>7.0668461538461499E-2</v>
      </c>
      <c r="C37" s="6">
        <v>6.9099365079365094E-2</v>
      </c>
      <c r="D37" s="6">
        <v>6.3149574468085098E-2</v>
      </c>
      <c r="F37" s="1">
        <v>2015</v>
      </c>
      <c r="G37" s="46">
        <v>0.53846153846153799</v>
      </c>
      <c r="H37" s="46">
        <v>0.88888888888888895</v>
      </c>
      <c r="I37" s="46">
        <v>0.40425531914893598</v>
      </c>
    </row>
    <row r="38" spans="1:9">
      <c r="A38" s="1">
        <v>2016</v>
      </c>
      <c r="B38" s="6">
        <v>7.4791999999999997E-2</v>
      </c>
      <c r="C38" s="6">
        <v>6.7461538461538503E-2</v>
      </c>
      <c r="D38" s="6">
        <v>6.2387142857142898E-2</v>
      </c>
      <c r="F38" s="1">
        <v>2016</v>
      </c>
      <c r="G38" s="46">
        <v>0.4</v>
      </c>
      <c r="H38" s="46">
        <v>0.88461538461538503</v>
      </c>
      <c r="I38" s="46">
        <v>0.28571428571428598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C1" workbookViewId="0">
      <selection activeCell="E1" sqref="E1:H21"/>
    </sheetView>
  </sheetViews>
  <sheetFormatPr defaultColWidth="11.44140625" defaultRowHeight="15"/>
  <sheetData>
    <row r="1" spans="1:8">
      <c r="A1" s="1" t="s">
        <v>0</v>
      </c>
      <c r="B1" s="12" t="s">
        <v>22</v>
      </c>
      <c r="C1" s="12" t="s">
        <v>23</v>
      </c>
      <c r="E1" s="8" t="s">
        <v>0</v>
      </c>
      <c r="F1" s="14" t="s">
        <v>22</v>
      </c>
      <c r="G1" s="14" t="s">
        <v>23</v>
      </c>
      <c r="H1" s="8" t="s">
        <v>24</v>
      </c>
    </row>
    <row r="2" spans="1:8">
      <c r="A2" s="1">
        <v>1973</v>
      </c>
      <c r="B2" s="12">
        <v>1</v>
      </c>
      <c r="C2" s="12">
        <v>0.35294117647058798</v>
      </c>
      <c r="E2" s="8">
        <v>1997</v>
      </c>
      <c r="F2" s="14">
        <v>1.0194805194805201</v>
      </c>
      <c r="G2" s="14">
        <v>1.59307359307359</v>
      </c>
      <c r="H2" s="14">
        <v>13.2662337662338</v>
      </c>
    </row>
    <row r="3" spans="1:8">
      <c r="A3" s="1">
        <v>1974</v>
      </c>
      <c r="B3" s="12">
        <v>1</v>
      </c>
      <c r="C3" s="12">
        <v>0.25</v>
      </c>
      <c r="E3" s="8">
        <v>1998</v>
      </c>
      <c r="F3" s="14">
        <v>1.0437710437710399</v>
      </c>
      <c r="G3" s="14">
        <v>1.69360269360269</v>
      </c>
      <c r="H3" s="14">
        <v>11.9427609427609</v>
      </c>
    </row>
    <row r="4" spans="1:8">
      <c r="A4" s="1">
        <v>1975</v>
      </c>
      <c r="B4" s="12">
        <v>1</v>
      </c>
      <c r="C4" s="12">
        <v>0.44444444444444398</v>
      </c>
      <c r="E4" s="8">
        <v>1999</v>
      </c>
      <c r="F4" s="14">
        <v>1.1336206896551699</v>
      </c>
      <c r="G4" s="14">
        <v>2.3987068965517202</v>
      </c>
      <c r="H4" s="14">
        <v>11.6400862068966</v>
      </c>
    </row>
    <row r="5" spans="1:8">
      <c r="A5" s="1">
        <v>1976</v>
      </c>
      <c r="B5" s="12">
        <v>1</v>
      </c>
      <c r="C5" s="12">
        <v>0.53846153846153799</v>
      </c>
      <c r="E5" s="8">
        <v>2000</v>
      </c>
      <c r="F5" s="14">
        <v>1.23615160349854</v>
      </c>
      <c r="G5" s="14">
        <v>2.5131195335276999</v>
      </c>
      <c r="H5" s="14">
        <v>10.7755102040816</v>
      </c>
    </row>
    <row r="6" spans="1:8">
      <c r="A6" s="1">
        <v>1977</v>
      </c>
      <c r="B6" s="12">
        <v>1.0588235294117601</v>
      </c>
      <c r="C6" s="12">
        <v>0.52941176470588203</v>
      </c>
      <c r="E6" s="8">
        <v>2001</v>
      </c>
      <c r="F6" s="14">
        <v>1.5263157894736801</v>
      </c>
      <c r="G6" s="14">
        <v>3.0921052631578898</v>
      </c>
      <c r="H6" s="14">
        <v>10.144736842105299</v>
      </c>
    </row>
    <row r="7" spans="1:8">
      <c r="A7" s="1">
        <v>1978</v>
      </c>
      <c r="B7" s="12">
        <v>1.1000000000000001</v>
      </c>
      <c r="C7" s="12">
        <v>0.6</v>
      </c>
      <c r="E7" s="8">
        <v>2002</v>
      </c>
      <c r="F7" s="14">
        <v>1.4637681159420299</v>
      </c>
      <c r="G7" s="14">
        <v>3.2173913043478302</v>
      </c>
      <c r="H7" s="14">
        <v>7.8115942028985499</v>
      </c>
    </row>
    <row r="8" spans="1:8">
      <c r="A8" s="1">
        <v>1979</v>
      </c>
      <c r="B8" s="12">
        <v>1.0249999999999999</v>
      </c>
      <c r="C8" s="12">
        <v>0.25</v>
      </c>
      <c r="E8" s="8">
        <v>2003</v>
      </c>
      <c r="F8" s="14">
        <v>1.4925373134328399</v>
      </c>
      <c r="G8" s="14">
        <v>2.4626865671641802</v>
      </c>
      <c r="H8" s="14">
        <v>4.1044776119403004</v>
      </c>
    </row>
    <row r="9" spans="1:8">
      <c r="A9" s="1">
        <v>1980</v>
      </c>
      <c r="B9" s="12">
        <v>1</v>
      </c>
      <c r="C9" s="12">
        <v>0.34246575342465801</v>
      </c>
      <c r="E9" s="8">
        <v>2004</v>
      </c>
      <c r="F9" s="14">
        <v>1.7202380952381</v>
      </c>
      <c r="G9" s="14">
        <v>2.7321428571428599</v>
      </c>
      <c r="H9" s="14">
        <v>2.0476190476190501</v>
      </c>
    </row>
    <row r="10" spans="1:8">
      <c r="A10" s="1">
        <v>1981</v>
      </c>
      <c r="B10" s="12">
        <v>1.04145077720207</v>
      </c>
      <c r="C10" s="12">
        <v>0.362694300518135</v>
      </c>
      <c r="E10" s="8">
        <v>2005</v>
      </c>
      <c r="F10" s="14">
        <v>1.81012658227848</v>
      </c>
      <c r="G10" s="14">
        <v>2.5759493670886102</v>
      </c>
      <c r="H10" s="14">
        <v>1.4873417721519</v>
      </c>
    </row>
    <row r="11" spans="1:8">
      <c r="A11" s="1">
        <v>1982</v>
      </c>
      <c r="B11" s="12">
        <v>1</v>
      </c>
      <c r="C11" s="12">
        <v>0.39506172839506198</v>
      </c>
      <c r="E11" s="8">
        <v>2006</v>
      </c>
      <c r="F11" s="14">
        <v>1.8642857142857101</v>
      </c>
      <c r="G11" s="14">
        <v>2.65</v>
      </c>
      <c r="H11" s="14">
        <v>0.83571428571428596</v>
      </c>
    </row>
    <row r="12" spans="1:8">
      <c r="A12" s="1">
        <v>1983</v>
      </c>
      <c r="B12" s="12">
        <v>1.03592814371257</v>
      </c>
      <c r="C12" s="12">
        <v>0.449101796407186</v>
      </c>
      <c r="E12" s="8">
        <v>2007</v>
      </c>
      <c r="F12" s="14">
        <v>1.8843537414966001</v>
      </c>
      <c r="G12" s="14">
        <v>3</v>
      </c>
      <c r="H12" s="14">
        <v>0.24489795918367299</v>
      </c>
    </row>
    <row r="13" spans="1:8">
      <c r="A13" s="1">
        <v>1984</v>
      </c>
      <c r="B13" s="12">
        <v>1.02926829268293</v>
      </c>
      <c r="C13" s="12">
        <v>0.57073170731707301</v>
      </c>
      <c r="E13" s="8">
        <v>2008</v>
      </c>
      <c r="F13" s="14">
        <v>2.4</v>
      </c>
      <c r="G13" s="14">
        <v>5</v>
      </c>
      <c r="H13" s="14">
        <v>0.05</v>
      </c>
    </row>
    <row r="14" spans="1:8">
      <c r="A14" s="1">
        <v>1985</v>
      </c>
      <c r="B14" s="12">
        <v>1.0301724137931001</v>
      </c>
      <c r="C14" s="12">
        <v>0.42241379310344801</v>
      </c>
      <c r="E14" s="8">
        <v>2009</v>
      </c>
      <c r="F14" s="14">
        <v>2.9249999999999998</v>
      </c>
      <c r="G14" s="14">
        <v>3.7749999999999999</v>
      </c>
      <c r="H14" s="14">
        <v>0.15</v>
      </c>
    </row>
    <row r="15" spans="1:8">
      <c r="A15" s="1">
        <v>1986</v>
      </c>
      <c r="B15" s="12">
        <v>1.02713178294574</v>
      </c>
      <c r="C15" s="12">
        <v>0.70155038759689903</v>
      </c>
      <c r="E15" s="8">
        <v>2010</v>
      </c>
      <c r="F15" s="14">
        <v>2.5257731958762899</v>
      </c>
      <c r="G15" s="14">
        <v>3.2061855670103099</v>
      </c>
      <c r="H15" s="14">
        <v>0.298969072164948</v>
      </c>
    </row>
    <row r="16" spans="1:8">
      <c r="A16" s="1">
        <v>1987</v>
      </c>
      <c r="B16" s="12">
        <v>1.0206489675516199</v>
      </c>
      <c r="C16" s="12">
        <v>1.2212389380530999</v>
      </c>
      <c r="E16" s="8">
        <v>2011</v>
      </c>
      <c r="F16" s="14">
        <v>2.8589743589743599</v>
      </c>
      <c r="G16" s="14">
        <v>3.8076923076923102</v>
      </c>
      <c r="H16" s="14">
        <v>2.5641025641025599E-2</v>
      </c>
    </row>
    <row r="17" spans="1:8">
      <c r="A17" s="1">
        <v>1988</v>
      </c>
      <c r="B17" s="12">
        <v>1.0234375</v>
      </c>
      <c r="C17" s="12">
        <v>1.21875</v>
      </c>
      <c r="E17" s="8">
        <v>2012</v>
      </c>
      <c r="F17" s="14">
        <v>2.9897959183673501</v>
      </c>
      <c r="G17" s="14">
        <v>3.2653061224489801</v>
      </c>
      <c r="H17" s="14">
        <v>0</v>
      </c>
    </row>
    <row r="18" spans="1:8">
      <c r="A18" s="1">
        <v>1989</v>
      </c>
      <c r="B18" s="12">
        <v>1</v>
      </c>
      <c r="C18" s="12">
        <v>0.63114754098360704</v>
      </c>
      <c r="E18" s="8">
        <v>2013</v>
      </c>
      <c r="F18" s="14">
        <v>3.32704402515723</v>
      </c>
      <c r="G18" s="14">
        <v>3.3459119496855299</v>
      </c>
      <c r="H18" s="14">
        <v>0</v>
      </c>
    </row>
    <row r="19" spans="1:8">
      <c r="A19" s="1">
        <v>1990</v>
      </c>
      <c r="B19" s="12">
        <v>1.0085470085470101</v>
      </c>
      <c r="C19" s="12">
        <v>0.92307692307692302</v>
      </c>
      <c r="E19" s="8">
        <v>2014</v>
      </c>
      <c r="F19" s="14">
        <v>3.21287128712871</v>
      </c>
      <c r="G19" s="14">
        <v>2.9950495049504999</v>
      </c>
      <c r="H19" s="14">
        <v>0</v>
      </c>
    </row>
    <row r="20" spans="1:8">
      <c r="A20" s="1">
        <v>1991</v>
      </c>
      <c r="B20" s="12">
        <v>1.04</v>
      </c>
      <c r="C20" s="12">
        <v>1.36666666666667</v>
      </c>
      <c r="E20" s="8">
        <v>2015</v>
      </c>
      <c r="F20" s="14">
        <v>3.1854838709677402</v>
      </c>
      <c r="G20" s="14">
        <v>2.17741935483871</v>
      </c>
      <c r="H20" s="14">
        <v>0</v>
      </c>
    </row>
    <row r="21" spans="1:8">
      <c r="A21" s="1">
        <v>1992</v>
      </c>
      <c r="B21" s="12">
        <v>1.01882352941176</v>
      </c>
      <c r="C21" s="12">
        <v>1.1011764705882401</v>
      </c>
      <c r="E21">
        <v>2016</v>
      </c>
      <c r="F21" s="38">
        <v>3.8135593220339001</v>
      </c>
      <c r="G21" s="38">
        <v>2.5423728813559299</v>
      </c>
      <c r="H21" s="38">
        <v>0.47457627118644102</v>
      </c>
    </row>
    <row r="22" spans="1:8">
      <c r="A22" s="1">
        <v>1993</v>
      </c>
      <c r="B22" s="12">
        <v>1.00915750915751</v>
      </c>
      <c r="C22" s="12">
        <v>1.11355311355311</v>
      </c>
    </row>
    <row r="23" spans="1:8">
      <c r="A23" s="1">
        <v>1994</v>
      </c>
      <c r="B23" s="12">
        <v>1.00231481481481</v>
      </c>
      <c r="C23" s="12">
        <v>0.90277777777777801</v>
      </c>
    </row>
    <row r="24" spans="1:8">
      <c r="A24" s="1">
        <v>1995</v>
      </c>
      <c r="B24" s="12">
        <v>1.0272536687631</v>
      </c>
      <c r="C24" s="12">
        <v>1.52830188679245</v>
      </c>
    </row>
    <row r="25" spans="1:8">
      <c r="A25" s="1">
        <v>1996</v>
      </c>
      <c r="B25" s="12">
        <v>1.0143884892086299</v>
      </c>
      <c r="C25" s="12">
        <v>1.36690647482014</v>
      </c>
    </row>
    <row r="26" spans="1:8">
      <c r="A26" s="1">
        <v>1997</v>
      </c>
      <c r="B26" s="12">
        <v>1.0194805194805201</v>
      </c>
      <c r="C26" s="12">
        <v>1.59307359307359</v>
      </c>
    </row>
    <row r="27" spans="1:8">
      <c r="A27" s="1">
        <v>1998</v>
      </c>
      <c r="B27" s="12">
        <v>1.0437710437710399</v>
      </c>
      <c r="C27" s="12">
        <v>1.69360269360269</v>
      </c>
    </row>
    <row r="28" spans="1:8">
      <c r="A28" s="1">
        <v>1999</v>
      </c>
      <c r="B28" s="12">
        <v>1.1336206896551699</v>
      </c>
      <c r="C28" s="12">
        <v>2.3987068965517202</v>
      </c>
    </row>
    <row r="29" spans="1:8">
      <c r="A29" s="1">
        <v>2000</v>
      </c>
      <c r="B29" s="12">
        <v>1.23615160349854</v>
      </c>
      <c r="C29" s="12">
        <v>2.5131195335276999</v>
      </c>
    </row>
    <row r="30" spans="1:8">
      <c r="A30" s="1">
        <v>2001</v>
      </c>
      <c r="B30" s="12">
        <v>1.5263157894736801</v>
      </c>
      <c r="C30" s="12">
        <v>3.0921052631578898</v>
      </c>
    </row>
    <row r="31" spans="1:8">
      <c r="A31" s="1">
        <v>2002</v>
      </c>
      <c r="B31" s="12">
        <v>1.4637681159420299</v>
      </c>
      <c r="C31" s="12">
        <v>3.2173913043478302</v>
      </c>
    </row>
    <row r="32" spans="1:8">
      <c r="A32" s="1">
        <v>2003</v>
      </c>
      <c r="B32" s="12">
        <v>1.4925373134328399</v>
      </c>
      <c r="C32" s="12">
        <v>2.4626865671641802</v>
      </c>
    </row>
    <row r="33" spans="1:3">
      <c r="A33" s="1">
        <v>2004</v>
      </c>
      <c r="B33" s="12">
        <v>1.7202380952381</v>
      </c>
      <c r="C33" s="12">
        <v>2.7321428571428599</v>
      </c>
    </row>
    <row r="34" spans="1:3">
      <c r="A34" s="1">
        <v>2005</v>
      </c>
      <c r="B34" s="12">
        <v>1.81012658227848</v>
      </c>
      <c r="C34" s="12">
        <v>2.5759493670886102</v>
      </c>
    </row>
    <row r="35" spans="1:3">
      <c r="A35" s="1">
        <v>2006</v>
      </c>
      <c r="B35" s="12">
        <v>1.8642857142857101</v>
      </c>
      <c r="C35" s="12">
        <v>2.65</v>
      </c>
    </row>
    <row r="36" spans="1:3">
      <c r="A36" s="1">
        <v>2007</v>
      </c>
      <c r="B36" s="12">
        <v>1.8843537414966001</v>
      </c>
      <c r="C36" s="12">
        <v>3</v>
      </c>
    </row>
    <row r="37" spans="1:3">
      <c r="A37" s="1">
        <v>2008</v>
      </c>
      <c r="B37" s="12">
        <v>2.4</v>
      </c>
      <c r="C37" s="12">
        <v>5</v>
      </c>
    </row>
    <row r="38" spans="1:3">
      <c r="A38" s="1">
        <v>2009</v>
      </c>
      <c r="B38" s="12">
        <v>2.9249999999999998</v>
      </c>
      <c r="C38" s="12">
        <v>3.7749999999999999</v>
      </c>
    </row>
    <row r="39" spans="1:3">
      <c r="A39" s="1">
        <v>2010</v>
      </c>
      <c r="B39" s="12">
        <v>2.5257731958762899</v>
      </c>
      <c r="C39" s="12">
        <v>3.2061855670103099</v>
      </c>
    </row>
    <row r="40" spans="1:3">
      <c r="A40" s="1">
        <v>2011</v>
      </c>
      <c r="B40" s="12">
        <v>2.8589743589743599</v>
      </c>
      <c r="C40" s="12">
        <v>3.8076923076923102</v>
      </c>
    </row>
    <row r="41" spans="1:3">
      <c r="A41" s="1">
        <v>2012</v>
      </c>
      <c r="B41" s="12">
        <v>2.9897959183673501</v>
      </c>
      <c r="C41" s="12">
        <v>3.2653061224489801</v>
      </c>
    </row>
    <row r="42" spans="1:3">
      <c r="A42" s="1">
        <v>2013</v>
      </c>
      <c r="B42" s="12">
        <v>3.32704402515723</v>
      </c>
      <c r="C42" s="12">
        <v>3.3459119496855299</v>
      </c>
    </row>
    <row r="43" spans="1:3">
      <c r="A43" s="1">
        <v>2014</v>
      </c>
      <c r="B43" s="12">
        <v>3.21287128712871</v>
      </c>
      <c r="C43" s="12">
        <v>2.9950495049504999</v>
      </c>
    </row>
    <row r="44" spans="1:3">
      <c r="A44" s="1">
        <v>2015</v>
      </c>
      <c r="B44" s="12">
        <v>3.1854838709677402</v>
      </c>
      <c r="C44" s="12">
        <v>2.17741935483871</v>
      </c>
    </row>
    <row r="45" spans="1:3">
      <c r="A45" s="2">
        <v>2016</v>
      </c>
      <c r="B45" s="13">
        <v>3.8135593220339001</v>
      </c>
      <c r="C45" s="13">
        <v>2.5423728813559299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F10</vt:lpstr>
      <vt:lpstr>F12</vt:lpstr>
      <vt:lpstr>F13</vt:lpstr>
      <vt:lpstr>F14</vt:lpstr>
      <vt:lpstr>F15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Volkova</dc:creator>
  <cp:lastModifiedBy>JGSM</cp:lastModifiedBy>
  <dcterms:created xsi:type="dcterms:W3CDTF">2017-03-10T05:59:42Z</dcterms:created>
  <dcterms:modified xsi:type="dcterms:W3CDTF">2017-06-21T20:32:34Z</dcterms:modified>
</cp:coreProperties>
</file>