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Projects/IPO review chapter/Chapter write up/SDC-PULL-IPO/4. Resulting Tables and Figures/"/>
    </mc:Choice>
  </mc:AlternateContent>
  <bookViews>
    <workbookView xWindow="0" yWindow="460" windowWidth="28200" windowHeight="17540" tabRatio="500" firstSheet="2" activeTab="13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2" sheetId="11" r:id="rId11"/>
    <sheet name="F13" sheetId="12" r:id="rId12"/>
    <sheet name="F14" sheetId="13" r:id="rId13"/>
    <sheet name="F15" sheetId="14" r:id="rId1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4" l="1"/>
  <c r="D42" i="14"/>
  <c r="E42" i="14"/>
  <c r="F42" i="14"/>
  <c r="G42" i="14"/>
  <c r="B42" i="14"/>
  <c r="J2" i="11"/>
  <c r="C44" i="14"/>
  <c r="D44" i="14"/>
  <c r="E44" i="14"/>
  <c r="F44" i="14"/>
  <c r="G44" i="14"/>
  <c r="B44" i="14"/>
  <c r="J6" i="11"/>
  <c r="J5" i="11"/>
  <c r="J4" i="11"/>
  <c r="J3" i="11"/>
  <c r="I6" i="11"/>
  <c r="I5" i="11"/>
  <c r="I4" i="11"/>
</calcChain>
</file>

<file path=xl/sharedStrings.xml><?xml version="1.0" encoding="utf-8"?>
<sst xmlns="http://schemas.openxmlformats.org/spreadsheetml/2006/main" count="117" uniqueCount="72">
  <si>
    <t>Year</t>
  </si>
  <si>
    <t>Number of IPOs</t>
  </si>
  <si>
    <t>Initial Returns</t>
  </si>
  <si>
    <t>n</t>
  </si>
  <si>
    <t>Number of IPOs with proceeds &lt; 30mln</t>
  </si>
  <si>
    <t>Number of IPOs with proceeds between 30mln and 120mln</t>
  </si>
  <si>
    <t>Number of IPOs with proceeds &gt; 120mln</t>
  </si>
  <si>
    <t>Initial Returns for IPOs with proceeds &lt; 30mln</t>
  </si>
  <si>
    <t>Initial Returns for IPOs with proceeds betwen 30mln and 120 mln</t>
  </si>
  <si>
    <t>Initial Returns for IPOs with proceeds &gt; 120mln</t>
  </si>
  <si>
    <t>Number of IPOs with offer price below initial range</t>
  </si>
  <si>
    <t>Initial Returns for IPOs with offer price below initial range</t>
  </si>
  <si>
    <t>Number of VC Backed IPOs</t>
  </si>
  <si>
    <t>Number of IPOs without VC Backing</t>
  </si>
  <si>
    <t>Initial Returns, VC</t>
  </si>
  <si>
    <t>Initial Returns, no VC</t>
  </si>
  <si>
    <t>Gross Spread = 7%</t>
  </si>
  <si>
    <t>Gross Spread &lt; 7%</t>
  </si>
  <si>
    <t>Gross Spread &gt; 7%</t>
  </si>
  <si>
    <t>IPOs with proceeds below 30mln</t>
  </si>
  <si>
    <t>IPOs with proceeds between 30mln and 120mln</t>
  </si>
  <si>
    <t>IPOs with proceeds above 120mln</t>
  </si>
  <si>
    <t># book managers</t>
  </si>
  <si>
    <t># co-managers</t>
  </si>
  <si>
    <t># other syndicate members</t>
  </si>
  <si>
    <t>Registration Period</t>
  </si>
  <si>
    <t>Month</t>
  </si>
  <si>
    <t>May</t>
  </si>
  <si>
    <t>weekday</t>
  </si>
  <si>
    <t>Friday</t>
  </si>
  <si>
    <t>Monday</t>
  </si>
  <si>
    <t>Thursday</t>
  </si>
  <si>
    <t>Tuesday</t>
  </si>
  <si>
    <t>Wednesday</t>
  </si>
  <si>
    <t>Weekday</t>
  </si>
  <si>
    <t>Offer Price, IPO Proceeds below 30mln</t>
  </si>
  <si>
    <t>Offer Price, IPO Proceeds between 30mln and 120mln</t>
  </si>
  <si>
    <t>Offer Price, IPO Proceeds above 120mln</t>
  </si>
  <si>
    <t>% Delisted for poor performance within 3 years</t>
  </si>
  <si>
    <t>% Delisted for poor performance within 5 years</t>
  </si>
  <si>
    <t>% Delisted for poor performance within 10 years</t>
  </si>
  <si>
    <t>% Acquired within 3 years</t>
  </si>
  <si>
    <t>% Acquired within 5 years</t>
  </si>
  <si>
    <t>% Acquired within 10 years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</si>
  <si>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</si>
  <si>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</si>
  <si>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</si>
  <si>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</si>
  <si>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</si>
  <si>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</si>
  <si>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</si>
  <si>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</si>
  <si>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</si>
  <si>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</si>
  <si>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</si>
  <si>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half_sd</t>
  </si>
  <si>
    <t>Panel C</t>
  </si>
  <si>
    <t>Panel B</t>
  </si>
  <si>
    <t>Mean 3-Year Buy-and-Hold IPO Returns</t>
  </si>
  <si>
    <t>Mean 3-Year Buy-and-Hold Matched Returns</t>
  </si>
  <si>
    <t>Mean 3-Year Buy-and-Hold Large-Firms Returns</t>
  </si>
  <si>
    <t>Number of IPOs with offer price within initial range</t>
  </si>
  <si>
    <t>Number of IPOs with offer price above initial range</t>
  </si>
  <si>
    <t>Initial Returns for IPOs with offer price within initial range</t>
  </si>
  <si>
    <t>Initial Returns for IPOs with offer price above initial range</t>
  </si>
  <si>
    <t>Total Proceeds, (in bln 2016)</t>
  </si>
  <si>
    <t>NA</t>
  </si>
  <si>
    <t>Total Proceeds (in bln 2016)</t>
  </si>
  <si>
    <t>Portion of small IPOs with 7% gross spread</t>
  </si>
  <si>
    <t>Portion of medium IPOs with 7% gross spread</t>
  </si>
  <si>
    <t>Portion of large IPOs with 7% gross spread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</si>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</sst>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2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3"/>
      <color theme="1"/>
      <name val="TimesNewRomanPSMT"/>
      <family val="2"/>
    </font>
    <font>
      <b/>
      <sz val="13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</font>
    <font>
      <sz val="12"/>
      <color theme="1"/>
      <name val="TimesNewRomanPSMT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164" fontId="4" fillId="0" borderId="0" xfId="1" applyNumberFormat="1" applyFont="1"/>
    <xf numFmtId="164" fontId="5" fillId="0" borderId="0" xfId="1" applyNumberFormat="1" applyFont="1"/>
    <xf numFmtId="0" fontId="0" fillId="0" borderId="0" xfId="0" applyFon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  <xf numFmtId="166" fontId="4" fillId="0" borderId="0" xfId="16" applyNumberFormat="1" applyFont="1"/>
    <xf numFmtId="1" fontId="0" fillId="0" borderId="0" xfId="0" applyNumberFormat="1"/>
    <xf numFmtId="166" fontId="0" fillId="0" borderId="0" xfId="16" applyNumberFormat="1" applyFont="1"/>
    <xf numFmtId="9" fontId="0" fillId="0" borderId="0" xfId="1" applyFont="1"/>
    <xf numFmtId="0" fontId="0" fillId="0" borderId="4" xfId="0" applyBorder="1"/>
    <xf numFmtId="0" fontId="0" fillId="0" borderId="6" xfId="0" applyBorder="1"/>
    <xf numFmtId="0" fontId="3" fillId="0" borderId="1" xfId="0" applyFont="1" applyBorder="1"/>
    <xf numFmtId="9" fontId="3" fillId="2" borderId="2" xfId="1" applyFont="1" applyFill="1" applyBorder="1"/>
    <xf numFmtId="9" fontId="3" fillId="2" borderId="3" xfId="1" applyFont="1" applyFill="1" applyBorder="1"/>
    <xf numFmtId="9" fontId="0" fillId="2" borderId="0" xfId="1" applyFont="1" applyFill="1" applyBorder="1"/>
    <xf numFmtId="9" fontId="0" fillId="2" borderId="5" xfId="1" applyFont="1" applyFill="1" applyBorder="1"/>
    <xf numFmtId="9" fontId="0" fillId="2" borderId="7" xfId="1" applyFont="1" applyFill="1" applyBorder="1"/>
    <xf numFmtId="9" fontId="0" fillId="2" borderId="8" xfId="1" applyFont="1" applyFill="1" applyBorder="1"/>
    <xf numFmtId="9" fontId="0" fillId="3" borderId="0" xfId="1" applyFont="1" applyFill="1" applyBorder="1"/>
    <xf numFmtId="9" fontId="0" fillId="3" borderId="5" xfId="1" applyFont="1" applyFill="1" applyBorder="1"/>
    <xf numFmtId="9" fontId="0" fillId="3" borderId="7" xfId="1" applyFont="1" applyFill="1" applyBorder="1"/>
    <xf numFmtId="9" fontId="0" fillId="3" borderId="8" xfId="1" applyFont="1" applyFill="1" applyBorder="1"/>
    <xf numFmtId="9" fontId="0" fillId="4" borderId="9" xfId="1" applyFont="1" applyFill="1" applyBorder="1"/>
    <xf numFmtId="9" fontId="0" fillId="2" borderId="9" xfId="1" applyFont="1" applyFill="1" applyBorder="1"/>
    <xf numFmtId="9" fontId="0" fillId="2" borderId="2" xfId="1" applyFont="1" applyFill="1" applyBorder="1"/>
    <xf numFmtId="9" fontId="0" fillId="2" borderId="3" xfId="1" applyFont="1" applyFill="1" applyBorder="1"/>
    <xf numFmtId="2" fontId="0" fillId="0" borderId="0" xfId="0" applyNumberFormat="1"/>
    <xf numFmtId="165" fontId="0" fillId="0" borderId="0" xfId="0" applyNumberFormat="1"/>
    <xf numFmtId="10" fontId="0" fillId="0" borderId="0" xfId="0" applyNumberFormat="1" applyFont="1"/>
    <xf numFmtId="10" fontId="0" fillId="0" borderId="0" xfId="1" applyNumberFormat="1" applyFont="1"/>
    <xf numFmtId="0" fontId="10" fillId="0" borderId="0" xfId="0" applyFont="1"/>
    <xf numFmtId="164" fontId="10" fillId="0" borderId="0" xfId="1" applyNumberFormat="1" applyFont="1"/>
    <xf numFmtId="0" fontId="11" fillId="0" borderId="0" xfId="0" applyFont="1"/>
    <xf numFmtId="0" fontId="0" fillId="0" borderId="4" xfId="0" applyFill="1" applyBorder="1"/>
    <xf numFmtId="9" fontId="4" fillId="0" borderId="0" xfId="1" applyFont="1"/>
  </cellXfs>
  <cellStyles count="23">
    <cellStyle name="Comma" xfId="1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1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Aggregate Proceeds,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numRef>
              <c:f>'F1'!$A$2:$A$45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'F1'!$C$2:$C$45</c:f>
              <c:numCache>
                <c:formatCode>_(* #,##0_);_(* \(#,##0\);_(* "-"??_);_(@_)</c:formatCode>
                <c:ptCount val="44"/>
                <c:pt idx="0">
                  <c:v>13.0</c:v>
                </c:pt>
                <c:pt idx="1">
                  <c:v>4.0</c:v>
                </c:pt>
                <c:pt idx="2">
                  <c:v>4.0</c:v>
                </c:pt>
                <c:pt idx="3">
                  <c:v>26.0</c:v>
                </c:pt>
                <c:pt idx="4">
                  <c:v>14.0</c:v>
                </c:pt>
                <c:pt idx="5">
                  <c:v>18.0</c:v>
                </c:pt>
                <c:pt idx="6">
                  <c:v>39.0</c:v>
                </c:pt>
                <c:pt idx="7">
                  <c:v>69.0</c:v>
                </c:pt>
                <c:pt idx="8">
                  <c:v>188.0</c:v>
                </c:pt>
                <c:pt idx="9">
                  <c:v>79.0</c:v>
                </c:pt>
                <c:pt idx="10">
                  <c:v>489.0</c:v>
                </c:pt>
                <c:pt idx="11">
                  <c:v>198.0</c:v>
                </c:pt>
                <c:pt idx="12">
                  <c:v>221.0</c:v>
                </c:pt>
                <c:pt idx="13">
                  <c:v>493.0</c:v>
                </c:pt>
                <c:pt idx="14">
                  <c:v>336.0</c:v>
                </c:pt>
                <c:pt idx="15">
                  <c:v>134.0</c:v>
                </c:pt>
                <c:pt idx="16">
                  <c:v>125.0</c:v>
                </c:pt>
                <c:pt idx="17">
                  <c:v>118.0</c:v>
                </c:pt>
                <c:pt idx="18">
                  <c:v>304.0</c:v>
                </c:pt>
                <c:pt idx="19">
                  <c:v>435.0</c:v>
                </c:pt>
                <c:pt idx="20">
                  <c:v>549.0</c:v>
                </c:pt>
                <c:pt idx="21">
                  <c:v>443.0</c:v>
                </c:pt>
                <c:pt idx="22">
                  <c:v>495.0</c:v>
                </c:pt>
                <c:pt idx="23">
                  <c:v>723.0</c:v>
                </c:pt>
                <c:pt idx="24">
                  <c:v>493.0</c:v>
                </c:pt>
                <c:pt idx="25">
                  <c:v>316.0</c:v>
                </c:pt>
                <c:pt idx="26">
                  <c:v>480.0</c:v>
                </c:pt>
                <c:pt idx="27">
                  <c:v>377.0</c:v>
                </c:pt>
                <c:pt idx="28">
                  <c:v>80.0</c:v>
                </c:pt>
                <c:pt idx="29">
                  <c:v>73.0</c:v>
                </c:pt>
                <c:pt idx="30">
                  <c:v>69.0</c:v>
                </c:pt>
                <c:pt idx="31">
                  <c:v>178.0</c:v>
                </c:pt>
                <c:pt idx="32">
                  <c:v>167.0</c:v>
                </c:pt>
                <c:pt idx="33">
                  <c:v>152.0</c:v>
                </c:pt>
                <c:pt idx="34">
                  <c:v>154.0</c:v>
                </c:pt>
                <c:pt idx="35">
                  <c:v>23.0</c:v>
                </c:pt>
                <c:pt idx="36">
                  <c:v>43.0</c:v>
                </c:pt>
                <c:pt idx="37">
                  <c:v>104.0</c:v>
                </c:pt>
                <c:pt idx="38">
                  <c:v>87.0</c:v>
                </c:pt>
                <c:pt idx="39">
                  <c:v>104.0</c:v>
                </c:pt>
                <c:pt idx="40">
                  <c:v>175.0</c:v>
                </c:pt>
                <c:pt idx="41">
                  <c:v>220.0</c:v>
                </c:pt>
                <c:pt idx="42">
                  <c:v>126.0</c:v>
                </c:pt>
                <c:pt idx="43" formatCode="General">
                  <c:v>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849495952"/>
        <c:axId val="-1849499344"/>
      </c:barChart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Total Proceeds (in bln 2016)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'F1'!$A$2:$A$45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'F1'!$B$2:$B$45</c:f>
              <c:numCache>
                <c:formatCode>0</c:formatCode>
                <c:ptCount val="44"/>
                <c:pt idx="0">
                  <c:v>0.366884104282764</c:v>
                </c:pt>
                <c:pt idx="1">
                  <c:v>0.0974307407944332</c:v>
                </c:pt>
                <c:pt idx="2">
                  <c:v>0.614591026437045</c:v>
                </c:pt>
                <c:pt idx="3">
                  <c:v>0.773009792750901</c:v>
                </c:pt>
                <c:pt idx="4">
                  <c:v>0.360298524404086</c:v>
                </c:pt>
                <c:pt idx="5">
                  <c:v>0.579572580865666</c:v>
                </c:pt>
                <c:pt idx="6">
                  <c:v>0.871500813173409</c:v>
                </c:pt>
                <c:pt idx="7">
                  <c:v>2.31099743344455</c:v>
                </c:pt>
                <c:pt idx="8">
                  <c:v>5.6109634502924</c:v>
                </c:pt>
                <c:pt idx="9">
                  <c:v>2.23202988469374</c:v>
                </c:pt>
                <c:pt idx="10">
                  <c:v>22.3129378721152</c:v>
                </c:pt>
                <c:pt idx="11">
                  <c:v>4.78489488283816</c:v>
                </c:pt>
                <c:pt idx="12">
                  <c:v>9.3537388054439</c:v>
                </c:pt>
                <c:pt idx="13">
                  <c:v>26.7761972423302</c:v>
                </c:pt>
                <c:pt idx="14">
                  <c:v>14.6214987339635</c:v>
                </c:pt>
                <c:pt idx="15">
                  <c:v>6.20305851612798</c:v>
                </c:pt>
                <c:pt idx="16">
                  <c:v>7.96222649881983</c:v>
                </c:pt>
                <c:pt idx="17">
                  <c:v>6.22385114138607</c:v>
                </c:pt>
                <c:pt idx="18">
                  <c:v>22.6370660214361</c:v>
                </c:pt>
                <c:pt idx="19">
                  <c:v>31.0118942266449</c:v>
                </c:pt>
                <c:pt idx="20">
                  <c:v>40.9023239533</c:v>
                </c:pt>
                <c:pt idx="21">
                  <c:v>23.2154348414064</c:v>
                </c:pt>
                <c:pt idx="22">
                  <c:v>36.7898029223427</c:v>
                </c:pt>
                <c:pt idx="23">
                  <c:v>57.1850867815188</c:v>
                </c:pt>
                <c:pt idx="24">
                  <c:v>38.9425521784486</c:v>
                </c:pt>
                <c:pt idx="25">
                  <c:v>41.6958570991939</c:v>
                </c:pt>
                <c:pt idx="26">
                  <c:v>74.9045018587361</c:v>
                </c:pt>
                <c:pt idx="27">
                  <c:v>74.7399612508163</c:v>
                </c:pt>
                <c:pt idx="28">
                  <c:v>42.904265918279</c:v>
                </c:pt>
                <c:pt idx="29">
                  <c:v>28.1962021255192</c:v>
                </c:pt>
                <c:pt idx="30">
                  <c:v>13.011820513118</c:v>
                </c:pt>
                <c:pt idx="31">
                  <c:v>38.802994109502</c:v>
                </c:pt>
                <c:pt idx="32">
                  <c:v>34.5403018166214</c:v>
                </c:pt>
                <c:pt idx="33">
                  <c:v>32.3409294164038</c:v>
                </c:pt>
                <c:pt idx="34">
                  <c:v>34.0677080824384</c:v>
                </c:pt>
                <c:pt idx="35">
                  <c:v>25.6628899265094</c:v>
                </c:pt>
                <c:pt idx="36">
                  <c:v>13.7337224320921</c:v>
                </c:pt>
                <c:pt idx="37">
                  <c:v>34.8415935417123</c:v>
                </c:pt>
                <c:pt idx="38">
                  <c:v>28.4154417425951</c:v>
                </c:pt>
                <c:pt idx="39">
                  <c:v>34.4218934390137</c:v>
                </c:pt>
                <c:pt idx="40">
                  <c:v>41.2636615953135</c:v>
                </c:pt>
                <c:pt idx="41">
                  <c:v>47.3365670431107</c:v>
                </c:pt>
                <c:pt idx="42">
                  <c:v>21.639697603147</c:v>
                </c:pt>
                <c:pt idx="43">
                  <c:v>10.5417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718176"/>
        <c:axId val="-1818715856"/>
      </c:lineChart>
      <c:catAx>
        <c:axId val="-18187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715856"/>
        <c:crossesAt val="-0.2"/>
        <c:auto val="1"/>
        <c:lblAlgn val="ctr"/>
        <c:lblOffset val="100"/>
        <c:tickLblSkip val="1"/>
        <c:noMultiLvlLbl val="0"/>
      </c:catAx>
      <c:valAx>
        <c:axId val="-181871585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Aggregate Proceeds, bln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718176"/>
        <c:crossesAt val="1.0"/>
        <c:crossBetween val="midCat"/>
      </c:valAx>
      <c:valAx>
        <c:axId val="-1849499344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49495952"/>
        <c:crosses val="max"/>
        <c:crossBetween val="between"/>
      </c:valAx>
      <c:catAx>
        <c:axId val="-184949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49499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"/>
          <c:w val="0.424629517464163"/>
          <c:h val="0.052083697871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Number of Lead Managers and Co-managers, 1972-2016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07948818897638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483208829665"/>
          <c:y val="0.167592592592593"/>
          <c:w val="0.932037149202504"/>
          <c:h val="0.589238480606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'F9'!$B$1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'F9'!$B$2:$B$45</c:f>
              <c:numCache>
                <c:formatCode>0.00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1.07142857142857</c:v>
                </c:pt>
                <c:pt idx="5">
                  <c:v>1.11111111111111</c:v>
                </c:pt>
                <c:pt idx="6">
                  <c:v>1.02564102564103</c:v>
                </c:pt>
                <c:pt idx="7">
                  <c:v>1.0</c:v>
                </c:pt>
                <c:pt idx="8">
                  <c:v>1.04255319148936</c:v>
                </c:pt>
                <c:pt idx="9">
                  <c:v>1.0</c:v>
                </c:pt>
                <c:pt idx="10">
                  <c:v>1.03680981595092</c:v>
                </c:pt>
                <c:pt idx="11">
                  <c:v>1.03030303030303</c:v>
                </c:pt>
                <c:pt idx="12">
                  <c:v>1.0316742081448</c:v>
                </c:pt>
                <c:pt idx="13">
                  <c:v>1.026369168357</c:v>
                </c:pt>
                <c:pt idx="14">
                  <c:v>1.02083333333333</c:v>
                </c:pt>
                <c:pt idx="15">
                  <c:v>1.02238805970149</c:v>
                </c:pt>
                <c:pt idx="16">
                  <c:v>1.0</c:v>
                </c:pt>
                <c:pt idx="17">
                  <c:v>1.01694915254237</c:v>
                </c:pt>
                <c:pt idx="18">
                  <c:v>1.03947368421053</c:v>
                </c:pt>
                <c:pt idx="19">
                  <c:v>1.01609195402299</c:v>
                </c:pt>
                <c:pt idx="20">
                  <c:v>1.01092896174863</c:v>
                </c:pt>
                <c:pt idx="21">
                  <c:v>1.00225733634312</c:v>
                </c:pt>
                <c:pt idx="22">
                  <c:v>1.03030303030303</c:v>
                </c:pt>
                <c:pt idx="23">
                  <c:v>1.01521438450899</c:v>
                </c:pt>
                <c:pt idx="24">
                  <c:v>1.02839756592292</c:v>
                </c:pt>
                <c:pt idx="25">
                  <c:v>1.05696202531646</c:v>
                </c:pt>
                <c:pt idx="26">
                  <c:v>1.1375</c:v>
                </c:pt>
                <c:pt idx="27">
                  <c:v>1.24668435013263</c:v>
                </c:pt>
                <c:pt idx="28">
                  <c:v>1.5375</c:v>
                </c:pt>
                <c:pt idx="29">
                  <c:v>1.52054794520548</c:v>
                </c:pt>
                <c:pt idx="30">
                  <c:v>1.53623188405797</c:v>
                </c:pt>
                <c:pt idx="31">
                  <c:v>1.71910112359551</c:v>
                </c:pt>
                <c:pt idx="32">
                  <c:v>1.80838323353293</c:v>
                </c:pt>
                <c:pt idx="33">
                  <c:v>1.90789473684211</c:v>
                </c:pt>
                <c:pt idx="34">
                  <c:v>1.92857142857143</c:v>
                </c:pt>
                <c:pt idx="35">
                  <c:v>2.34782608695652</c:v>
                </c:pt>
                <c:pt idx="36">
                  <c:v>2.86046511627907</c:v>
                </c:pt>
                <c:pt idx="37">
                  <c:v>2.57692307692308</c:v>
                </c:pt>
                <c:pt idx="38">
                  <c:v>2.8735632183908</c:v>
                </c:pt>
                <c:pt idx="39">
                  <c:v>3.0</c:v>
                </c:pt>
                <c:pt idx="40">
                  <c:v>3.42285714285714</c:v>
                </c:pt>
                <c:pt idx="41">
                  <c:v>3.26363636363636</c:v>
                </c:pt>
                <c:pt idx="42">
                  <c:v>3.15079365079365</c:v>
                </c:pt>
                <c:pt idx="43">
                  <c:v>3.89473684210526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'F9'!$C$1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'F9'!$C$2:$C$45</c:f>
              <c:numCache>
                <c:formatCode>0.00</c:formatCode>
                <c:ptCount val="44"/>
                <c:pt idx="0">
                  <c:v>0.461538461538462</c:v>
                </c:pt>
                <c:pt idx="1">
                  <c:v>0.25</c:v>
                </c:pt>
                <c:pt idx="2">
                  <c:v>0.25</c:v>
                </c:pt>
                <c:pt idx="3">
                  <c:v>0.538461538461538</c:v>
                </c:pt>
                <c:pt idx="4">
                  <c:v>0.428571428571429</c:v>
                </c:pt>
                <c:pt idx="5">
                  <c:v>0.666666666666667</c:v>
                </c:pt>
                <c:pt idx="6">
                  <c:v>0.230769230769231</c:v>
                </c:pt>
                <c:pt idx="7">
                  <c:v>0.36231884057971</c:v>
                </c:pt>
                <c:pt idx="8">
                  <c:v>0.361702127659574</c:v>
                </c:pt>
                <c:pt idx="9">
                  <c:v>0.40506329113924</c:v>
                </c:pt>
                <c:pt idx="10">
                  <c:v>0.45398773006135</c:v>
                </c:pt>
                <c:pt idx="11">
                  <c:v>0.565656565656566</c:v>
                </c:pt>
                <c:pt idx="12">
                  <c:v>0.443438914027149</c:v>
                </c:pt>
                <c:pt idx="13">
                  <c:v>0.718052738336714</c:v>
                </c:pt>
                <c:pt idx="14">
                  <c:v>1.22619047619048</c:v>
                </c:pt>
                <c:pt idx="15">
                  <c:v>1.38805970149254</c:v>
                </c:pt>
                <c:pt idx="16">
                  <c:v>0.68</c:v>
                </c:pt>
                <c:pt idx="17">
                  <c:v>0.932203389830508</c:v>
                </c:pt>
                <c:pt idx="18">
                  <c:v>1.3125</c:v>
                </c:pt>
                <c:pt idx="19">
                  <c:v>1.14022988505747</c:v>
                </c:pt>
                <c:pt idx="20">
                  <c:v>1.14025500910747</c:v>
                </c:pt>
                <c:pt idx="21">
                  <c:v>0.986455981941309</c:v>
                </c:pt>
                <c:pt idx="22">
                  <c:v>1.49292929292929</c:v>
                </c:pt>
                <c:pt idx="23">
                  <c:v>1.36929460580913</c:v>
                </c:pt>
                <c:pt idx="24">
                  <c:v>1.67545638945233</c:v>
                </c:pt>
                <c:pt idx="25">
                  <c:v>1.84810126582278</c:v>
                </c:pt>
                <c:pt idx="26">
                  <c:v>2.44166666666667</c:v>
                </c:pt>
                <c:pt idx="27">
                  <c:v>2.55437665782493</c:v>
                </c:pt>
                <c:pt idx="28">
                  <c:v>3.2375</c:v>
                </c:pt>
                <c:pt idx="29">
                  <c:v>3.32876712328767</c:v>
                </c:pt>
                <c:pt idx="30">
                  <c:v>2.57971014492754</c:v>
                </c:pt>
                <c:pt idx="31">
                  <c:v>2.76404494382022</c:v>
                </c:pt>
                <c:pt idx="32">
                  <c:v>2.70059880239521</c:v>
                </c:pt>
                <c:pt idx="33">
                  <c:v>2.74342105263158</c:v>
                </c:pt>
                <c:pt idx="34">
                  <c:v>3.11038961038961</c:v>
                </c:pt>
                <c:pt idx="35">
                  <c:v>4.56521739130435</c:v>
                </c:pt>
                <c:pt idx="36">
                  <c:v>3.48837209302326</c:v>
                </c:pt>
                <c:pt idx="37">
                  <c:v>3.23076923076923</c:v>
                </c:pt>
                <c:pt idx="38">
                  <c:v>3.8735632183908</c:v>
                </c:pt>
                <c:pt idx="39">
                  <c:v>3.29807692307692</c:v>
                </c:pt>
                <c:pt idx="40">
                  <c:v>3.17142857142857</c:v>
                </c:pt>
                <c:pt idx="41">
                  <c:v>3.05</c:v>
                </c:pt>
                <c:pt idx="42">
                  <c:v>2.15873015873016</c:v>
                </c:pt>
                <c:pt idx="43">
                  <c:v>2.68421052631579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8486832"/>
        <c:axId val="-1818484080"/>
      </c:barChart>
      <c:catAx>
        <c:axId val="-181848683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484080"/>
        <c:crosses val="autoZero"/>
        <c:auto val="1"/>
        <c:lblAlgn val="ctr"/>
        <c:lblOffset val="100"/>
        <c:noMultiLvlLbl val="0"/>
      </c:catAx>
      <c:valAx>
        <c:axId val="-18184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486832"/>
        <c:crossesAt val="1.0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Number of Lead Managers and Co-managers, and Other Syndicate Members, 1997-2016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1495726495726"/>
          <c:y val="0.020649515279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483208829665"/>
          <c:y val="0.167592592592593"/>
          <c:w val="0.932037149202504"/>
          <c:h val="0.589238480606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'F9'!$F$1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  <c:pt idx="19">
                  <c:v>2016.0</c:v>
                </c:pt>
              </c:numCache>
            </c:numRef>
          </c:cat>
          <c:val>
            <c:numRef>
              <c:f>'F9'!$F$2:$F$21</c:f>
              <c:numCache>
                <c:formatCode>0.00</c:formatCode>
                <c:ptCount val="20"/>
                <c:pt idx="0">
                  <c:v>1.02839756592292</c:v>
                </c:pt>
                <c:pt idx="1">
                  <c:v>1.05696202531646</c:v>
                </c:pt>
                <c:pt idx="2">
                  <c:v>1.1375</c:v>
                </c:pt>
                <c:pt idx="3">
                  <c:v>1.24668435013263</c:v>
                </c:pt>
                <c:pt idx="4">
                  <c:v>1.5375</c:v>
                </c:pt>
                <c:pt idx="5">
                  <c:v>1.52054794520548</c:v>
                </c:pt>
                <c:pt idx="6">
                  <c:v>1.53623188405797</c:v>
                </c:pt>
                <c:pt idx="7">
                  <c:v>1.71910112359551</c:v>
                </c:pt>
                <c:pt idx="8">
                  <c:v>1.80838323353293</c:v>
                </c:pt>
                <c:pt idx="9">
                  <c:v>1.90789473684211</c:v>
                </c:pt>
                <c:pt idx="10">
                  <c:v>1.92857142857143</c:v>
                </c:pt>
                <c:pt idx="11">
                  <c:v>2.34782608695652</c:v>
                </c:pt>
                <c:pt idx="12">
                  <c:v>2.86046511627907</c:v>
                </c:pt>
                <c:pt idx="13">
                  <c:v>2.57692307692308</c:v>
                </c:pt>
                <c:pt idx="14">
                  <c:v>2.8735632183908</c:v>
                </c:pt>
                <c:pt idx="15">
                  <c:v>3.0</c:v>
                </c:pt>
                <c:pt idx="16">
                  <c:v>3.42285714285714</c:v>
                </c:pt>
                <c:pt idx="17">
                  <c:v>3.26363636363636</c:v>
                </c:pt>
                <c:pt idx="18">
                  <c:v>3.15079365079365</c:v>
                </c:pt>
                <c:pt idx="19">
                  <c:v>3.89473684210526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'F9'!$G$1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  <c:pt idx="19">
                  <c:v>2016.0</c:v>
                </c:pt>
              </c:numCache>
            </c:numRef>
          </c:cat>
          <c:val>
            <c:numRef>
              <c:f>'F9'!$G$2:$G$21</c:f>
              <c:numCache>
                <c:formatCode>0.00</c:formatCode>
                <c:ptCount val="20"/>
                <c:pt idx="0">
                  <c:v>1.67545638945233</c:v>
                </c:pt>
                <c:pt idx="1">
                  <c:v>1.84810126582278</c:v>
                </c:pt>
                <c:pt idx="2">
                  <c:v>2.44166666666667</c:v>
                </c:pt>
                <c:pt idx="3">
                  <c:v>2.55437665782493</c:v>
                </c:pt>
                <c:pt idx="4">
                  <c:v>3.2375</c:v>
                </c:pt>
                <c:pt idx="5">
                  <c:v>3.32876712328767</c:v>
                </c:pt>
                <c:pt idx="6">
                  <c:v>2.57971014492754</c:v>
                </c:pt>
                <c:pt idx="7">
                  <c:v>2.76404494382022</c:v>
                </c:pt>
                <c:pt idx="8">
                  <c:v>2.70059880239521</c:v>
                </c:pt>
                <c:pt idx="9">
                  <c:v>2.74342105263158</c:v>
                </c:pt>
                <c:pt idx="10">
                  <c:v>3.11038961038961</c:v>
                </c:pt>
                <c:pt idx="11">
                  <c:v>4.56521739130435</c:v>
                </c:pt>
                <c:pt idx="12">
                  <c:v>3.48837209302326</c:v>
                </c:pt>
                <c:pt idx="13">
                  <c:v>3.23076923076923</c:v>
                </c:pt>
                <c:pt idx="14">
                  <c:v>3.8735632183908</c:v>
                </c:pt>
                <c:pt idx="15">
                  <c:v>3.29807692307692</c:v>
                </c:pt>
                <c:pt idx="16">
                  <c:v>3.17142857142857</c:v>
                </c:pt>
                <c:pt idx="17">
                  <c:v>3.05</c:v>
                </c:pt>
                <c:pt idx="18">
                  <c:v>2.15873015873016</c:v>
                </c:pt>
                <c:pt idx="19">
                  <c:v>2.68421052631579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ser>
          <c:idx val="2"/>
          <c:order val="2"/>
          <c:tx>
            <c:strRef>
              <c:f>'F9'!$H$1</c:f>
              <c:strCache>
                <c:ptCount val="1"/>
                <c:pt idx="0">
                  <c:v># other syndicate members</c:v>
                </c:pt>
              </c:strCache>
            </c:strRef>
          </c:tx>
          <c:spPr>
            <a:solidFill>
              <a:schemeClr val="accent3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  <c:pt idx="19">
                  <c:v>2016.0</c:v>
                </c:pt>
              </c:numCache>
            </c:numRef>
          </c:cat>
          <c:val>
            <c:numRef>
              <c:f>'F9'!$H$2:$H$21</c:f>
              <c:numCache>
                <c:formatCode>0.00</c:formatCode>
                <c:ptCount val="20"/>
                <c:pt idx="0">
                  <c:v>13.0304259634888</c:v>
                </c:pt>
                <c:pt idx="1">
                  <c:v>11.5189873417722</c:v>
                </c:pt>
                <c:pt idx="2">
                  <c:v>11.4666666666667</c:v>
                </c:pt>
                <c:pt idx="3">
                  <c:v>10.3289124668435</c:v>
                </c:pt>
                <c:pt idx="4">
                  <c:v>10.1375</c:v>
                </c:pt>
                <c:pt idx="5">
                  <c:v>8.082191780821921</c:v>
                </c:pt>
                <c:pt idx="6">
                  <c:v>4.05797101449275</c:v>
                </c:pt>
                <c:pt idx="7">
                  <c:v>2.1123595505618</c:v>
                </c:pt>
                <c:pt idx="8">
                  <c:v>1.46107784431138</c:v>
                </c:pt>
                <c:pt idx="9">
                  <c:v>0.815789473684211</c:v>
                </c:pt>
                <c:pt idx="10">
                  <c:v>0.461038961038961</c:v>
                </c:pt>
                <c:pt idx="11">
                  <c:v>0.0434782608695652</c:v>
                </c:pt>
                <c:pt idx="12">
                  <c:v>0.13953488372093</c:v>
                </c:pt>
                <c:pt idx="13">
                  <c:v>0.278846153846154</c:v>
                </c:pt>
                <c:pt idx="14">
                  <c:v>0.0229885057471264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0.0701754385964912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CB-408B-989A-B421B347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8449120"/>
        <c:axId val="-1818446368"/>
      </c:barChart>
      <c:catAx>
        <c:axId val="-181844912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446368"/>
        <c:crosses val="autoZero"/>
        <c:auto val="1"/>
        <c:lblAlgn val="ctr"/>
        <c:lblOffset val="100"/>
        <c:noMultiLvlLbl val="0"/>
      </c:catAx>
      <c:valAx>
        <c:axId val="-18184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449120"/>
        <c:crossesAt val="1.0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691903896628"/>
          <c:y val="0.895875326429089"/>
          <c:w val="0.569778417120937"/>
          <c:h val="0.10412467357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Average IPO Registration Period, 1983-2016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'F10'!$C$1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60">
              <a:fgClr>
                <a:srgbClr val="E7E6E6">
                  <a:lumMod val="50000"/>
                  <a:lumOff val="0"/>
                </a:srgb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'F10'!$A$2:$A$35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'F10'!$C$2:$C$35</c:f>
              <c:numCache>
                <c:formatCode>General</c:formatCode>
                <c:ptCount val="34"/>
                <c:pt idx="0">
                  <c:v>368.0</c:v>
                </c:pt>
                <c:pt idx="1">
                  <c:v>151.0</c:v>
                </c:pt>
                <c:pt idx="2">
                  <c:v>189.0</c:v>
                </c:pt>
                <c:pt idx="3">
                  <c:v>415.0</c:v>
                </c:pt>
                <c:pt idx="4">
                  <c:v>294.0</c:v>
                </c:pt>
                <c:pt idx="5">
                  <c:v>113.0</c:v>
                </c:pt>
                <c:pt idx="6">
                  <c:v>121.0</c:v>
                </c:pt>
                <c:pt idx="7">
                  <c:v>117.0</c:v>
                </c:pt>
                <c:pt idx="8">
                  <c:v>302.0</c:v>
                </c:pt>
                <c:pt idx="9">
                  <c:v>433.0</c:v>
                </c:pt>
                <c:pt idx="10">
                  <c:v>545.0</c:v>
                </c:pt>
                <c:pt idx="11">
                  <c:v>442.0</c:v>
                </c:pt>
                <c:pt idx="12">
                  <c:v>495.0</c:v>
                </c:pt>
                <c:pt idx="13">
                  <c:v>723.0</c:v>
                </c:pt>
                <c:pt idx="14">
                  <c:v>493.0</c:v>
                </c:pt>
                <c:pt idx="15">
                  <c:v>315.0</c:v>
                </c:pt>
                <c:pt idx="16">
                  <c:v>478.0</c:v>
                </c:pt>
                <c:pt idx="17">
                  <c:v>373.0</c:v>
                </c:pt>
                <c:pt idx="18">
                  <c:v>80.0</c:v>
                </c:pt>
                <c:pt idx="19">
                  <c:v>73.0</c:v>
                </c:pt>
                <c:pt idx="20">
                  <c:v>69.0</c:v>
                </c:pt>
                <c:pt idx="21">
                  <c:v>176.0</c:v>
                </c:pt>
                <c:pt idx="22">
                  <c:v>166.0</c:v>
                </c:pt>
                <c:pt idx="23">
                  <c:v>152.0</c:v>
                </c:pt>
                <c:pt idx="24">
                  <c:v>154.0</c:v>
                </c:pt>
                <c:pt idx="25">
                  <c:v>22.0</c:v>
                </c:pt>
                <c:pt idx="26">
                  <c:v>43.0</c:v>
                </c:pt>
                <c:pt idx="27">
                  <c:v>104.0</c:v>
                </c:pt>
                <c:pt idx="28">
                  <c:v>87.0</c:v>
                </c:pt>
                <c:pt idx="29">
                  <c:v>104.0</c:v>
                </c:pt>
                <c:pt idx="30">
                  <c:v>175.0</c:v>
                </c:pt>
                <c:pt idx="31">
                  <c:v>220.0</c:v>
                </c:pt>
                <c:pt idx="32">
                  <c:v>126.0</c:v>
                </c:pt>
                <c:pt idx="33">
                  <c:v>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817881968"/>
        <c:axId val="-1817885728"/>
      </c:barChart>
      <c:lineChart>
        <c:grouping val="stacked"/>
        <c:varyColors val="0"/>
        <c:ser>
          <c:idx val="0"/>
          <c:order val="0"/>
          <c:tx>
            <c:strRef>
              <c:f>'F10'!$B$1</c:f>
              <c:strCache>
                <c:ptCount val="1"/>
                <c:pt idx="0">
                  <c:v>Registration Period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'F10'!$A$2:$A$35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'F10'!$B$2:$B$35</c:f>
              <c:numCache>
                <c:formatCode>0.0</c:formatCode>
                <c:ptCount val="34"/>
                <c:pt idx="0">
                  <c:v>49.3097826086956</c:v>
                </c:pt>
                <c:pt idx="1">
                  <c:v>48.9602649006623</c:v>
                </c:pt>
                <c:pt idx="2">
                  <c:v>40.0846560846561</c:v>
                </c:pt>
                <c:pt idx="3">
                  <c:v>36.7759036144578</c:v>
                </c:pt>
                <c:pt idx="4">
                  <c:v>47.4319727891156</c:v>
                </c:pt>
                <c:pt idx="5">
                  <c:v>49.5044247787611</c:v>
                </c:pt>
                <c:pt idx="6">
                  <c:v>60.7355371900826</c:v>
                </c:pt>
                <c:pt idx="7">
                  <c:v>60.9145299145299</c:v>
                </c:pt>
                <c:pt idx="8">
                  <c:v>68.6026490066225</c:v>
                </c:pt>
                <c:pt idx="9">
                  <c:v>75.1177829099307</c:v>
                </c:pt>
                <c:pt idx="10">
                  <c:v>77.005504587156</c:v>
                </c:pt>
                <c:pt idx="11">
                  <c:v>79.35294117647059</c:v>
                </c:pt>
                <c:pt idx="12">
                  <c:v>79.7939393939394</c:v>
                </c:pt>
                <c:pt idx="13">
                  <c:v>96.3665283540802</c:v>
                </c:pt>
                <c:pt idx="14">
                  <c:v>100.665314401623</c:v>
                </c:pt>
                <c:pt idx="15">
                  <c:v>101.114285714286</c:v>
                </c:pt>
                <c:pt idx="16">
                  <c:v>98.7322175732218</c:v>
                </c:pt>
                <c:pt idx="17">
                  <c:v>105.485254691689</c:v>
                </c:pt>
                <c:pt idx="18">
                  <c:v>153.125</c:v>
                </c:pt>
                <c:pt idx="19">
                  <c:v>140.958904109589</c:v>
                </c:pt>
                <c:pt idx="20">
                  <c:v>131.304347826087</c:v>
                </c:pt>
                <c:pt idx="21">
                  <c:v>110.596590909091</c:v>
                </c:pt>
                <c:pt idx="22">
                  <c:v>128.66265060241</c:v>
                </c:pt>
                <c:pt idx="23">
                  <c:v>128.118421052632</c:v>
                </c:pt>
                <c:pt idx="24">
                  <c:v>125.188311688312</c:v>
                </c:pt>
                <c:pt idx="25">
                  <c:v>166.818181818182</c:v>
                </c:pt>
                <c:pt idx="26">
                  <c:v>264.837209302326</c:v>
                </c:pt>
                <c:pt idx="27">
                  <c:v>135.009615384615</c:v>
                </c:pt>
                <c:pt idx="28">
                  <c:v>176.022988505747</c:v>
                </c:pt>
                <c:pt idx="29">
                  <c:v>186.548076923077</c:v>
                </c:pt>
                <c:pt idx="30">
                  <c:v>100.382857142857</c:v>
                </c:pt>
                <c:pt idx="31">
                  <c:v>79.8545454545455</c:v>
                </c:pt>
                <c:pt idx="32">
                  <c:v>75.67460317460321</c:v>
                </c:pt>
                <c:pt idx="33">
                  <c:v>96.140350877193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892752"/>
        <c:axId val="-1817890000"/>
      </c:lineChart>
      <c:catAx>
        <c:axId val="-1817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890000"/>
        <c:crosses val="autoZero"/>
        <c:auto val="1"/>
        <c:lblAlgn val="ctr"/>
        <c:lblOffset val="100"/>
        <c:noMultiLvlLbl val="0"/>
      </c:catAx>
      <c:valAx>
        <c:axId val="-1817890000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Registration Period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892752"/>
        <c:crosses val="autoZero"/>
        <c:crossBetween val="between"/>
      </c:valAx>
      <c:valAx>
        <c:axId val="-181788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881968"/>
        <c:crosses val="max"/>
        <c:crossBetween val="between"/>
      </c:valAx>
      <c:catAx>
        <c:axId val="-181788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88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Month,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'F12'!$B$2:$B$13</c:f>
              <c:numCache>
                <c:formatCode>General</c:formatCode>
                <c:ptCount val="12"/>
                <c:pt idx="0">
                  <c:v>346.0</c:v>
                </c:pt>
                <c:pt idx="1">
                  <c:v>729.0</c:v>
                </c:pt>
                <c:pt idx="2">
                  <c:v>714.0</c:v>
                </c:pt>
                <c:pt idx="3">
                  <c:v>633.0</c:v>
                </c:pt>
                <c:pt idx="4">
                  <c:v>816.0</c:v>
                </c:pt>
                <c:pt idx="5">
                  <c:v>909.0</c:v>
                </c:pt>
                <c:pt idx="6">
                  <c:v>885.0</c:v>
                </c:pt>
                <c:pt idx="7">
                  <c:v>833.0</c:v>
                </c:pt>
                <c:pt idx="8">
                  <c:v>516.0</c:v>
                </c:pt>
                <c:pt idx="9">
                  <c:v>903.0</c:v>
                </c:pt>
                <c:pt idx="10">
                  <c:v>898.0</c:v>
                </c:pt>
                <c:pt idx="11">
                  <c:v>813.0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0D8-961B-1B36DE9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18434256"/>
        <c:axId val="-1818431504"/>
      </c:barChart>
      <c:catAx>
        <c:axId val="-18184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431504"/>
        <c:crosses val="autoZero"/>
        <c:auto val="1"/>
        <c:lblAlgn val="ctr"/>
        <c:lblOffset val="100"/>
        <c:noMultiLvlLbl val="0"/>
      </c:catAx>
      <c:valAx>
        <c:axId val="-18184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4342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Weekday,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'F12'!$J$1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'F12'!$I$2:$I$6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'F12'!$J$2:$J$6</c:f>
              <c:numCache>
                <c:formatCode>_(* #,##0_);_(* \(#,##0\);_(* "-"??_);_(@_)</c:formatCode>
                <c:ptCount val="5"/>
                <c:pt idx="0">
                  <c:v>172.0</c:v>
                </c:pt>
                <c:pt idx="1">
                  <c:v>1677.0</c:v>
                </c:pt>
                <c:pt idx="2">
                  <c:v>2045.0</c:v>
                </c:pt>
                <c:pt idx="3">
                  <c:v>2571.0</c:v>
                </c:pt>
                <c:pt idx="4">
                  <c:v>2335.0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4D-4DA4-B465-E02FED5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18402352"/>
        <c:axId val="-1818399600"/>
      </c:barChart>
      <c:catAx>
        <c:axId val="-18184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399600"/>
        <c:crosses val="autoZero"/>
        <c:auto val="1"/>
        <c:lblAlgn val="ctr"/>
        <c:lblOffset val="100"/>
        <c:noMultiLvlLbl val="0"/>
      </c:catAx>
      <c:valAx>
        <c:axId val="-18183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4023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Dynamics of Average IPO Offer Price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'F13'!$B$1</c:f>
              <c:strCache>
                <c:ptCount val="1"/>
                <c:pt idx="0">
                  <c:v>Offer Price, IPO Proceeds below 30mln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'F13'!$B$2:$B$38</c:f>
              <c:numCache>
                <c:formatCode>0.0</c:formatCode>
                <c:ptCount val="37"/>
                <c:pt idx="0">
                  <c:v>10.0527777777778</c:v>
                </c:pt>
                <c:pt idx="1">
                  <c:v>9.8587786259542</c:v>
                </c:pt>
                <c:pt idx="2">
                  <c:v>8.949152542372881</c:v>
                </c:pt>
                <c:pt idx="3">
                  <c:v>9.21467971530249</c:v>
                </c:pt>
                <c:pt idx="4">
                  <c:v>8.13725490196078</c:v>
                </c:pt>
                <c:pt idx="5">
                  <c:v>8.54340277777778</c:v>
                </c:pt>
                <c:pt idx="6">
                  <c:v>8.813215488215491</c:v>
                </c:pt>
                <c:pt idx="7">
                  <c:v>8.44413265306122</c:v>
                </c:pt>
                <c:pt idx="8">
                  <c:v>8.46220930232558</c:v>
                </c:pt>
                <c:pt idx="9">
                  <c:v>7.73588709677419</c:v>
                </c:pt>
                <c:pt idx="10">
                  <c:v>7.45</c:v>
                </c:pt>
                <c:pt idx="11">
                  <c:v>8.149528301886789</c:v>
                </c:pt>
                <c:pt idx="12">
                  <c:v>7.37117341040462</c:v>
                </c:pt>
                <c:pt idx="13">
                  <c:v>8.124526066350709</c:v>
                </c:pt>
                <c:pt idx="14">
                  <c:v>7.15719158878505</c:v>
                </c:pt>
                <c:pt idx="15">
                  <c:v>6.71493506493506</c:v>
                </c:pt>
                <c:pt idx="16">
                  <c:v>7.09602127659574</c:v>
                </c:pt>
                <c:pt idx="17">
                  <c:v>7.29175510204082</c:v>
                </c:pt>
                <c:pt idx="18">
                  <c:v>8.136290322580651</c:v>
                </c:pt>
                <c:pt idx="19">
                  <c:v>9.0625</c:v>
                </c:pt>
                <c:pt idx="20">
                  <c:v>8.99431818181818</c:v>
                </c:pt>
                <c:pt idx="21">
                  <c:v>6.66666666666667</c:v>
                </c:pt>
                <c:pt idx="22">
                  <c:v>7.10714285714286</c:v>
                </c:pt>
                <c:pt idx="23">
                  <c:v>6.9</c:v>
                </c:pt>
                <c:pt idx="24">
                  <c:v>8.305</c:v>
                </c:pt>
                <c:pt idx="25">
                  <c:v>9.08529411764706</c:v>
                </c:pt>
                <c:pt idx="26">
                  <c:v>7.13636363636364</c:v>
                </c:pt>
                <c:pt idx="27">
                  <c:v>8.02777777777778</c:v>
                </c:pt>
                <c:pt idx="28">
                  <c:v>7.91666666666667</c:v>
                </c:pt>
                <c:pt idx="29">
                  <c:v>6.91666666666667</c:v>
                </c:pt>
                <c:pt idx="30">
                  <c:v>7.55</c:v>
                </c:pt>
                <c:pt idx="31">
                  <c:v>8.04166666666667</c:v>
                </c:pt>
                <c:pt idx="32">
                  <c:v>6.70833333333333</c:v>
                </c:pt>
                <c:pt idx="33">
                  <c:v>8.15</c:v>
                </c:pt>
                <c:pt idx="34">
                  <c:v>7.38333333333333</c:v>
                </c:pt>
                <c:pt idx="35">
                  <c:v>8.71153846153846</c:v>
                </c:pt>
                <c:pt idx="36">
                  <c:v>10.8611111111111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FA-40C0-81D5-E2B7D25C92A1}"/>
            </c:ext>
          </c:extLst>
        </c:ser>
        <c:ser>
          <c:idx val="1"/>
          <c:order val="1"/>
          <c:tx>
            <c:strRef>
              <c:f>'F13'!$C$1</c:f>
              <c:strCache>
                <c:ptCount val="1"/>
                <c:pt idx="0">
                  <c:v>Offer Price, IPO Proceeds between 30mln and 120mln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'F13'!$C$2:$C$38</c:f>
              <c:numCache>
                <c:formatCode>0.0</c:formatCode>
                <c:ptCount val="37"/>
                <c:pt idx="0">
                  <c:v>17.7321428571429</c:v>
                </c:pt>
                <c:pt idx="1">
                  <c:v>16.0439814814815</c:v>
                </c:pt>
                <c:pt idx="2">
                  <c:v>15.7763157894737</c:v>
                </c:pt>
                <c:pt idx="3">
                  <c:v>14.5574712643678</c:v>
                </c:pt>
                <c:pt idx="4">
                  <c:v>11.2291666666667</c:v>
                </c:pt>
                <c:pt idx="5">
                  <c:v>12.9765625</c:v>
                </c:pt>
                <c:pt idx="6">
                  <c:v>13.2655279503106</c:v>
                </c:pt>
                <c:pt idx="7">
                  <c:v>12.8790650406504</c:v>
                </c:pt>
                <c:pt idx="8">
                  <c:v>12.7371794871795</c:v>
                </c:pt>
                <c:pt idx="9">
                  <c:v>13.3632075471698</c:v>
                </c:pt>
                <c:pt idx="10">
                  <c:v>12.383064516129</c:v>
                </c:pt>
                <c:pt idx="11">
                  <c:v>12.8240445859873</c:v>
                </c:pt>
                <c:pt idx="12">
                  <c:v>13.12625</c:v>
                </c:pt>
                <c:pt idx="13">
                  <c:v>13.2373595505618</c:v>
                </c:pt>
                <c:pt idx="14">
                  <c:v>12.7794871794872</c:v>
                </c:pt>
                <c:pt idx="15">
                  <c:v>13.533273381295</c:v>
                </c:pt>
                <c:pt idx="16">
                  <c:v>13.3550888324873</c:v>
                </c:pt>
                <c:pt idx="17">
                  <c:v>12.5013636363636</c:v>
                </c:pt>
                <c:pt idx="18">
                  <c:v>12.7618292682927</c:v>
                </c:pt>
                <c:pt idx="19">
                  <c:v>13.525</c:v>
                </c:pt>
                <c:pt idx="20">
                  <c:v>13.1700877192982</c:v>
                </c:pt>
                <c:pt idx="21">
                  <c:v>11.176</c:v>
                </c:pt>
                <c:pt idx="22">
                  <c:v>12.6206896551724</c:v>
                </c:pt>
                <c:pt idx="23">
                  <c:v>12.995</c:v>
                </c:pt>
                <c:pt idx="24">
                  <c:v>11.2255319148936</c:v>
                </c:pt>
                <c:pt idx="25">
                  <c:v>12.6875</c:v>
                </c:pt>
                <c:pt idx="26">
                  <c:v>11.7011428571429</c:v>
                </c:pt>
                <c:pt idx="27">
                  <c:v>12.2535211267606</c:v>
                </c:pt>
                <c:pt idx="28">
                  <c:v>12.1666666666667</c:v>
                </c:pt>
                <c:pt idx="29">
                  <c:v>13.2916666666667</c:v>
                </c:pt>
                <c:pt idx="30">
                  <c:v>10.8854166666667</c:v>
                </c:pt>
                <c:pt idx="31">
                  <c:v>11.3035714285714</c:v>
                </c:pt>
                <c:pt idx="32">
                  <c:v>12.622641509434</c:v>
                </c:pt>
                <c:pt idx="33">
                  <c:v>13.0162337662338</c:v>
                </c:pt>
                <c:pt idx="34">
                  <c:v>13.3345528455285</c:v>
                </c:pt>
                <c:pt idx="35">
                  <c:v>13.35546875</c:v>
                </c:pt>
                <c:pt idx="36">
                  <c:v>14.3653846153846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FA-40C0-81D5-E2B7D25C92A1}"/>
            </c:ext>
          </c:extLst>
        </c:ser>
        <c:ser>
          <c:idx val="2"/>
          <c:order val="2"/>
          <c:tx>
            <c:strRef>
              <c:f>'F13'!$D$1</c:f>
              <c:strCache>
                <c:ptCount val="1"/>
                <c:pt idx="0">
                  <c:v>Offer Price, IPO Proceeds above 120mln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'F13'!$D$2:$D$38</c:f>
              <c:numCache>
                <c:formatCode>0.0</c:formatCode>
                <c:ptCount val="37"/>
                <c:pt idx="0">
                  <c:v>23.0</c:v>
                </c:pt>
                <c:pt idx="1">
                  <c:v>20.5833333333333</c:v>
                </c:pt>
                <c:pt idx="2">
                  <c:v>21.0</c:v>
                </c:pt>
                <c:pt idx="3">
                  <c:v>19.0220588235294</c:v>
                </c:pt>
                <c:pt idx="4">
                  <c:v>15.5833333333333</c:v>
                </c:pt>
                <c:pt idx="5">
                  <c:v>16.0576923076923</c:v>
                </c:pt>
                <c:pt idx="6">
                  <c:v>17.925</c:v>
                </c:pt>
                <c:pt idx="7">
                  <c:v>19.7205882352941</c:v>
                </c:pt>
                <c:pt idx="8">
                  <c:v>18.9</c:v>
                </c:pt>
                <c:pt idx="9">
                  <c:v>19.033</c:v>
                </c:pt>
                <c:pt idx="10">
                  <c:v>17.0</c:v>
                </c:pt>
                <c:pt idx="11">
                  <c:v>17.7621951219512</c:v>
                </c:pt>
                <c:pt idx="12">
                  <c:v>17.0927419354839</c:v>
                </c:pt>
                <c:pt idx="13">
                  <c:v>18.5404929577465</c:v>
                </c:pt>
                <c:pt idx="14">
                  <c:v>17.7867647058824</c:v>
                </c:pt>
                <c:pt idx="15">
                  <c:v>18.2837301587302</c:v>
                </c:pt>
                <c:pt idx="16">
                  <c:v>19.4115957446809</c:v>
                </c:pt>
                <c:pt idx="17">
                  <c:v>18.9828169014085</c:v>
                </c:pt>
                <c:pt idx="18">
                  <c:v>17.7823728813559</c:v>
                </c:pt>
                <c:pt idx="19">
                  <c:v>19.876625</c:v>
                </c:pt>
                <c:pt idx="20">
                  <c:v>18.6161417322835</c:v>
                </c:pt>
                <c:pt idx="21">
                  <c:v>18.7706818181818</c:v>
                </c:pt>
                <c:pt idx="22">
                  <c:v>18.9378378378378</c:v>
                </c:pt>
                <c:pt idx="23">
                  <c:v>17.0986842105263</c:v>
                </c:pt>
                <c:pt idx="24">
                  <c:v>17.4594594594595</c:v>
                </c:pt>
                <c:pt idx="25">
                  <c:v>17.203488372093</c:v>
                </c:pt>
                <c:pt idx="26">
                  <c:v>18.2417183098592</c:v>
                </c:pt>
                <c:pt idx="27">
                  <c:v>17.4528378378378</c:v>
                </c:pt>
                <c:pt idx="28">
                  <c:v>18.33</c:v>
                </c:pt>
                <c:pt idx="29">
                  <c:v>15.3214285714286</c:v>
                </c:pt>
                <c:pt idx="30">
                  <c:v>16.11</c:v>
                </c:pt>
                <c:pt idx="31">
                  <c:v>17.7405660377358</c:v>
                </c:pt>
                <c:pt idx="32">
                  <c:v>18.1833333333333</c:v>
                </c:pt>
                <c:pt idx="33">
                  <c:v>19.346875</c:v>
                </c:pt>
                <c:pt idx="34">
                  <c:v>18.6798780487805</c:v>
                </c:pt>
                <c:pt idx="35">
                  <c:v>19.2040816326531</c:v>
                </c:pt>
                <c:pt idx="36">
                  <c:v>19.1590909090909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FA-40C0-81D5-E2B7D25C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350528"/>
        <c:axId val="-1818347776"/>
      </c:lineChart>
      <c:catAx>
        <c:axId val="-18183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bg2">
                    <a:lumMod val="2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347776"/>
        <c:crosses val="autoZero"/>
        <c:auto val="1"/>
        <c:lblAlgn val="ctr"/>
        <c:lblOffset val="100"/>
        <c:noMultiLvlLbl val="0"/>
      </c:catAx>
      <c:valAx>
        <c:axId val="-18183477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Offer Price (nominal)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350528"/>
        <c:crosses val="autoZero"/>
        <c:crossBetween val="between"/>
        <c:majorUnit val="2.0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Delisting of Companies after IPO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'F14'!$B$2:$B$42</c:f>
              <c:numCache>
                <c:formatCode>General</c:formatCode>
                <c:ptCount val="41"/>
                <c:pt idx="0">
                  <c:v>13.0</c:v>
                </c:pt>
                <c:pt idx="1">
                  <c:v>4.0</c:v>
                </c:pt>
                <c:pt idx="2">
                  <c:v>4.0</c:v>
                </c:pt>
                <c:pt idx="3">
                  <c:v>26.0</c:v>
                </c:pt>
                <c:pt idx="4">
                  <c:v>14.0</c:v>
                </c:pt>
                <c:pt idx="5">
                  <c:v>18.0</c:v>
                </c:pt>
                <c:pt idx="6">
                  <c:v>39.0</c:v>
                </c:pt>
                <c:pt idx="7">
                  <c:v>69.0</c:v>
                </c:pt>
                <c:pt idx="8">
                  <c:v>188.0</c:v>
                </c:pt>
                <c:pt idx="9">
                  <c:v>79.0</c:v>
                </c:pt>
                <c:pt idx="10">
                  <c:v>489.0</c:v>
                </c:pt>
                <c:pt idx="11">
                  <c:v>198.0</c:v>
                </c:pt>
                <c:pt idx="12">
                  <c:v>221.0</c:v>
                </c:pt>
                <c:pt idx="13">
                  <c:v>493.0</c:v>
                </c:pt>
                <c:pt idx="14">
                  <c:v>336.0</c:v>
                </c:pt>
                <c:pt idx="15">
                  <c:v>134.0</c:v>
                </c:pt>
                <c:pt idx="16">
                  <c:v>125.0</c:v>
                </c:pt>
                <c:pt idx="17">
                  <c:v>118.0</c:v>
                </c:pt>
                <c:pt idx="18">
                  <c:v>304.0</c:v>
                </c:pt>
                <c:pt idx="19">
                  <c:v>435.0</c:v>
                </c:pt>
                <c:pt idx="20">
                  <c:v>549.0</c:v>
                </c:pt>
                <c:pt idx="21">
                  <c:v>443.0</c:v>
                </c:pt>
                <c:pt idx="22">
                  <c:v>495.0</c:v>
                </c:pt>
                <c:pt idx="23">
                  <c:v>723.0</c:v>
                </c:pt>
                <c:pt idx="24">
                  <c:v>493.0</c:v>
                </c:pt>
                <c:pt idx="25">
                  <c:v>316.0</c:v>
                </c:pt>
                <c:pt idx="26">
                  <c:v>480.0</c:v>
                </c:pt>
                <c:pt idx="27">
                  <c:v>377.0</c:v>
                </c:pt>
                <c:pt idx="28">
                  <c:v>80.0</c:v>
                </c:pt>
                <c:pt idx="29">
                  <c:v>73.0</c:v>
                </c:pt>
                <c:pt idx="30">
                  <c:v>69.0</c:v>
                </c:pt>
                <c:pt idx="31">
                  <c:v>178.0</c:v>
                </c:pt>
                <c:pt idx="32">
                  <c:v>167.0</c:v>
                </c:pt>
                <c:pt idx="33">
                  <c:v>152.0</c:v>
                </c:pt>
                <c:pt idx="34">
                  <c:v>154.0</c:v>
                </c:pt>
                <c:pt idx="35">
                  <c:v>23.0</c:v>
                </c:pt>
                <c:pt idx="36">
                  <c:v>43.0</c:v>
                </c:pt>
                <c:pt idx="37">
                  <c:v>104.0</c:v>
                </c:pt>
                <c:pt idx="38">
                  <c:v>87.0</c:v>
                </c:pt>
                <c:pt idx="39">
                  <c:v>104.0</c:v>
                </c:pt>
                <c:pt idx="40">
                  <c:v>175.0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7854912"/>
        <c:axId val="-1817858944"/>
      </c:barChart>
      <c:lineChart>
        <c:grouping val="standard"/>
        <c:varyColors val="0"/>
        <c:ser>
          <c:idx val="1"/>
          <c:order val="1"/>
          <c:tx>
            <c:strRef>
              <c:f>'F14'!$C$1</c:f>
              <c:strCache>
                <c:ptCount val="1"/>
                <c:pt idx="0">
                  <c:v>% Delisted for poor performance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'F14'!$C$2:$C$42</c:f>
              <c:numCache>
                <c:formatCode>0.0%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0.0555555555555556</c:v>
                </c:pt>
                <c:pt idx="6">
                  <c:v>0.0</c:v>
                </c:pt>
                <c:pt idx="7">
                  <c:v>0.0579710144927536</c:v>
                </c:pt>
                <c:pt idx="8">
                  <c:v>0.0531914893617021</c:v>
                </c:pt>
                <c:pt idx="9">
                  <c:v>0.113924050632911</c:v>
                </c:pt>
                <c:pt idx="10">
                  <c:v>0.0531697341513292</c:v>
                </c:pt>
                <c:pt idx="11">
                  <c:v>0.0808080808080808</c:v>
                </c:pt>
                <c:pt idx="12">
                  <c:v>0.0633484162895928</c:v>
                </c:pt>
                <c:pt idx="13">
                  <c:v>0.0669371196754564</c:v>
                </c:pt>
                <c:pt idx="14">
                  <c:v>0.056547619047619</c:v>
                </c:pt>
                <c:pt idx="15">
                  <c:v>0.082089552238806</c:v>
                </c:pt>
                <c:pt idx="16">
                  <c:v>0.04</c:v>
                </c:pt>
                <c:pt idx="17">
                  <c:v>0.0508474576271186</c:v>
                </c:pt>
                <c:pt idx="18">
                  <c:v>0.0296052631578947</c:v>
                </c:pt>
                <c:pt idx="19">
                  <c:v>0.0298850574712644</c:v>
                </c:pt>
                <c:pt idx="20">
                  <c:v>0.0528233151183971</c:v>
                </c:pt>
                <c:pt idx="21">
                  <c:v>0.0609480812641084</c:v>
                </c:pt>
                <c:pt idx="22">
                  <c:v>0.0787878787878788</c:v>
                </c:pt>
                <c:pt idx="23">
                  <c:v>0.112033195020747</c:v>
                </c:pt>
                <c:pt idx="24">
                  <c:v>0.113590263691684</c:v>
                </c:pt>
                <c:pt idx="25">
                  <c:v>0.117088607594937</c:v>
                </c:pt>
                <c:pt idx="26">
                  <c:v>0.152083333333333</c:v>
                </c:pt>
                <c:pt idx="27">
                  <c:v>0.13262599469496</c:v>
                </c:pt>
                <c:pt idx="28">
                  <c:v>0.0625</c:v>
                </c:pt>
                <c:pt idx="29">
                  <c:v>0.0273972602739726</c:v>
                </c:pt>
                <c:pt idx="30">
                  <c:v>0.0579710144927536</c:v>
                </c:pt>
                <c:pt idx="31">
                  <c:v>0.0112359550561798</c:v>
                </c:pt>
                <c:pt idx="32">
                  <c:v>0.0239520958083832</c:v>
                </c:pt>
                <c:pt idx="33">
                  <c:v>0.0657894736842105</c:v>
                </c:pt>
                <c:pt idx="34">
                  <c:v>0.051948051948052</c:v>
                </c:pt>
                <c:pt idx="35">
                  <c:v>0.130434782608696</c:v>
                </c:pt>
                <c:pt idx="36">
                  <c:v>0.0465116279069767</c:v>
                </c:pt>
                <c:pt idx="37">
                  <c:v>0.0384615384615385</c:v>
                </c:pt>
                <c:pt idx="38">
                  <c:v>0.0459770114942529</c:v>
                </c:pt>
                <c:pt idx="39">
                  <c:v>0.00961538461538462</c:v>
                </c:pt>
                <c:pt idx="40">
                  <c:v>0.0457142857142857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'F14'!$D$1</c:f>
              <c:strCache>
                <c:ptCount val="1"/>
                <c:pt idx="0">
                  <c:v>% Delisted for poor performance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'F14'!$D$2:$D$42</c:f>
              <c:numCache>
                <c:formatCode>0.0%</c:formatCode>
                <c:ptCount val="41"/>
                <c:pt idx="0">
                  <c:v>0.0769230769230769</c:v>
                </c:pt>
                <c:pt idx="1">
                  <c:v>0.0</c:v>
                </c:pt>
                <c:pt idx="2">
                  <c:v>0.0</c:v>
                </c:pt>
                <c:pt idx="3">
                  <c:v>0.0384615384615385</c:v>
                </c:pt>
                <c:pt idx="4">
                  <c:v>0.0</c:v>
                </c:pt>
                <c:pt idx="5">
                  <c:v>0.0555555555555556</c:v>
                </c:pt>
                <c:pt idx="6">
                  <c:v>0.0256410256410256</c:v>
                </c:pt>
                <c:pt idx="7">
                  <c:v>0.072463768115942</c:v>
                </c:pt>
                <c:pt idx="8">
                  <c:v>0.117021276595745</c:v>
                </c:pt>
                <c:pt idx="9">
                  <c:v>0.139240506329114</c:v>
                </c:pt>
                <c:pt idx="10">
                  <c:v>0.118609406952965</c:v>
                </c:pt>
                <c:pt idx="11">
                  <c:v>0.176767676767677</c:v>
                </c:pt>
                <c:pt idx="12">
                  <c:v>0.126696832579186</c:v>
                </c:pt>
                <c:pt idx="13">
                  <c:v>0.135902636916836</c:v>
                </c:pt>
                <c:pt idx="14">
                  <c:v>0.145833333333333</c:v>
                </c:pt>
                <c:pt idx="15">
                  <c:v>0.149253731343284</c:v>
                </c:pt>
                <c:pt idx="16">
                  <c:v>0.072</c:v>
                </c:pt>
                <c:pt idx="17">
                  <c:v>0.076271186440678</c:v>
                </c:pt>
                <c:pt idx="18">
                  <c:v>0.0723684210526316</c:v>
                </c:pt>
                <c:pt idx="19">
                  <c:v>0.096551724137931</c:v>
                </c:pt>
                <c:pt idx="20">
                  <c:v>0.0983606557377049</c:v>
                </c:pt>
                <c:pt idx="21">
                  <c:v>0.135440180586907</c:v>
                </c:pt>
                <c:pt idx="22">
                  <c:v>0.143434343434343</c:v>
                </c:pt>
                <c:pt idx="23">
                  <c:v>0.214384508990318</c:v>
                </c:pt>
                <c:pt idx="24">
                  <c:v>0.231237322515213</c:v>
                </c:pt>
                <c:pt idx="25">
                  <c:v>0.253164556962025</c:v>
                </c:pt>
                <c:pt idx="26">
                  <c:v>0.216666666666667</c:v>
                </c:pt>
                <c:pt idx="27">
                  <c:v>0.175066312997347</c:v>
                </c:pt>
                <c:pt idx="28">
                  <c:v>0.1</c:v>
                </c:pt>
                <c:pt idx="29">
                  <c:v>0.0547945205479452</c:v>
                </c:pt>
                <c:pt idx="30">
                  <c:v>0.115942028985507</c:v>
                </c:pt>
                <c:pt idx="31">
                  <c:v>0.050561797752809</c:v>
                </c:pt>
                <c:pt idx="32">
                  <c:v>0.101796407185629</c:v>
                </c:pt>
                <c:pt idx="33">
                  <c:v>0.0921052631578947</c:v>
                </c:pt>
                <c:pt idx="34">
                  <c:v>0.0974025974025974</c:v>
                </c:pt>
                <c:pt idx="35">
                  <c:v>0.130434782608696</c:v>
                </c:pt>
                <c:pt idx="36">
                  <c:v>0.0930232558139535</c:v>
                </c:pt>
                <c:pt idx="37">
                  <c:v>0.0865384615384615</c:v>
                </c:pt>
                <c:pt idx="38">
                  <c:v>0.103448275862069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'F14'!$E$1</c:f>
              <c:strCache>
                <c:ptCount val="1"/>
                <c:pt idx="0">
                  <c:v>% Delisted for poor performance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'F14'!$E$2:$E$42</c:f>
              <c:numCache>
                <c:formatCode>0.0%</c:formatCode>
                <c:ptCount val="41"/>
                <c:pt idx="0">
                  <c:v>0.0769230769230769</c:v>
                </c:pt>
                <c:pt idx="1">
                  <c:v>0.0</c:v>
                </c:pt>
                <c:pt idx="2">
                  <c:v>0.0</c:v>
                </c:pt>
                <c:pt idx="3">
                  <c:v>0.115384615384615</c:v>
                </c:pt>
                <c:pt idx="4">
                  <c:v>0.142857142857143</c:v>
                </c:pt>
                <c:pt idx="5">
                  <c:v>0.0555555555555556</c:v>
                </c:pt>
                <c:pt idx="6">
                  <c:v>0.128205128205128</c:v>
                </c:pt>
                <c:pt idx="7">
                  <c:v>0.246376811594203</c:v>
                </c:pt>
                <c:pt idx="8">
                  <c:v>0.26063829787234</c:v>
                </c:pt>
                <c:pt idx="9">
                  <c:v>0.240506329113924</c:v>
                </c:pt>
                <c:pt idx="10">
                  <c:v>0.269938650306748</c:v>
                </c:pt>
                <c:pt idx="11">
                  <c:v>0.318181818181818</c:v>
                </c:pt>
                <c:pt idx="12">
                  <c:v>0.235294117647059</c:v>
                </c:pt>
                <c:pt idx="13">
                  <c:v>0.231237322515213</c:v>
                </c:pt>
                <c:pt idx="14">
                  <c:v>0.217261904761905</c:v>
                </c:pt>
                <c:pt idx="15">
                  <c:v>0.194029850746269</c:v>
                </c:pt>
                <c:pt idx="16">
                  <c:v>0.168</c:v>
                </c:pt>
                <c:pt idx="17">
                  <c:v>0.186440677966102</c:v>
                </c:pt>
                <c:pt idx="18">
                  <c:v>0.194078947368421</c:v>
                </c:pt>
                <c:pt idx="19">
                  <c:v>0.227586206896552</c:v>
                </c:pt>
                <c:pt idx="20">
                  <c:v>0.253187613843352</c:v>
                </c:pt>
                <c:pt idx="21">
                  <c:v>0.26410835214447</c:v>
                </c:pt>
                <c:pt idx="22">
                  <c:v>0.266666666666667</c:v>
                </c:pt>
                <c:pt idx="23">
                  <c:v>0.311203319502075</c:v>
                </c:pt>
                <c:pt idx="24">
                  <c:v>0.318458417849899</c:v>
                </c:pt>
                <c:pt idx="25">
                  <c:v>0.325949367088608</c:v>
                </c:pt>
                <c:pt idx="26">
                  <c:v>0.279166666666667</c:v>
                </c:pt>
                <c:pt idx="27">
                  <c:v>0.257294429708223</c:v>
                </c:pt>
                <c:pt idx="28">
                  <c:v>0.1125</c:v>
                </c:pt>
                <c:pt idx="29">
                  <c:v>0.150684931506849</c:v>
                </c:pt>
                <c:pt idx="30">
                  <c:v>0.202898550724638</c:v>
                </c:pt>
                <c:pt idx="31">
                  <c:v>0.123595505617978</c:v>
                </c:pt>
                <c:pt idx="32">
                  <c:v>0.143712574850299</c:v>
                </c:pt>
                <c:pt idx="33">
                  <c:v>0.131578947368421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848672"/>
        <c:axId val="-1817852432"/>
      </c:lineChart>
      <c:valAx>
        <c:axId val="-1817858944"/>
        <c:scaling>
          <c:orientation val="minMax"/>
          <c:max val="75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Number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854912"/>
        <c:crosses val="max"/>
        <c:crossBetween val="between"/>
      </c:valAx>
      <c:catAx>
        <c:axId val="-1817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858944"/>
        <c:crosses val="autoZero"/>
        <c:auto val="1"/>
        <c:lblAlgn val="ctr"/>
        <c:lblOffset val="100"/>
        <c:noMultiLvlLbl val="0"/>
      </c:catAx>
      <c:valAx>
        <c:axId val="-1817852432"/>
        <c:scaling>
          <c:orientation val="minMax"/>
          <c:max val="0.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Companies delisted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884613479919"/>
              <c:y val="0.23914187544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848672"/>
        <c:crosses val="autoZero"/>
        <c:crossBetween val="between"/>
      </c:valAx>
      <c:catAx>
        <c:axId val="-18178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85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Acquisition of Companies after IPO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'F14'!$I$1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'F14'!$I$2:$I$42</c:f>
              <c:numCache>
                <c:formatCode>General</c:formatCode>
                <c:ptCount val="41"/>
                <c:pt idx="0">
                  <c:v>13.0</c:v>
                </c:pt>
                <c:pt idx="1">
                  <c:v>4.0</c:v>
                </c:pt>
                <c:pt idx="2">
                  <c:v>4.0</c:v>
                </c:pt>
                <c:pt idx="3">
                  <c:v>26.0</c:v>
                </c:pt>
                <c:pt idx="4">
                  <c:v>14.0</c:v>
                </c:pt>
                <c:pt idx="5">
                  <c:v>18.0</c:v>
                </c:pt>
                <c:pt idx="6">
                  <c:v>39.0</c:v>
                </c:pt>
                <c:pt idx="7">
                  <c:v>69.0</c:v>
                </c:pt>
                <c:pt idx="8">
                  <c:v>188.0</c:v>
                </c:pt>
                <c:pt idx="9">
                  <c:v>79.0</c:v>
                </c:pt>
                <c:pt idx="10">
                  <c:v>489.0</c:v>
                </c:pt>
                <c:pt idx="11">
                  <c:v>198.0</c:v>
                </c:pt>
                <c:pt idx="12">
                  <c:v>221.0</c:v>
                </c:pt>
                <c:pt idx="13">
                  <c:v>493.0</c:v>
                </c:pt>
                <c:pt idx="14">
                  <c:v>336.0</c:v>
                </c:pt>
                <c:pt idx="15">
                  <c:v>134.0</c:v>
                </c:pt>
                <c:pt idx="16">
                  <c:v>125.0</c:v>
                </c:pt>
                <c:pt idx="17">
                  <c:v>118.0</c:v>
                </c:pt>
                <c:pt idx="18">
                  <c:v>304.0</c:v>
                </c:pt>
                <c:pt idx="19">
                  <c:v>435.0</c:v>
                </c:pt>
                <c:pt idx="20">
                  <c:v>549.0</c:v>
                </c:pt>
                <c:pt idx="21">
                  <c:v>443.0</c:v>
                </c:pt>
                <c:pt idx="22">
                  <c:v>495.0</c:v>
                </c:pt>
                <c:pt idx="23">
                  <c:v>723.0</c:v>
                </c:pt>
                <c:pt idx="24">
                  <c:v>493.0</c:v>
                </c:pt>
                <c:pt idx="25">
                  <c:v>316.0</c:v>
                </c:pt>
                <c:pt idx="26">
                  <c:v>480.0</c:v>
                </c:pt>
                <c:pt idx="27">
                  <c:v>377.0</c:v>
                </c:pt>
                <c:pt idx="28">
                  <c:v>80.0</c:v>
                </c:pt>
                <c:pt idx="29">
                  <c:v>73.0</c:v>
                </c:pt>
                <c:pt idx="30">
                  <c:v>69.0</c:v>
                </c:pt>
                <c:pt idx="31">
                  <c:v>178.0</c:v>
                </c:pt>
                <c:pt idx="32">
                  <c:v>167.0</c:v>
                </c:pt>
                <c:pt idx="33">
                  <c:v>152.0</c:v>
                </c:pt>
                <c:pt idx="34">
                  <c:v>154.0</c:v>
                </c:pt>
                <c:pt idx="35">
                  <c:v>23.0</c:v>
                </c:pt>
                <c:pt idx="36">
                  <c:v>43.0</c:v>
                </c:pt>
                <c:pt idx="37">
                  <c:v>104.0</c:v>
                </c:pt>
                <c:pt idx="38">
                  <c:v>87.0</c:v>
                </c:pt>
                <c:pt idx="39">
                  <c:v>104.0</c:v>
                </c:pt>
                <c:pt idx="40">
                  <c:v>175.0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7788752"/>
        <c:axId val="-1817792784"/>
      </c:barChart>
      <c:lineChart>
        <c:grouping val="standard"/>
        <c:varyColors val="0"/>
        <c:ser>
          <c:idx val="1"/>
          <c:order val="1"/>
          <c:tx>
            <c:strRef>
              <c:f>'F14'!$J$1</c:f>
              <c:strCache>
                <c:ptCount val="1"/>
                <c:pt idx="0">
                  <c:v>% Acquired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'F14'!$J$2:$J$42</c:f>
              <c:numCache>
                <c:formatCode>0.00%</c:formatCode>
                <c:ptCount val="41"/>
                <c:pt idx="0">
                  <c:v>0.0</c:v>
                </c:pt>
                <c:pt idx="1">
                  <c:v>0.25</c:v>
                </c:pt>
                <c:pt idx="2">
                  <c:v>0.25</c:v>
                </c:pt>
                <c:pt idx="3">
                  <c:v>0.153846153846154</c:v>
                </c:pt>
                <c:pt idx="4">
                  <c:v>0.214285714285714</c:v>
                </c:pt>
                <c:pt idx="5">
                  <c:v>0.111111111111111</c:v>
                </c:pt>
                <c:pt idx="6">
                  <c:v>0.0512820512820513</c:v>
                </c:pt>
                <c:pt idx="7">
                  <c:v>0.0289855072463768</c:v>
                </c:pt>
                <c:pt idx="8">
                  <c:v>0.0531914893617021</c:v>
                </c:pt>
                <c:pt idx="9">
                  <c:v>0.10126582278481</c:v>
                </c:pt>
                <c:pt idx="10">
                  <c:v>0.0736196319018405</c:v>
                </c:pt>
                <c:pt idx="11">
                  <c:v>0.116161616161616</c:v>
                </c:pt>
                <c:pt idx="12">
                  <c:v>0.122171945701357</c:v>
                </c:pt>
                <c:pt idx="13">
                  <c:v>0.103448275862069</c:v>
                </c:pt>
                <c:pt idx="14">
                  <c:v>0.133928571428571</c:v>
                </c:pt>
                <c:pt idx="15">
                  <c:v>0.0671641791044776</c:v>
                </c:pt>
                <c:pt idx="16">
                  <c:v>0.08</c:v>
                </c:pt>
                <c:pt idx="17">
                  <c:v>0.0423728813559322</c:v>
                </c:pt>
                <c:pt idx="18">
                  <c:v>0.0328947368421053</c:v>
                </c:pt>
                <c:pt idx="19">
                  <c:v>0.0873563218390805</c:v>
                </c:pt>
                <c:pt idx="20">
                  <c:v>0.0856102003642987</c:v>
                </c:pt>
                <c:pt idx="21">
                  <c:v>0.106094808126411</c:v>
                </c:pt>
                <c:pt idx="22">
                  <c:v>0.161616161616162</c:v>
                </c:pt>
                <c:pt idx="23">
                  <c:v>0.163208852005533</c:v>
                </c:pt>
                <c:pt idx="24">
                  <c:v>0.170385395537525</c:v>
                </c:pt>
                <c:pt idx="25">
                  <c:v>0.145569620253165</c:v>
                </c:pt>
                <c:pt idx="26">
                  <c:v>0.220833333333333</c:v>
                </c:pt>
                <c:pt idx="27">
                  <c:v>0.161803713527851</c:v>
                </c:pt>
                <c:pt idx="28">
                  <c:v>0.0875</c:v>
                </c:pt>
                <c:pt idx="29">
                  <c:v>0.150684931506849</c:v>
                </c:pt>
                <c:pt idx="30">
                  <c:v>0.115942028985507</c:v>
                </c:pt>
                <c:pt idx="31">
                  <c:v>0.157303370786517</c:v>
                </c:pt>
                <c:pt idx="32">
                  <c:v>0.149700598802395</c:v>
                </c:pt>
                <c:pt idx="33">
                  <c:v>0.118421052631579</c:v>
                </c:pt>
                <c:pt idx="34">
                  <c:v>0.0909090909090909</c:v>
                </c:pt>
                <c:pt idx="35">
                  <c:v>0.0869565217391304</c:v>
                </c:pt>
                <c:pt idx="36">
                  <c:v>0.13953488372093</c:v>
                </c:pt>
                <c:pt idx="37">
                  <c:v>0.0769230769230769</c:v>
                </c:pt>
                <c:pt idx="38">
                  <c:v>0.0919540229885057</c:v>
                </c:pt>
                <c:pt idx="39">
                  <c:v>0.134615384615385</c:v>
                </c:pt>
                <c:pt idx="40">
                  <c:v>0.102857142857143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'F14'!$K$1</c:f>
              <c:strCache>
                <c:ptCount val="1"/>
                <c:pt idx="0">
                  <c:v>% Acquired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'F14'!$K$2:$K$42</c:f>
              <c:numCache>
                <c:formatCode>0.00%</c:formatCode>
                <c:ptCount val="41"/>
                <c:pt idx="0">
                  <c:v>0.0769230769230769</c:v>
                </c:pt>
                <c:pt idx="1">
                  <c:v>0.25</c:v>
                </c:pt>
                <c:pt idx="2">
                  <c:v>0.25</c:v>
                </c:pt>
                <c:pt idx="3">
                  <c:v>0.307692307692308</c:v>
                </c:pt>
                <c:pt idx="4">
                  <c:v>0.285714285714286</c:v>
                </c:pt>
                <c:pt idx="5">
                  <c:v>0.166666666666667</c:v>
                </c:pt>
                <c:pt idx="6">
                  <c:v>0.230769230769231</c:v>
                </c:pt>
                <c:pt idx="7">
                  <c:v>0.0434782608695652</c:v>
                </c:pt>
                <c:pt idx="8">
                  <c:v>0.148936170212766</c:v>
                </c:pt>
                <c:pt idx="9">
                  <c:v>0.164556962025316</c:v>
                </c:pt>
                <c:pt idx="10">
                  <c:v>0.184049079754601</c:v>
                </c:pt>
                <c:pt idx="11">
                  <c:v>0.207070707070707</c:v>
                </c:pt>
                <c:pt idx="12">
                  <c:v>0.203619909502262</c:v>
                </c:pt>
                <c:pt idx="13">
                  <c:v>0.168356997971602</c:v>
                </c:pt>
                <c:pt idx="14">
                  <c:v>0.169642857142857</c:v>
                </c:pt>
                <c:pt idx="15">
                  <c:v>0.164179104477612</c:v>
                </c:pt>
                <c:pt idx="16">
                  <c:v>0.16</c:v>
                </c:pt>
                <c:pt idx="17">
                  <c:v>0.144067796610169</c:v>
                </c:pt>
                <c:pt idx="18">
                  <c:v>0.148026315789474</c:v>
                </c:pt>
                <c:pt idx="19">
                  <c:v>0.183908045977011</c:v>
                </c:pt>
                <c:pt idx="20">
                  <c:v>0.22040072859745</c:v>
                </c:pt>
                <c:pt idx="21">
                  <c:v>0.250564334085779</c:v>
                </c:pt>
                <c:pt idx="22">
                  <c:v>0.301010101010101</c:v>
                </c:pt>
                <c:pt idx="23">
                  <c:v>0.300138312586445</c:v>
                </c:pt>
                <c:pt idx="24">
                  <c:v>0.283975659229209</c:v>
                </c:pt>
                <c:pt idx="25">
                  <c:v>0.212025316455696</c:v>
                </c:pt>
                <c:pt idx="26">
                  <c:v>0.29375</c:v>
                </c:pt>
                <c:pt idx="27">
                  <c:v>0.26525198938992</c:v>
                </c:pt>
                <c:pt idx="28">
                  <c:v>0.1875</c:v>
                </c:pt>
                <c:pt idx="29">
                  <c:v>0.301369863013699</c:v>
                </c:pt>
                <c:pt idx="30">
                  <c:v>0.27536231884058</c:v>
                </c:pt>
                <c:pt idx="31">
                  <c:v>0.297752808988764</c:v>
                </c:pt>
                <c:pt idx="32">
                  <c:v>0.191616766467066</c:v>
                </c:pt>
                <c:pt idx="33">
                  <c:v>0.243421052631579</c:v>
                </c:pt>
                <c:pt idx="34">
                  <c:v>0.214285714285714</c:v>
                </c:pt>
                <c:pt idx="35">
                  <c:v>0.130434782608696</c:v>
                </c:pt>
                <c:pt idx="36">
                  <c:v>0.232558139534884</c:v>
                </c:pt>
                <c:pt idx="37">
                  <c:v>0.163461538461538</c:v>
                </c:pt>
                <c:pt idx="38">
                  <c:v>0.149425287356322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'F14'!$L$1</c:f>
              <c:strCache>
                <c:ptCount val="1"/>
                <c:pt idx="0">
                  <c:v>% Acquired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'F14'!$L$2:$L$42</c:f>
              <c:numCache>
                <c:formatCode>0.00%</c:formatCode>
                <c:ptCount val="41"/>
                <c:pt idx="0">
                  <c:v>0.307692307692308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0.571428571428571</c:v>
                </c:pt>
                <c:pt idx="5">
                  <c:v>0.277777777777778</c:v>
                </c:pt>
                <c:pt idx="6">
                  <c:v>0.41025641025641</c:v>
                </c:pt>
                <c:pt idx="7">
                  <c:v>0.202898550724638</c:v>
                </c:pt>
                <c:pt idx="8">
                  <c:v>0.324468085106383</c:v>
                </c:pt>
                <c:pt idx="9">
                  <c:v>0.316455696202532</c:v>
                </c:pt>
                <c:pt idx="10">
                  <c:v>0.314928425357873</c:v>
                </c:pt>
                <c:pt idx="11">
                  <c:v>0.297979797979798</c:v>
                </c:pt>
                <c:pt idx="12">
                  <c:v>0.32579185520362</c:v>
                </c:pt>
                <c:pt idx="13">
                  <c:v>0.298174442190669</c:v>
                </c:pt>
                <c:pt idx="14">
                  <c:v>0.324404761904762</c:v>
                </c:pt>
                <c:pt idx="15">
                  <c:v>0.365671641791045</c:v>
                </c:pt>
                <c:pt idx="16">
                  <c:v>0.352</c:v>
                </c:pt>
                <c:pt idx="17">
                  <c:v>0.415254237288136</c:v>
                </c:pt>
                <c:pt idx="18">
                  <c:v>0.358552631578947</c:v>
                </c:pt>
                <c:pt idx="19">
                  <c:v>0.388505747126437</c:v>
                </c:pt>
                <c:pt idx="20">
                  <c:v>0.397085610200364</c:v>
                </c:pt>
                <c:pt idx="21">
                  <c:v>0.395033860045147</c:v>
                </c:pt>
                <c:pt idx="22">
                  <c:v>0.41010101010101</c:v>
                </c:pt>
                <c:pt idx="23">
                  <c:v>0.402489626556017</c:v>
                </c:pt>
                <c:pt idx="24">
                  <c:v>0.383367139959432</c:v>
                </c:pt>
                <c:pt idx="25">
                  <c:v>0.363924050632911</c:v>
                </c:pt>
                <c:pt idx="26">
                  <c:v>0.420833333333333</c:v>
                </c:pt>
                <c:pt idx="27">
                  <c:v>0.440318302387268</c:v>
                </c:pt>
                <c:pt idx="28">
                  <c:v>0.3625</c:v>
                </c:pt>
                <c:pt idx="29">
                  <c:v>0.410958904109589</c:v>
                </c:pt>
                <c:pt idx="30">
                  <c:v>0.333333333333333</c:v>
                </c:pt>
                <c:pt idx="31">
                  <c:v>0.48876404494382</c:v>
                </c:pt>
                <c:pt idx="32">
                  <c:v>0.37125748502994</c:v>
                </c:pt>
                <c:pt idx="33">
                  <c:v>0.414473684210526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782512"/>
        <c:axId val="-1817786272"/>
      </c:lineChart>
      <c:valAx>
        <c:axId val="-1817792784"/>
        <c:scaling>
          <c:orientation val="minMax"/>
          <c:max val="75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Numver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959858623866707"/>
              <c:y val="0.3759961899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788752"/>
        <c:crosses val="max"/>
        <c:crossBetween val="between"/>
      </c:valAx>
      <c:catAx>
        <c:axId val="-181778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92784"/>
        <c:crosses val="autoZero"/>
        <c:auto val="1"/>
        <c:lblAlgn val="ctr"/>
        <c:lblOffset val="100"/>
        <c:noMultiLvlLbl val="0"/>
      </c:catAx>
      <c:valAx>
        <c:axId val="-18177862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of companies acquired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4920524314992"/>
              <c:y val="0.370315214630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782512"/>
        <c:crosses val="autoZero"/>
        <c:crossBetween val="between"/>
      </c:valAx>
      <c:catAx>
        <c:axId val="-181778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78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Mean 3-Year Buy-and-Hold IPO Returns</a:t>
            </a:r>
            <a:endParaRPr lang="en-US" sz="1400">
              <a:effectLst/>
            </a:endParaRPr>
          </a:p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baseline="0">
                <a:effectLst/>
              </a:rPr>
              <a:t>Average Return: 43%,  Average Volatility: 79%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'F15'!$B$1</c:f>
              <c:strCache>
                <c:ptCount val="1"/>
                <c:pt idx="0">
                  <c:v>Mean 3-Year Buy-and-Hold IPO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'F15'!$B$2:$B$42</c:f>
              <c:numCache>
                <c:formatCode>0%</c:formatCode>
                <c:ptCount val="41"/>
                <c:pt idx="0">
                  <c:v>-0.224874086113776</c:v>
                </c:pt>
                <c:pt idx="1">
                  <c:v>0.997926883220277</c:v>
                </c:pt>
                <c:pt idx="2">
                  <c:v>0.469327710122026</c:v>
                </c:pt>
                <c:pt idx="3">
                  <c:v>1.46187872121072</c:v>
                </c:pt>
                <c:pt idx="4">
                  <c:v>1.44810867960551</c:v>
                </c:pt>
                <c:pt idx="5">
                  <c:v>2.11539639854574</c:v>
                </c:pt>
                <c:pt idx="6">
                  <c:v>1.16572779278393</c:v>
                </c:pt>
                <c:pt idx="7">
                  <c:v>1.36891846222246</c:v>
                </c:pt>
                <c:pt idx="8">
                  <c:v>0.189056089093938</c:v>
                </c:pt>
                <c:pt idx="9">
                  <c:v>0.362980652124101</c:v>
                </c:pt>
                <c:pt idx="10">
                  <c:v>0.28143884114985</c:v>
                </c:pt>
                <c:pt idx="11">
                  <c:v>0.590517751760917</c:v>
                </c:pt>
                <c:pt idx="12">
                  <c:v>0.122102048397654</c:v>
                </c:pt>
                <c:pt idx="13">
                  <c:v>0.138078648534405</c:v>
                </c:pt>
                <c:pt idx="14">
                  <c:v>-0.0353572816169099</c:v>
                </c:pt>
                <c:pt idx="15">
                  <c:v>0.447269217666177</c:v>
                </c:pt>
                <c:pt idx="16">
                  <c:v>0.538158423409758</c:v>
                </c:pt>
                <c:pt idx="17">
                  <c:v>0.145310373131096</c:v>
                </c:pt>
                <c:pt idx="18">
                  <c:v>0.317649060809281</c:v>
                </c:pt>
                <c:pt idx="19">
                  <c:v>0.358259815430565</c:v>
                </c:pt>
                <c:pt idx="20">
                  <c:v>0.441891776692647</c:v>
                </c:pt>
                <c:pt idx="21">
                  <c:v>0.712115587309004</c:v>
                </c:pt>
                <c:pt idx="22">
                  <c:v>0.257490767116841</c:v>
                </c:pt>
                <c:pt idx="23">
                  <c:v>0.239717661927154</c:v>
                </c:pt>
                <c:pt idx="24">
                  <c:v>0.498510388319453</c:v>
                </c:pt>
                <c:pt idx="25">
                  <c:v>0.192526479475152</c:v>
                </c:pt>
                <c:pt idx="26">
                  <c:v>-0.456992608360918</c:v>
                </c:pt>
                <c:pt idx="27">
                  <c:v>-0.569225563064288</c:v>
                </c:pt>
                <c:pt idx="28">
                  <c:v>0.174394374917371</c:v>
                </c:pt>
                <c:pt idx="29">
                  <c:v>0.807850243011056</c:v>
                </c:pt>
                <c:pt idx="30">
                  <c:v>0.328111019750189</c:v>
                </c:pt>
                <c:pt idx="31">
                  <c:v>0.510394334139977</c:v>
                </c:pt>
                <c:pt idx="32">
                  <c:v>0.12063967073871</c:v>
                </c:pt>
                <c:pt idx="33">
                  <c:v>-0.297133086866949</c:v>
                </c:pt>
                <c:pt idx="34">
                  <c:v>-0.190289408730336</c:v>
                </c:pt>
                <c:pt idx="35">
                  <c:v>0.111221187807579</c:v>
                </c:pt>
                <c:pt idx="36">
                  <c:v>0.382798203006416</c:v>
                </c:pt>
                <c:pt idx="37">
                  <c:v>0.386883500491561</c:v>
                </c:pt>
                <c:pt idx="38">
                  <c:v>0.395022956242831</c:v>
                </c:pt>
                <c:pt idx="39">
                  <c:v>0.792102226891034</c:v>
                </c:pt>
                <c:pt idx="40">
                  <c:v>0.427397597807555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AE-4683-8F52-84454D71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757424"/>
        <c:axId val="-1817754672"/>
      </c:lineChart>
      <c:catAx>
        <c:axId val="-18177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54672"/>
        <c:crosses val="autoZero"/>
        <c:auto val="1"/>
        <c:lblAlgn val="ctr"/>
        <c:lblOffset val="100"/>
        <c:noMultiLvlLbl val="0"/>
      </c:catAx>
      <c:valAx>
        <c:axId val="-1817754672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Matched Sample Mean 3-Year Buy-and-Hold Returns</a:t>
            </a:r>
            <a:endParaRPr lang="en-US" sz="1400">
              <a:solidFill>
                <a:sysClr val="windowText" lastClr="000000"/>
              </a:solidFill>
              <a:effectLst/>
            </a:endParaRPr>
          </a:p>
          <a:p>
            <a:pPr>
              <a:defRPr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</a:rPr>
              <a:t>Average Return: 45%,  Average Volatility: 66%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'F15'!$D$1</c:f>
              <c:strCache>
                <c:ptCount val="1"/>
                <c:pt idx="0">
                  <c:v>Mean 3-Year Buy-and-Hold Matched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'F15'!$E$2:$E$42</c:f>
                <c:numCache>
                  <c:formatCode>General</c:formatCode>
                  <c:ptCount val="41"/>
                  <c:pt idx="0">
                    <c:v>0.793319282113157</c:v>
                  </c:pt>
                  <c:pt idx="1">
                    <c:v>1.47399801363049</c:v>
                  </c:pt>
                  <c:pt idx="2">
                    <c:v>0.214256996966566</c:v>
                  </c:pt>
                  <c:pt idx="3">
                    <c:v>0.566358793142642</c:v>
                  </c:pt>
                  <c:pt idx="4">
                    <c:v>0.532125093373531</c:v>
                  </c:pt>
                  <c:pt idx="5">
                    <c:v>1.02625332654052</c:v>
                  </c:pt>
                  <c:pt idx="6">
                    <c:v>0.67101631423082</c:v>
                  </c:pt>
                  <c:pt idx="7">
                    <c:v>0.763234982893267</c:v>
                  </c:pt>
                  <c:pt idx="8">
                    <c:v>0.589595444550957</c:v>
                  </c:pt>
                  <c:pt idx="9">
                    <c:v>0.743831640561159</c:v>
                  </c:pt>
                  <c:pt idx="10">
                    <c:v>0.550840688004889</c:v>
                  </c:pt>
                  <c:pt idx="11">
                    <c:v>1.01771230670953</c:v>
                  </c:pt>
                  <c:pt idx="12">
                    <c:v>0.481446583184543</c:v>
                  </c:pt>
                  <c:pt idx="13">
                    <c:v>0.541438368937945</c:v>
                  </c:pt>
                  <c:pt idx="14">
                    <c:v>0.499624581475769</c:v>
                  </c:pt>
                  <c:pt idx="15">
                    <c:v>0.447909083890341</c:v>
                  </c:pt>
                  <c:pt idx="16">
                    <c:v>0.851802260012785</c:v>
                  </c:pt>
                  <c:pt idx="17">
                    <c:v>0.924744408959835</c:v>
                  </c:pt>
                  <c:pt idx="18">
                    <c:v>0.749038430632953</c:v>
                  </c:pt>
                  <c:pt idx="19">
                    <c:v>0.959158126055358</c:v>
                  </c:pt>
                  <c:pt idx="20">
                    <c:v>0.783450682444679</c:v>
                  </c:pt>
                  <c:pt idx="21">
                    <c:v>0.917687041911871</c:v>
                  </c:pt>
                  <c:pt idx="22">
                    <c:v>0.741956695587789</c:v>
                  </c:pt>
                  <c:pt idx="23">
                    <c:v>0.591053579036945</c:v>
                  </c:pt>
                  <c:pt idx="24">
                    <c:v>0.750320384389181</c:v>
                  </c:pt>
                  <c:pt idx="25">
                    <c:v>0.642355341913493</c:v>
                  </c:pt>
                  <c:pt idx="26">
                    <c:v>0.541854622839019</c:v>
                  </c:pt>
                  <c:pt idx="27">
                    <c:v>0.91049850007221</c:v>
                  </c:pt>
                  <c:pt idx="28">
                    <c:v>0.569420765585623</c:v>
                  </c:pt>
                  <c:pt idx="29">
                    <c:v>0.485181223597794</c:v>
                  </c:pt>
                  <c:pt idx="30">
                    <c:v>0.585913577825979</c:v>
                  </c:pt>
                  <c:pt idx="31">
                    <c:v>0.503349093340416</c:v>
                  </c:pt>
                  <c:pt idx="32">
                    <c:v>0.594730271990534</c:v>
                  </c:pt>
                  <c:pt idx="33">
                    <c:v>0.390936977024884</c:v>
                  </c:pt>
                  <c:pt idx="34">
                    <c:v>0.361725505057936</c:v>
                  </c:pt>
                  <c:pt idx="35">
                    <c:v>0.353896026843806</c:v>
                  </c:pt>
                  <c:pt idx="36">
                    <c:v>0.53162959598999</c:v>
                  </c:pt>
                  <c:pt idx="37">
                    <c:v>0.764698620683345</c:v>
                  </c:pt>
                  <c:pt idx="38">
                    <c:v>0.562825088506829</c:v>
                  </c:pt>
                  <c:pt idx="39">
                    <c:v>0.53609501384958</c:v>
                  </c:pt>
                  <c:pt idx="40">
                    <c:v>0.662932083358974</c:v>
                  </c:pt>
                </c:numCache>
              </c:numRef>
            </c:plus>
            <c:minus>
              <c:numRef>
                <c:f>'F15'!$E$2:$E$42</c:f>
                <c:numCache>
                  <c:formatCode>General</c:formatCode>
                  <c:ptCount val="41"/>
                  <c:pt idx="0">
                    <c:v>0.793319282113157</c:v>
                  </c:pt>
                  <c:pt idx="1">
                    <c:v>1.47399801363049</c:v>
                  </c:pt>
                  <c:pt idx="2">
                    <c:v>0.214256996966566</c:v>
                  </c:pt>
                  <c:pt idx="3">
                    <c:v>0.566358793142642</c:v>
                  </c:pt>
                  <c:pt idx="4">
                    <c:v>0.532125093373531</c:v>
                  </c:pt>
                  <c:pt idx="5">
                    <c:v>1.02625332654052</c:v>
                  </c:pt>
                  <c:pt idx="6">
                    <c:v>0.67101631423082</c:v>
                  </c:pt>
                  <c:pt idx="7">
                    <c:v>0.763234982893267</c:v>
                  </c:pt>
                  <c:pt idx="8">
                    <c:v>0.589595444550957</c:v>
                  </c:pt>
                  <c:pt idx="9">
                    <c:v>0.743831640561159</c:v>
                  </c:pt>
                  <c:pt idx="10">
                    <c:v>0.550840688004889</c:v>
                  </c:pt>
                  <c:pt idx="11">
                    <c:v>1.01771230670953</c:v>
                  </c:pt>
                  <c:pt idx="12">
                    <c:v>0.481446583184543</c:v>
                  </c:pt>
                  <c:pt idx="13">
                    <c:v>0.541438368937945</c:v>
                  </c:pt>
                  <c:pt idx="14">
                    <c:v>0.499624581475769</c:v>
                  </c:pt>
                  <c:pt idx="15">
                    <c:v>0.447909083890341</c:v>
                  </c:pt>
                  <c:pt idx="16">
                    <c:v>0.851802260012785</c:v>
                  </c:pt>
                  <c:pt idx="17">
                    <c:v>0.924744408959835</c:v>
                  </c:pt>
                  <c:pt idx="18">
                    <c:v>0.749038430632953</c:v>
                  </c:pt>
                  <c:pt idx="19">
                    <c:v>0.959158126055358</c:v>
                  </c:pt>
                  <c:pt idx="20">
                    <c:v>0.783450682444679</c:v>
                  </c:pt>
                  <c:pt idx="21">
                    <c:v>0.917687041911871</c:v>
                  </c:pt>
                  <c:pt idx="22">
                    <c:v>0.741956695587789</c:v>
                  </c:pt>
                  <c:pt idx="23">
                    <c:v>0.591053579036945</c:v>
                  </c:pt>
                  <c:pt idx="24">
                    <c:v>0.750320384389181</c:v>
                  </c:pt>
                  <c:pt idx="25">
                    <c:v>0.642355341913493</c:v>
                  </c:pt>
                  <c:pt idx="26">
                    <c:v>0.541854622839019</c:v>
                  </c:pt>
                  <c:pt idx="27">
                    <c:v>0.91049850007221</c:v>
                  </c:pt>
                  <c:pt idx="28">
                    <c:v>0.569420765585623</c:v>
                  </c:pt>
                  <c:pt idx="29">
                    <c:v>0.485181223597794</c:v>
                  </c:pt>
                  <c:pt idx="30">
                    <c:v>0.585913577825979</c:v>
                  </c:pt>
                  <c:pt idx="31">
                    <c:v>0.503349093340416</c:v>
                  </c:pt>
                  <c:pt idx="32">
                    <c:v>0.594730271990534</c:v>
                  </c:pt>
                  <c:pt idx="33">
                    <c:v>0.390936977024884</c:v>
                  </c:pt>
                  <c:pt idx="34">
                    <c:v>0.361725505057936</c:v>
                  </c:pt>
                  <c:pt idx="35">
                    <c:v>0.353896026843806</c:v>
                  </c:pt>
                  <c:pt idx="36">
                    <c:v>0.53162959598999</c:v>
                  </c:pt>
                  <c:pt idx="37">
                    <c:v>0.764698620683345</c:v>
                  </c:pt>
                  <c:pt idx="38">
                    <c:v>0.562825088506829</c:v>
                  </c:pt>
                  <c:pt idx="39">
                    <c:v>0.53609501384958</c:v>
                  </c:pt>
                  <c:pt idx="40">
                    <c:v>0.662932083358974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'F15'!$D$2:$D$42</c:f>
              <c:numCache>
                <c:formatCode>General</c:formatCode>
                <c:ptCount val="41"/>
                <c:pt idx="0">
                  <c:v>0.264208662328089</c:v>
                </c:pt>
                <c:pt idx="1">
                  <c:v>1.45159125112109</c:v>
                </c:pt>
                <c:pt idx="2">
                  <c:v>-0.128533925196225</c:v>
                </c:pt>
                <c:pt idx="3">
                  <c:v>1.09219352153346</c:v>
                </c:pt>
                <c:pt idx="4">
                  <c:v>0.990531733001734</c:v>
                </c:pt>
                <c:pt idx="5">
                  <c:v>1.73892768028021</c:v>
                </c:pt>
                <c:pt idx="6">
                  <c:v>0.703497524598202</c:v>
                </c:pt>
                <c:pt idx="7">
                  <c:v>0.878487175011087</c:v>
                </c:pt>
                <c:pt idx="8">
                  <c:v>0.403578081369568</c:v>
                </c:pt>
                <c:pt idx="9">
                  <c:v>0.633320639231042</c:v>
                </c:pt>
                <c:pt idx="10">
                  <c:v>0.171001005426257</c:v>
                </c:pt>
                <c:pt idx="11">
                  <c:v>0.638671843641154</c:v>
                </c:pt>
                <c:pt idx="12">
                  <c:v>0.216980489354244</c:v>
                </c:pt>
                <c:pt idx="13">
                  <c:v>0.144757420823751</c:v>
                </c:pt>
                <c:pt idx="14">
                  <c:v>0.118915027450123</c:v>
                </c:pt>
                <c:pt idx="15">
                  <c:v>0.264399434844057</c:v>
                </c:pt>
                <c:pt idx="16">
                  <c:v>0.425334764103438</c:v>
                </c:pt>
                <c:pt idx="17">
                  <c:v>0.736887084506197</c:v>
                </c:pt>
                <c:pt idx="18">
                  <c:v>0.402665621107871</c:v>
                </c:pt>
                <c:pt idx="19">
                  <c:v>0.594920254313665</c:v>
                </c:pt>
                <c:pt idx="20">
                  <c:v>0.526908744176421</c:v>
                </c:pt>
                <c:pt idx="21">
                  <c:v>0.681585365829578</c:v>
                </c:pt>
                <c:pt idx="22">
                  <c:v>0.395597008563759</c:v>
                </c:pt>
                <c:pt idx="23">
                  <c:v>0.188103737750435</c:v>
                </c:pt>
                <c:pt idx="24">
                  <c:v>0.280084733091799</c:v>
                </c:pt>
                <c:pt idx="25">
                  <c:v>0.162361791985781</c:v>
                </c:pt>
                <c:pt idx="26">
                  <c:v>0.0188235892169299</c:v>
                </c:pt>
                <c:pt idx="27">
                  <c:v>0.203128573605735</c:v>
                </c:pt>
                <c:pt idx="28">
                  <c:v>0.386521283195733</c:v>
                </c:pt>
                <c:pt idx="29">
                  <c:v>0.460807421297325</c:v>
                </c:pt>
                <c:pt idx="30">
                  <c:v>0.509573330441424</c:v>
                </c:pt>
                <c:pt idx="31">
                  <c:v>0.505752691378804</c:v>
                </c:pt>
                <c:pt idx="32">
                  <c:v>0.132804012877835</c:v>
                </c:pt>
                <c:pt idx="33">
                  <c:v>-0.199258666722873</c:v>
                </c:pt>
                <c:pt idx="34">
                  <c:v>-0.218196880365423</c:v>
                </c:pt>
                <c:pt idx="35">
                  <c:v>-0.0165654018429052</c:v>
                </c:pt>
                <c:pt idx="36">
                  <c:v>0.504252187414615</c:v>
                </c:pt>
                <c:pt idx="37">
                  <c:v>0.57690076147417</c:v>
                </c:pt>
                <c:pt idx="38">
                  <c:v>0.592014613019521</c:v>
                </c:pt>
                <c:pt idx="39">
                  <c:v>0.637555817572053</c:v>
                </c:pt>
                <c:pt idx="40" formatCode="0%">
                  <c:v>0.451777250070243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A-4149-A36B-1D5BBBC4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729568"/>
        <c:axId val="-1817726816"/>
      </c:lineChart>
      <c:catAx>
        <c:axId val="-18177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26816"/>
        <c:crosses val="autoZero"/>
        <c:auto val="1"/>
        <c:lblAlgn val="ctr"/>
        <c:lblOffset val="100"/>
        <c:noMultiLvlLbl val="0"/>
      </c:catAx>
      <c:valAx>
        <c:axId val="-1817726816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Average Initial Returns,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'F2'!$C$1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numRef>
              <c:f>'F2'!$A$2:$A$45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'F2'!$C$2:$C$45</c:f>
              <c:numCache>
                <c:formatCode>General</c:formatCode>
                <c:ptCount val="44"/>
                <c:pt idx="0">
                  <c:v>13.0</c:v>
                </c:pt>
                <c:pt idx="1">
                  <c:v>4.0</c:v>
                </c:pt>
                <c:pt idx="2">
                  <c:v>4.0</c:v>
                </c:pt>
                <c:pt idx="3">
                  <c:v>26.0</c:v>
                </c:pt>
                <c:pt idx="4">
                  <c:v>14.0</c:v>
                </c:pt>
                <c:pt idx="5">
                  <c:v>18.0</c:v>
                </c:pt>
                <c:pt idx="6">
                  <c:v>39.0</c:v>
                </c:pt>
                <c:pt idx="7">
                  <c:v>69.0</c:v>
                </c:pt>
                <c:pt idx="8">
                  <c:v>188.0</c:v>
                </c:pt>
                <c:pt idx="9">
                  <c:v>79.0</c:v>
                </c:pt>
                <c:pt idx="10">
                  <c:v>489.0</c:v>
                </c:pt>
                <c:pt idx="11">
                  <c:v>198.0</c:v>
                </c:pt>
                <c:pt idx="12">
                  <c:v>221.0</c:v>
                </c:pt>
                <c:pt idx="13">
                  <c:v>493.0</c:v>
                </c:pt>
                <c:pt idx="14">
                  <c:v>336.0</c:v>
                </c:pt>
                <c:pt idx="15">
                  <c:v>134.0</c:v>
                </c:pt>
                <c:pt idx="16">
                  <c:v>125.0</c:v>
                </c:pt>
                <c:pt idx="17">
                  <c:v>118.0</c:v>
                </c:pt>
                <c:pt idx="18">
                  <c:v>304.0</c:v>
                </c:pt>
                <c:pt idx="19">
                  <c:v>435.0</c:v>
                </c:pt>
                <c:pt idx="20">
                  <c:v>549.0</c:v>
                </c:pt>
                <c:pt idx="21">
                  <c:v>443.0</c:v>
                </c:pt>
                <c:pt idx="22">
                  <c:v>495.0</c:v>
                </c:pt>
                <c:pt idx="23">
                  <c:v>723.0</c:v>
                </c:pt>
                <c:pt idx="24">
                  <c:v>493.0</c:v>
                </c:pt>
                <c:pt idx="25">
                  <c:v>316.0</c:v>
                </c:pt>
                <c:pt idx="26">
                  <c:v>480.0</c:v>
                </c:pt>
                <c:pt idx="27">
                  <c:v>377.0</c:v>
                </c:pt>
                <c:pt idx="28">
                  <c:v>80.0</c:v>
                </c:pt>
                <c:pt idx="29">
                  <c:v>73.0</c:v>
                </c:pt>
                <c:pt idx="30">
                  <c:v>69.0</c:v>
                </c:pt>
                <c:pt idx="31">
                  <c:v>178.0</c:v>
                </c:pt>
                <c:pt idx="32">
                  <c:v>167.0</c:v>
                </c:pt>
                <c:pt idx="33">
                  <c:v>152.0</c:v>
                </c:pt>
                <c:pt idx="34">
                  <c:v>154.0</c:v>
                </c:pt>
                <c:pt idx="35">
                  <c:v>23.0</c:v>
                </c:pt>
                <c:pt idx="36">
                  <c:v>43.0</c:v>
                </c:pt>
                <c:pt idx="37">
                  <c:v>104.0</c:v>
                </c:pt>
                <c:pt idx="38">
                  <c:v>87.0</c:v>
                </c:pt>
                <c:pt idx="39">
                  <c:v>104.0</c:v>
                </c:pt>
                <c:pt idx="40">
                  <c:v>175.0</c:v>
                </c:pt>
                <c:pt idx="41">
                  <c:v>220.0</c:v>
                </c:pt>
                <c:pt idx="42">
                  <c:v>126.0</c:v>
                </c:pt>
                <c:pt idx="43">
                  <c:v>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818646688"/>
        <c:axId val="-1818650448"/>
      </c:barChart>
      <c:lineChart>
        <c:grouping val="standard"/>
        <c:varyColors val="0"/>
        <c:ser>
          <c:idx val="0"/>
          <c:order val="0"/>
          <c:tx>
            <c:strRef>
              <c:f>'F2'!$B$1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'F2'!$A$2:$A$45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'F2'!$B$2:$B$45</c:f>
              <c:numCache>
                <c:formatCode>0.0%</c:formatCode>
                <c:ptCount val="44"/>
                <c:pt idx="0">
                  <c:v>0.118016714410945</c:v>
                </c:pt>
                <c:pt idx="1">
                  <c:v>0.0552269345238095</c:v>
                </c:pt>
                <c:pt idx="2">
                  <c:v>0.0217940493646139</c:v>
                </c:pt>
                <c:pt idx="3">
                  <c:v>0.0323626634566623</c:v>
                </c:pt>
                <c:pt idx="4">
                  <c:v>0.0513426334692432</c:v>
                </c:pt>
                <c:pt idx="5">
                  <c:v>0.156884932515994</c:v>
                </c:pt>
                <c:pt idx="6">
                  <c:v>0.115942369583242</c:v>
                </c:pt>
                <c:pt idx="7">
                  <c:v>0.156200688880056</c:v>
                </c:pt>
                <c:pt idx="8">
                  <c:v>0.0732663661920157</c:v>
                </c:pt>
                <c:pt idx="9">
                  <c:v>0.128202528711389</c:v>
                </c:pt>
                <c:pt idx="10">
                  <c:v>0.109442841929171</c:v>
                </c:pt>
                <c:pt idx="11">
                  <c:v>0.0413355131212608</c:v>
                </c:pt>
                <c:pt idx="12">
                  <c:v>0.0837202601167399</c:v>
                </c:pt>
                <c:pt idx="13">
                  <c:v>0.076873038747447</c:v>
                </c:pt>
                <c:pt idx="14">
                  <c:v>0.0644507842956117</c:v>
                </c:pt>
                <c:pt idx="15">
                  <c:v>0.0473606752747259</c:v>
                </c:pt>
                <c:pt idx="16">
                  <c:v>0.0765314141622228</c:v>
                </c:pt>
                <c:pt idx="17">
                  <c:v>0.10960979507719</c:v>
                </c:pt>
                <c:pt idx="18">
                  <c:v>0.114371508576027</c:v>
                </c:pt>
                <c:pt idx="19">
                  <c:v>0.0979359088010841</c:v>
                </c:pt>
                <c:pt idx="20">
                  <c:v>0.126276658870871</c:v>
                </c:pt>
                <c:pt idx="21">
                  <c:v>0.0882654667909355</c:v>
                </c:pt>
                <c:pt idx="22">
                  <c:v>0.206542093034819</c:v>
                </c:pt>
                <c:pt idx="23">
                  <c:v>0.167111907597693</c:v>
                </c:pt>
                <c:pt idx="24">
                  <c:v>0.137858070738053</c:v>
                </c:pt>
                <c:pt idx="25">
                  <c:v>0.202517191051833</c:v>
                </c:pt>
                <c:pt idx="26">
                  <c:v>0.712456030973513</c:v>
                </c:pt>
                <c:pt idx="27">
                  <c:v>0.562251173450107</c:v>
                </c:pt>
                <c:pt idx="28">
                  <c:v>0.13249139713599</c:v>
                </c:pt>
                <c:pt idx="29">
                  <c:v>0.0834810792096637</c:v>
                </c:pt>
                <c:pt idx="30">
                  <c:v>0.123162665290752</c:v>
                </c:pt>
                <c:pt idx="31">
                  <c:v>0.128771026549185</c:v>
                </c:pt>
                <c:pt idx="32">
                  <c:v>0.104895081307745</c:v>
                </c:pt>
                <c:pt idx="33">
                  <c:v>0.125314546619049</c:v>
                </c:pt>
                <c:pt idx="34">
                  <c:v>0.137689066054029</c:v>
                </c:pt>
                <c:pt idx="35">
                  <c:v>0.038616610130334</c:v>
                </c:pt>
                <c:pt idx="36">
                  <c:v>0.122887786770861</c:v>
                </c:pt>
                <c:pt idx="37">
                  <c:v>0.0878613936382387</c:v>
                </c:pt>
                <c:pt idx="38">
                  <c:v>0.1370203371734</c:v>
                </c:pt>
                <c:pt idx="39">
                  <c:v>0.185927674385006</c:v>
                </c:pt>
                <c:pt idx="40">
                  <c:v>0.201228878664416</c:v>
                </c:pt>
                <c:pt idx="41">
                  <c:v>0.159592072513794</c:v>
                </c:pt>
                <c:pt idx="42">
                  <c:v>0.199752079311068</c:v>
                </c:pt>
                <c:pt idx="43">
                  <c:v>0.104502644373291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657472"/>
        <c:axId val="-1818654720"/>
      </c:lineChart>
      <c:catAx>
        <c:axId val="-18186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654720"/>
        <c:crossesAt val="-0.2"/>
        <c:auto val="1"/>
        <c:lblAlgn val="ctr"/>
        <c:lblOffset val="100"/>
        <c:tickLblSkip val="1"/>
        <c:noMultiLvlLbl val="0"/>
      </c:catAx>
      <c:valAx>
        <c:axId val="-1818654720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657472"/>
        <c:crossesAt val="1.0"/>
        <c:crossBetween val="midCat"/>
      </c:valAx>
      <c:valAx>
        <c:axId val="-1818650448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646688"/>
        <c:crosses val="max"/>
        <c:crossBetween val="between"/>
      </c:valAx>
      <c:catAx>
        <c:axId val="-18186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86504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"/>
          <c:w val="0.424629517464163"/>
          <c:h val="0.052083697871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Mean 3-Year Buy-and-Hold Large-Firms Returns</a:t>
            </a:r>
            <a:endParaRPr lang="en-US" sz="1400">
              <a:solidFill>
                <a:sysClr val="windowText" lastClr="000000"/>
              </a:solidFill>
              <a:effectLst/>
            </a:endParaRPr>
          </a:p>
          <a:p>
            <a:pPr>
              <a:defRPr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</a:rPr>
              <a:t>Average Return: 47%,  Average Volatility 42%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'F15'!$F$1</c:f>
              <c:strCache>
                <c:ptCount val="1"/>
                <c:pt idx="0">
                  <c:v>Mean 3-Year Buy-and-Hold Large-Firms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'F15'!$G$2:$G$42</c:f>
                <c:numCache>
                  <c:formatCode>General</c:formatCode>
                  <c:ptCount val="41"/>
                  <c:pt idx="0">
                    <c:v>0.26164620836015</c:v>
                  </c:pt>
                  <c:pt idx="1">
                    <c:v>0.208785439488271</c:v>
                  </c:pt>
                  <c:pt idx="2">
                    <c:v>0.150714062258965</c:v>
                  </c:pt>
                  <c:pt idx="3">
                    <c:v>0.414156459383246</c:v>
                  </c:pt>
                  <c:pt idx="4">
                    <c:v>0.566583241807477</c:v>
                  </c:pt>
                  <c:pt idx="5">
                    <c:v>0.396476857722476</c:v>
                  </c:pt>
                  <c:pt idx="6">
                    <c:v>0.33843188843623</c:v>
                  </c:pt>
                  <c:pt idx="7">
                    <c:v>0.680778374704237</c:v>
                  </c:pt>
                  <c:pt idx="8">
                    <c:v>0.356820721224588</c:v>
                  </c:pt>
                  <c:pt idx="9">
                    <c:v>0.398783806251328</c:v>
                  </c:pt>
                  <c:pt idx="10">
                    <c:v>0.367491454859946</c:v>
                  </c:pt>
                  <c:pt idx="11">
                    <c:v>0.49775047337083</c:v>
                  </c:pt>
                  <c:pt idx="12">
                    <c:v>0.327662685770859</c:v>
                  </c:pt>
                  <c:pt idx="13">
                    <c:v>0.286834080496398</c:v>
                  </c:pt>
                  <c:pt idx="14">
                    <c:v>0.256813520610497</c:v>
                  </c:pt>
                  <c:pt idx="15">
                    <c:v>0.352689282343727</c:v>
                  </c:pt>
                  <c:pt idx="16">
                    <c:v>1.05242336985182</c:v>
                  </c:pt>
                  <c:pt idx="17">
                    <c:v>0.372410577309546</c:v>
                  </c:pt>
                  <c:pt idx="18">
                    <c:v>0.324859778562301</c:v>
                  </c:pt>
                  <c:pt idx="19">
                    <c:v>0.520310001821931</c:v>
                  </c:pt>
                  <c:pt idx="20">
                    <c:v>0.448799495790144</c:v>
                  </c:pt>
                  <c:pt idx="21">
                    <c:v>0.451803222689853</c:v>
                  </c:pt>
                  <c:pt idx="22">
                    <c:v>0.644162453437479</c:v>
                  </c:pt>
                  <c:pt idx="23">
                    <c:v>0.642838972380614</c:v>
                  </c:pt>
                  <c:pt idx="24">
                    <c:v>0.778085805944971</c:v>
                  </c:pt>
                  <c:pt idx="25">
                    <c:v>0.54860126873967</c:v>
                  </c:pt>
                  <c:pt idx="26">
                    <c:v>0.937154402941247</c:v>
                  </c:pt>
                  <c:pt idx="27">
                    <c:v>0.32982808999216</c:v>
                  </c:pt>
                  <c:pt idx="28">
                    <c:v>0.337954098728602</c:v>
                  </c:pt>
                  <c:pt idx="29">
                    <c:v>0.516306698999047</c:v>
                  </c:pt>
                  <c:pt idx="30">
                    <c:v>0.332773250092056</c:v>
                  </c:pt>
                  <c:pt idx="31">
                    <c:v>0.382631166215864</c:v>
                  </c:pt>
                  <c:pt idx="32">
                    <c:v>0.333152301131559</c:v>
                  </c:pt>
                  <c:pt idx="33">
                    <c:v>0.272518321923462</c:v>
                  </c:pt>
                  <c:pt idx="34">
                    <c:v>0.239922497556684</c:v>
                  </c:pt>
                  <c:pt idx="35">
                    <c:v>0.192404767622935</c:v>
                  </c:pt>
                  <c:pt idx="36">
                    <c:v>0.215878388182932</c:v>
                  </c:pt>
                  <c:pt idx="37">
                    <c:v>0.239784707526315</c:v>
                  </c:pt>
                  <c:pt idx="38">
                    <c:v>0.315450000478304</c:v>
                  </c:pt>
                  <c:pt idx="39">
                    <c:v>0.335619299172541</c:v>
                  </c:pt>
                  <c:pt idx="40">
                    <c:v>0.415702287354532</c:v>
                  </c:pt>
                </c:numCache>
              </c:numRef>
            </c:plus>
            <c:minus>
              <c:numRef>
                <c:f>'F15'!$G$2:$G$42</c:f>
                <c:numCache>
                  <c:formatCode>General</c:formatCode>
                  <c:ptCount val="41"/>
                  <c:pt idx="0">
                    <c:v>0.26164620836015</c:v>
                  </c:pt>
                  <c:pt idx="1">
                    <c:v>0.208785439488271</c:v>
                  </c:pt>
                  <c:pt idx="2">
                    <c:v>0.150714062258965</c:v>
                  </c:pt>
                  <c:pt idx="3">
                    <c:v>0.414156459383246</c:v>
                  </c:pt>
                  <c:pt idx="4">
                    <c:v>0.566583241807477</c:v>
                  </c:pt>
                  <c:pt idx="5">
                    <c:v>0.396476857722476</c:v>
                  </c:pt>
                  <c:pt idx="6">
                    <c:v>0.33843188843623</c:v>
                  </c:pt>
                  <c:pt idx="7">
                    <c:v>0.680778374704237</c:v>
                  </c:pt>
                  <c:pt idx="8">
                    <c:v>0.356820721224588</c:v>
                  </c:pt>
                  <c:pt idx="9">
                    <c:v>0.398783806251328</c:v>
                  </c:pt>
                  <c:pt idx="10">
                    <c:v>0.367491454859946</c:v>
                  </c:pt>
                  <c:pt idx="11">
                    <c:v>0.49775047337083</c:v>
                  </c:pt>
                  <c:pt idx="12">
                    <c:v>0.327662685770859</c:v>
                  </c:pt>
                  <c:pt idx="13">
                    <c:v>0.286834080496398</c:v>
                  </c:pt>
                  <c:pt idx="14">
                    <c:v>0.256813520610497</c:v>
                  </c:pt>
                  <c:pt idx="15">
                    <c:v>0.352689282343727</c:v>
                  </c:pt>
                  <c:pt idx="16">
                    <c:v>1.05242336985182</c:v>
                  </c:pt>
                  <c:pt idx="17">
                    <c:v>0.372410577309546</c:v>
                  </c:pt>
                  <c:pt idx="18">
                    <c:v>0.324859778562301</c:v>
                  </c:pt>
                  <c:pt idx="19">
                    <c:v>0.520310001821931</c:v>
                  </c:pt>
                  <c:pt idx="20">
                    <c:v>0.448799495790144</c:v>
                  </c:pt>
                  <c:pt idx="21">
                    <c:v>0.451803222689853</c:v>
                  </c:pt>
                  <c:pt idx="22">
                    <c:v>0.644162453437479</c:v>
                  </c:pt>
                  <c:pt idx="23">
                    <c:v>0.642838972380614</c:v>
                  </c:pt>
                  <c:pt idx="24">
                    <c:v>0.778085805944971</c:v>
                  </c:pt>
                  <c:pt idx="25">
                    <c:v>0.54860126873967</c:v>
                  </c:pt>
                  <c:pt idx="26">
                    <c:v>0.937154402941247</c:v>
                  </c:pt>
                  <c:pt idx="27">
                    <c:v>0.32982808999216</c:v>
                  </c:pt>
                  <c:pt idx="28">
                    <c:v>0.337954098728602</c:v>
                  </c:pt>
                  <c:pt idx="29">
                    <c:v>0.516306698999047</c:v>
                  </c:pt>
                  <c:pt idx="30">
                    <c:v>0.332773250092056</c:v>
                  </c:pt>
                  <c:pt idx="31">
                    <c:v>0.382631166215864</c:v>
                  </c:pt>
                  <c:pt idx="32">
                    <c:v>0.333152301131559</c:v>
                  </c:pt>
                  <c:pt idx="33">
                    <c:v>0.272518321923462</c:v>
                  </c:pt>
                  <c:pt idx="34">
                    <c:v>0.239922497556684</c:v>
                  </c:pt>
                  <c:pt idx="35">
                    <c:v>0.192404767622935</c:v>
                  </c:pt>
                  <c:pt idx="36">
                    <c:v>0.215878388182932</c:v>
                  </c:pt>
                  <c:pt idx="37">
                    <c:v>0.239784707526315</c:v>
                  </c:pt>
                  <c:pt idx="38">
                    <c:v>0.315450000478304</c:v>
                  </c:pt>
                  <c:pt idx="39">
                    <c:v>0.335619299172541</c:v>
                  </c:pt>
                  <c:pt idx="40">
                    <c:v>0.415702287354532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'F15'!$F$2:$F$42</c:f>
              <c:numCache>
                <c:formatCode>0%</c:formatCode>
                <c:ptCount val="41"/>
                <c:pt idx="0">
                  <c:v>0.177309888964354</c:v>
                </c:pt>
                <c:pt idx="1">
                  <c:v>0.64996790516219</c:v>
                </c:pt>
                <c:pt idx="2">
                  <c:v>0.91567210971093</c:v>
                </c:pt>
                <c:pt idx="3">
                  <c:v>0.588112299727708</c:v>
                </c:pt>
                <c:pt idx="4">
                  <c:v>0.421890776395024</c:v>
                </c:pt>
                <c:pt idx="5">
                  <c:v>0.844851696426437</c:v>
                </c:pt>
                <c:pt idx="6">
                  <c:v>0.454139959289222</c:v>
                </c:pt>
                <c:pt idx="7">
                  <c:v>0.719150515328875</c:v>
                </c:pt>
                <c:pt idx="8">
                  <c:v>0.453062312173598</c:v>
                </c:pt>
                <c:pt idx="9">
                  <c:v>0.760191543115335</c:v>
                </c:pt>
                <c:pt idx="10">
                  <c:v>0.523964748484765</c:v>
                </c:pt>
                <c:pt idx="11">
                  <c:v>0.875921989602709</c:v>
                </c:pt>
                <c:pt idx="12">
                  <c:v>0.49132727828806</c:v>
                </c:pt>
                <c:pt idx="13">
                  <c:v>0.381892714081993</c:v>
                </c:pt>
                <c:pt idx="14">
                  <c:v>0.167241233397123</c:v>
                </c:pt>
                <c:pt idx="15">
                  <c:v>0.409225331749161</c:v>
                </c:pt>
                <c:pt idx="16">
                  <c:v>0.586556640677168</c:v>
                </c:pt>
                <c:pt idx="17">
                  <c:v>0.519234356073026</c:v>
                </c:pt>
                <c:pt idx="18">
                  <c:v>0.365472309209948</c:v>
                </c:pt>
                <c:pt idx="19">
                  <c:v>0.517295195823216</c:v>
                </c:pt>
                <c:pt idx="20">
                  <c:v>0.521477020551383</c:v>
                </c:pt>
                <c:pt idx="21">
                  <c:v>0.776886588878327</c:v>
                </c:pt>
                <c:pt idx="22">
                  <c:v>0.81687492511338</c:v>
                </c:pt>
                <c:pt idx="23">
                  <c:v>0.679535919438099</c:v>
                </c:pt>
                <c:pt idx="24">
                  <c:v>0.420156750766452</c:v>
                </c:pt>
                <c:pt idx="25">
                  <c:v>0.311078433109819</c:v>
                </c:pt>
                <c:pt idx="26">
                  <c:v>0.231216571619409</c:v>
                </c:pt>
                <c:pt idx="27">
                  <c:v>0.0454079878364427</c:v>
                </c:pt>
                <c:pt idx="28">
                  <c:v>0.247897109194932</c:v>
                </c:pt>
                <c:pt idx="29">
                  <c:v>0.444385800381948</c:v>
                </c:pt>
                <c:pt idx="30">
                  <c:v>0.581922526382465</c:v>
                </c:pt>
                <c:pt idx="31">
                  <c:v>0.535218247288341</c:v>
                </c:pt>
                <c:pt idx="32">
                  <c:v>0.249539664587091</c:v>
                </c:pt>
                <c:pt idx="33">
                  <c:v>-0.102183263083973</c:v>
                </c:pt>
                <c:pt idx="34">
                  <c:v>-0.0963784382403723</c:v>
                </c:pt>
                <c:pt idx="35">
                  <c:v>0.0113920497493857</c:v>
                </c:pt>
                <c:pt idx="36">
                  <c:v>0.432858237098422</c:v>
                </c:pt>
                <c:pt idx="37">
                  <c:v>0.593708515418552</c:v>
                </c:pt>
                <c:pt idx="38">
                  <c:v>0.547416529832738</c:v>
                </c:pt>
                <c:pt idx="39">
                  <c:v>0.53589051436466</c:v>
                </c:pt>
                <c:pt idx="40">
                  <c:v>0.465169562349209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1E-4E69-969B-3DDFE36E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703712"/>
        <c:axId val="-1817700960"/>
      </c:lineChart>
      <c:catAx>
        <c:axId val="-18177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00960"/>
        <c:crosses val="autoZero"/>
        <c:auto val="1"/>
        <c:lblAlgn val="ctr"/>
        <c:lblOffset val="100"/>
        <c:noMultiLvlLbl val="0"/>
      </c:catAx>
      <c:valAx>
        <c:axId val="-1817700960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7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Average Initial Returns and Aggregate Proceeds,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'F3'!$C$1</c:f>
              <c:strCache>
                <c:ptCount val="1"/>
                <c:pt idx="0">
                  <c:v>Total Proceeds, (in bln 2016)</c:v>
                </c:pt>
              </c:strCache>
            </c:strRef>
          </c:tx>
          <c:spPr>
            <a:pattFill prst="pct75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'F3'!$A$2:$A$45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'F3'!$C$2:$C$45</c:f>
              <c:numCache>
                <c:formatCode>0</c:formatCode>
                <c:ptCount val="44"/>
                <c:pt idx="0">
                  <c:v>0.366884104282764</c:v>
                </c:pt>
                <c:pt idx="1">
                  <c:v>0.0974307407944332</c:v>
                </c:pt>
                <c:pt idx="2">
                  <c:v>0.614591026437045</c:v>
                </c:pt>
                <c:pt idx="3">
                  <c:v>0.773009792750901</c:v>
                </c:pt>
                <c:pt idx="4">
                  <c:v>0.360298524404086</c:v>
                </c:pt>
                <c:pt idx="5">
                  <c:v>0.579572580865666</c:v>
                </c:pt>
                <c:pt idx="6">
                  <c:v>0.871500813173409</c:v>
                </c:pt>
                <c:pt idx="7">
                  <c:v>2.31099743344455</c:v>
                </c:pt>
                <c:pt idx="8">
                  <c:v>5.6109634502924</c:v>
                </c:pt>
                <c:pt idx="9">
                  <c:v>2.23202988469374</c:v>
                </c:pt>
                <c:pt idx="10">
                  <c:v>22.3129378721152</c:v>
                </c:pt>
                <c:pt idx="11">
                  <c:v>4.78489488283816</c:v>
                </c:pt>
                <c:pt idx="12">
                  <c:v>9.3537388054439</c:v>
                </c:pt>
                <c:pt idx="13">
                  <c:v>26.7761972423302</c:v>
                </c:pt>
                <c:pt idx="14">
                  <c:v>14.6214987339635</c:v>
                </c:pt>
                <c:pt idx="15">
                  <c:v>6.20305851612798</c:v>
                </c:pt>
                <c:pt idx="16">
                  <c:v>7.96222649881983</c:v>
                </c:pt>
                <c:pt idx="17">
                  <c:v>6.22385114138607</c:v>
                </c:pt>
                <c:pt idx="18">
                  <c:v>22.6370660214361</c:v>
                </c:pt>
                <c:pt idx="19">
                  <c:v>31.0118942266449</c:v>
                </c:pt>
                <c:pt idx="20">
                  <c:v>40.9023239533</c:v>
                </c:pt>
                <c:pt idx="21">
                  <c:v>23.2154348414064</c:v>
                </c:pt>
                <c:pt idx="22">
                  <c:v>36.7898029223427</c:v>
                </c:pt>
                <c:pt idx="23">
                  <c:v>57.1850867815188</c:v>
                </c:pt>
                <c:pt idx="24">
                  <c:v>38.9425521784486</c:v>
                </c:pt>
                <c:pt idx="25">
                  <c:v>41.6958570991939</c:v>
                </c:pt>
                <c:pt idx="26">
                  <c:v>74.9045018587361</c:v>
                </c:pt>
                <c:pt idx="27">
                  <c:v>74.7399612508163</c:v>
                </c:pt>
                <c:pt idx="28">
                  <c:v>42.904265918279</c:v>
                </c:pt>
                <c:pt idx="29">
                  <c:v>28.1962021255192</c:v>
                </c:pt>
                <c:pt idx="30">
                  <c:v>13.011820513118</c:v>
                </c:pt>
                <c:pt idx="31">
                  <c:v>38.802994109502</c:v>
                </c:pt>
                <c:pt idx="32">
                  <c:v>34.5403018166214</c:v>
                </c:pt>
                <c:pt idx="33">
                  <c:v>32.3409294164038</c:v>
                </c:pt>
                <c:pt idx="34">
                  <c:v>34.0677080824384</c:v>
                </c:pt>
                <c:pt idx="35">
                  <c:v>25.6628899265094</c:v>
                </c:pt>
                <c:pt idx="36">
                  <c:v>13.7337224320921</c:v>
                </c:pt>
                <c:pt idx="37">
                  <c:v>34.8415935417123</c:v>
                </c:pt>
                <c:pt idx="38">
                  <c:v>28.4154417425951</c:v>
                </c:pt>
                <c:pt idx="39">
                  <c:v>34.4218934390137</c:v>
                </c:pt>
                <c:pt idx="40">
                  <c:v>41.2636615953135</c:v>
                </c:pt>
                <c:pt idx="41">
                  <c:v>47.3365670431107</c:v>
                </c:pt>
                <c:pt idx="42">
                  <c:v>21.639697603147</c:v>
                </c:pt>
                <c:pt idx="43">
                  <c:v>10.5417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818124544"/>
        <c:axId val="-1818127936"/>
      </c:barChart>
      <c:lineChart>
        <c:grouping val="standard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'F3'!$A$2:$A$45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'F3'!$B$2:$B$45</c:f>
              <c:numCache>
                <c:formatCode>0.0%</c:formatCode>
                <c:ptCount val="44"/>
                <c:pt idx="0">
                  <c:v>0.118016714410945</c:v>
                </c:pt>
                <c:pt idx="1">
                  <c:v>0.0552269345238095</c:v>
                </c:pt>
                <c:pt idx="2">
                  <c:v>0.0217940493646139</c:v>
                </c:pt>
                <c:pt idx="3">
                  <c:v>0.0323626634566623</c:v>
                </c:pt>
                <c:pt idx="4">
                  <c:v>0.0513426334692432</c:v>
                </c:pt>
                <c:pt idx="5">
                  <c:v>0.156884932515994</c:v>
                </c:pt>
                <c:pt idx="6">
                  <c:v>0.115942369583242</c:v>
                </c:pt>
                <c:pt idx="7">
                  <c:v>0.156200688880056</c:v>
                </c:pt>
                <c:pt idx="8">
                  <c:v>0.0732663661920157</c:v>
                </c:pt>
                <c:pt idx="9">
                  <c:v>0.128202528711389</c:v>
                </c:pt>
                <c:pt idx="10">
                  <c:v>0.109442841929171</c:v>
                </c:pt>
                <c:pt idx="11">
                  <c:v>0.0413355131212608</c:v>
                </c:pt>
                <c:pt idx="12">
                  <c:v>0.0837202601167399</c:v>
                </c:pt>
                <c:pt idx="13">
                  <c:v>0.076873038747447</c:v>
                </c:pt>
                <c:pt idx="14">
                  <c:v>0.0644507842956117</c:v>
                </c:pt>
                <c:pt idx="15">
                  <c:v>0.0473606752747259</c:v>
                </c:pt>
                <c:pt idx="16">
                  <c:v>0.0765314141622228</c:v>
                </c:pt>
                <c:pt idx="17">
                  <c:v>0.10960979507719</c:v>
                </c:pt>
                <c:pt idx="18">
                  <c:v>0.114371508576027</c:v>
                </c:pt>
                <c:pt idx="19">
                  <c:v>0.0979359088010841</c:v>
                </c:pt>
                <c:pt idx="20">
                  <c:v>0.126276658870871</c:v>
                </c:pt>
                <c:pt idx="21">
                  <c:v>0.0882654667909355</c:v>
                </c:pt>
                <c:pt idx="22">
                  <c:v>0.206542093034819</c:v>
                </c:pt>
                <c:pt idx="23">
                  <c:v>0.167111907597693</c:v>
                </c:pt>
                <c:pt idx="24">
                  <c:v>0.137858070738053</c:v>
                </c:pt>
                <c:pt idx="25">
                  <c:v>0.202517191051833</c:v>
                </c:pt>
                <c:pt idx="26">
                  <c:v>0.712456030973513</c:v>
                </c:pt>
                <c:pt idx="27">
                  <c:v>0.562251173450107</c:v>
                </c:pt>
                <c:pt idx="28">
                  <c:v>0.13249139713599</c:v>
                </c:pt>
                <c:pt idx="29">
                  <c:v>0.0834810792096637</c:v>
                </c:pt>
                <c:pt idx="30">
                  <c:v>0.123162665290752</c:v>
                </c:pt>
                <c:pt idx="31">
                  <c:v>0.128771026549185</c:v>
                </c:pt>
                <c:pt idx="32">
                  <c:v>0.104895081307745</c:v>
                </c:pt>
                <c:pt idx="33">
                  <c:v>0.125314546619049</c:v>
                </c:pt>
                <c:pt idx="34">
                  <c:v>0.137689066054029</c:v>
                </c:pt>
                <c:pt idx="35">
                  <c:v>0.038616610130334</c:v>
                </c:pt>
                <c:pt idx="36">
                  <c:v>0.122887786770861</c:v>
                </c:pt>
                <c:pt idx="37">
                  <c:v>0.0878613936382387</c:v>
                </c:pt>
                <c:pt idx="38">
                  <c:v>0.1370203371734</c:v>
                </c:pt>
                <c:pt idx="39">
                  <c:v>0.185927674385006</c:v>
                </c:pt>
                <c:pt idx="40">
                  <c:v>0.201228878664416</c:v>
                </c:pt>
                <c:pt idx="41">
                  <c:v>0.159592072513794</c:v>
                </c:pt>
                <c:pt idx="42">
                  <c:v>0.199752079311068</c:v>
                </c:pt>
                <c:pt idx="43">
                  <c:v>0.104502644373291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134160"/>
        <c:axId val="-1818131840"/>
      </c:lineChart>
      <c:catAx>
        <c:axId val="-18181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131840"/>
        <c:crosses val="autoZero"/>
        <c:auto val="1"/>
        <c:lblAlgn val="ctr"/>
        <c:lblOffset val="100"/>
        <c:noMultiLvlLbl val="0"/>
      </c:catAx>
      <c:valAx>
        <c:axId val="-1818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134160"/>
        <c:crosses val="autoZero"/>
        <c:crossBetween val="between"/>
      </c:valAx>
      <c:valAx>
        <c:axId val="-181812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Proceeds, in bln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124544"/>
        <c:crosses val="max"/>
        <c:crossBetween val="between"/>
      </c:valAx>
      <c:catAx>
        <c:axId val="-18181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81279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288160205935797"/>
          <c:y val="0.918582920190532"/>
          <c:w val="0.424629517464163"/>
          <c:h val="0.062338818286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solidFill>
                  <a:schemeClr val="tx1"/>
                </a:solidFill>
                <a:effectLst/>
              </a:rPr>
              <a:t>Initial Returns by Proceeds, 1980-2016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'F4'!$B$1</c:f>
              <c:strCache>
                <c:ptCount val="1"/>
                <c:pt idx="0">
                  <c:v>Number of IPOs with proceeds &lt; 30mln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'F4'!$B$2:$B$38</c:f>
              <c:numCache>
                <c:formatCode>General</c:formatCode>
                <c:ptCount val="37"/>
                <c:pt idx="0">
                  <c:v>45.0</c:v>
                </c:pt>
                <c:pt idx="1">
                  <c:v>131.0</c:v>
                </c:pt>
                <c:pt idx="2">
                  <c:v>59.0</c:v>
                </c:pt>
                <c:pt idx="3">
                  <c:v>281.0</c:v>
                </c:pt>
                <c:pt idx="4">
                  <c:v>153.0</c:v>
                </c:pt>
                <c:pt idx="5">
                  <c:v>144.0</c:v>
                </c:pt>
                <c:pt idx="6">
                  <c:v>297.0</c:v>
                </c:pt>
                <c:pt idx="7">
                  <c:v>196.0</c:v>
                </c:pt>
                <c:pt idx="8">
                  <c:v>86.0</c:v>
                </c:pt>
                <c:pt idx="9">
                  <c:v>62.0</c:v>
                </c:pt>
                <c:pt idx="10">
                  <c:v>46.0</c:v>
                </c:pt>
                <c:pt idx="11">
                  <c:v>106.0</c:v>
                </c:pt>
                <c:pt idx="12">
                  <c:v>173.0</c:v>
                </c:pt>
                <c:pt idx="13">
                  <c:v>211.0</c:v>
                </c:pt>
                <c:pt idx="14">
                  <c:v>214.0</c:v>
                </c:pt>
                <c:pt idx="15">
                  <c:v>154.0</c:v>
                </c:pt>
                <c:pt idx="16">
                  <c:v>235.0</c:v>
                </c:pt>
                <c:pt idx="17">
                  <c:v>147.0</c:v>
                </c:pt>
                <c:pt idx="18">
                  <c:v>93.0</c:v>
                </c:pt>
                <c:pt idx="19">
                  <c:v>52.0</c:v>
                </c:pt>
                <c:pt idx="20">
                  <c:v>22.0</c:v>
                </c:pt>
                <c:pt idx="21">
                  <c:v>6.0</c:v>
                </c:pt>
                <c:pt idx="22">
                  <c:v>7.0</c:v>
                </c:pt>
                <c:pt idx="23">
                  <c:v>5.0</c:v>
                </c:pt>
                <c:pt idx="24">
                  <c:v>10.0</c:v>
                </c:pt>
                <c:pt idx="25">
                  <c:v>17.0</c:v>
                </c:pt>
                <c:pt idx="26">
                  <c:v>11.0</c:v>
                </c:pt>
                <c:pt idx="27">
                  <c:v>9.0</c:v>
                </c:pt>
                <c:pt idx="28">
                  <c:v>3.0</c:v>
                </c:pt>
                <c:pt idx="29">
                  <c:v>3.0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18.0</c:v>
                </c:pt>
                <c:pt idx="34">
                  <c:v>15.0</c:v>
                </c:pt>
                <c:pt idx="35">
                  <c:v>13.0</c:v>
                </c:pt>
                <c:pt idx="36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Number of IPOs with proceeds between 30mln and 120mln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'F4'!$C$2:$C$38</c:f>
              <c:numCache>
                <c:formatCode>General</c:formatCode>
                <c:ptCount val="37"/>
                <c:pt idx="0">
                  <c:v>21.0</c:v>
                </c:pt>
                <c:pt idx="1">
                  <c:v>54.0</c:v>
                </c:pt>
                <c:pt idx="2">
                  <c:v>19.0</c:v>
                </c:pt>
                <c:pt idx="3">
                  <c:v>174.0</c:v>
                </c:pt>
                <c:pt idx="4">
                  <c:v>42.0</c:v>
                </c:pt>
                <c:pt idx="5">
                  <c:v>64.0</c:v>
                </c:pt>
                <c:pt idx="6">
                  <c:v>161.0</c:v>
                </c:pt>
                <c:pt idx="7">
                  <c:v>123.0</c:v>
                </c:pt>
                <c:pt idx="8">
                  <c:v>39.0</c:v>
                </c:pt>
                <c:pt idx="9">
                  <c:v>53.0</c:v>
                </c:pt>
                <c:pt idx="10">
                  <c:v>62.0</c:v>
                </c:pt>
                <c:pt idx="11">
                  <c:v>157.0</c:v>
                </c:pt>
                <c:pt idx="12">
                  <c:v>200.0</c:v>
                </c:pt>
                <c:pt idx="13">
                  <c:v>267.0</c:v>
                </c:pt>
                <c:pt idx="14">
                  <c:v>195.0</c:v>
                </c:pt>
                <c:pt idx="15">
                  <c:v>278.0</c:v>
                </c:pt>
                <c:pt idx="16">
                  <c:v>394.0</c:v>
                </c:pt>
                <c:pt idx="17">
                  <c:v>275.0</c:v>
                </c:pt>
                <c:pt idx="18">
                  <c:v>164.0</c:v>
                </c:pt>
                <c:pt idx="19">
                  <c:v>300.0</c:v>
                </c:pt>
                <c:pt idx="20">
                  <c:v>228.0</c:v>
                </c:pt>
                <c:pt idx="21">
                  <c:v>30.0</c:v>
                </c:pt>
                <c:pt idx="22">
                  <c:v>29.0</c:v>
                </c:pt>
                <c:pt idx="23">
                  <c:v>26.0</c:v>
                </c:pt>
                <c:pt idx="24">
                  <c:v>94.0</c:v>
                </c:pt>
                <c:pt idx="25">
                  <c:v>64.0</c:v>
                </c:pt>
                <c:pt idx="26">
                  <c:v>70.0</c:v>
                </c:pt>
                <c:pt idx="27">
                  <c:v>71.0</c:v>
                </c:pt>
                <c:pt idx="28">
                  <c:v>6.0</c:v>
                </c:pt>
                <c:pt idx="29">
                  <c:v>12.0</c:v>
                </c:pt>
                <c:pt idx="30">
                  <c:v>48.0</c:v>
                </c:pt>
                <c:pt idx="31">
                  <c:v>28.0</c:v>
                </c:pt>
                <c:pt idx="32">
                  <c:v>53.0</c:v>
                </c:pt>
                <c:pt idx="33">
                  <c:v>77.0</c:v>
                </c:pt>
                <c:pt idx="34">
                  <c:v>123.0</c:v>
                </c:pt>
                <c:pt idx="35">
                  <c:v>64.0</c:v>
                </c:pt>
                <c:pt idx="36">
                  <c:v>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'F4'!$D$1</c:f>
              <c:strCache>
                <c:ptCount val="1"/>
                <c:pt idx="0">
                  <c:v>Number of IPOs with proceeds &gt; 120mln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'F4'!$D$2:$D$38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34.0</c:v>
                </c:pt>
                <c:pt idx="4">
                  <c:v>3.0</c:v>
                </c:pt>
                <c:pt idx="5">
                  <c:v>13.0</c:v>
                </c:pt>
                <c:pt idx="6">
                  <c:v>35.0</c:v>
                </c:pt>
                <c:pt idx="7">
                  <c:v>17.0</c:v>
                </c:pt>
                <c:pt idx="8">
                  <c:v>9.0</c:v>
                </c:pt>
                <c:pt idx="9">
                  <c:v>10.0</c:v>
                </c:pt>
                <c:pt idx="10">
                  <c:v>10.0</c:v>
                </c:pt>
                <c:pt idx="11">
                  <c:v>41.0</c:v>
                </c:pt>
                <c:pt idx="12">
                  <c:v>62.0</c:v>
                </c:pt>
                <c:pt idx="13">
                  <c:v>71.0</c:v>
                </c:pt>
                <c:pt idx="14">
                  <c:v>34.0</c:v>
                </c:pt>
                <c:pt idx="15">
                  <c:v>63.0</c:v>
                </c:pt>
                <c:pt idx="16">
                  <c:v>94.0</c:v>
                </c:pt>
                <c:pt idx="17">
                  <c:v>71.0</c:v>
                </c:pt>
                <c:pt idx="18">
                  <c:v>59.0</c:v>
                </c:pt>
                <c:pt idx="19">
                  <c:v>128.0</c:v>
                </c:pt>
                <c:pt idx="20">
                  <c:v>127.0</c:v>
                </c:pt>
                <c:pt idx="21">
                  <c:v>44.0</c:v>
                </c:pt>
                <c:pt idx="22">
                  <c:v>37.0</c:v>
                </c:pt>
                <c:pt idx="23">
                  <c:v>38.0</c:v>
                </c:pt>
                <c:pt idx="24">
                  <c:v>74.0</c:v>
                </c:pt>
                <c:pt idx="25">
                  <c:v>86.0</c:v>
                </c:pt>
                <c:pt idx="26">
                  <c:v>71.0</c:v>
                </c:pt>
                <c:pt idx="27">
                  <c:v>74.0</c:v>
                </c:pt>
                <c:pt idx="28">
                  <c:v>14.0</c:v>
                </c:pt>
                <c:pt idx="29">
                  <c:v>28.0</c:v>
                </c:pt>
                <c:pt idx="30">
                  <c:v>50.0</c:v>
                </c:pt>
                <c:pt idx="31">
                  <c:v>53.0</c:v>
                </c:pt>
                <c:pt idx="32">
                  <c:v>45.0</c:v>
                </c:pt>
                <c:pt idx="33">
                  <c:v>80.0</c:v>
                </c:pt>
                <c:pt idx="34">
                  <c:v>82.0</c:v>
                </c:pt>
                <c:pt idx="35">
                  <c:v>49.0</c:v>
                </c:pt>
                <c:pt idx="36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8058448"/>
        <c:axId val="-1818061840"/>
      </c:barChart>
      <c:lineChart>
        <c:grouping val="standard"/>
        <c:varyColors val="0"/>
        <c:ser>
          <c:idx val="5"/>
          <c:order val="3"/>
          <c:tx>
            <c:strRef>
              <c:f>'F4'!$G$1</c:f>
              <c:strCache>
                <c:ptCount val="1"/>
                <c:pt idx="0">
                  <c:v>Initial Returns for IPOs with proceeds &gt; 120mln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'F4'!$G$2:$G$38</c:f>
              <c:numCache>
                <c:formatCode>0.0%</c:formatCode>
                <c:ptCount val="37"/>
                <c:pt idx="0">
                  <c:v>0.198295454545454</c:v>
                </c:pt>
                <c:pt idx="1">
                  <c:v>-0.0129536597247594</c:v>
                </c:pt>
                <c:pt idx="2">
                  <c:v>0.422619047619048</c:v>
                </c:pt>
                <c:pt idx="3">
                  <c:v>0.0764961670819026</c:v>
                </c:pt>
                <c:pt idx="4">
                  <c:v>0.011405723905724</c:v>
                </c:pt>
                <c:pt idx="5">
                  <c:v>0.0513716207114359</c:v>
                </c:pt>
                <c:pt idx="6">
                  <c:v>0.0664520706502995</c:v>
                </c:pt>
                <c:pt idx="7">
                  <c:v>0.0578152431745532</c:v>
                </c:pt>
                <c:pt idx="8">
                  <c:v>0.0263907512675245</c:v>
                </c:pt>
                <c:pt idx="9">
                  <c:v>0.0297944690599118</c:v>
                </c:pt>
                <c:pt idx="10">
                  <c:v>0.0446142928342255</c:v>
                </c:pt>
                <c:pt idx="11">
                  <c:v>0.0764926062160409</c:v>
                </c:pt>
                <c:pt idx="12">
                  <c:v>0.0723758424805513</c:v>
                </c:pt>
                <c:pt idx="13">
                  <c:v>0.0908163339784401</c:v>
                </c:pt>
                <c:pt idx="14">
                  <c:v>0.0475283196929417</c:v>
                </c:pt>
                <c:pt idx="15">
                  <c:v>0.141213660194421</c:v>
                </c:pt>
                <c:pt idx="16">
                  <c:v>0.174719843120639</c:v>
                </c:pt>
                <c:pt idx="17">
                  <c:v>0.15677432324507</c:v>
                </c:pt>
                <c:pt idx="18">
                  <c:v>0.144996856947938</c:v>
                </c:pt>
                <c:pt idx="19">
                  <c:v>0.880009332952811</c:v>
                </c:pt>
                <c:pt idx="20">
                  <c:v>0.753374965859005</c:v>
                </c:pt>
                <c:pt idx="21">
                  <c:v>0.133122761877992</c:v>
                </c:pt>
                <c:pt idx="22">
                  <c:v>0.112960230039599</c:v>
                </c:pt>
                <c:pt idx="23">
                  <c:v>0.122805335705575</c:v>
                </c:pt>
                <c:pt idx="24">
                  <c:v>0.163136020417254</c:v>
                </c:pt>
                <c:pt idx="25">
                  <c:v>0.129695285022911</c:v>
                </c:pt>
                <c:pt idx="26">
                  <c:v>0.15395385641797</c:v>
                </c:pt>
                <c:pt idx="27">
                  <c:v>0.184426170240781</c:v>
                </c:pt>
                <c:pt idx="28">
                  <c:v>0.0532444102244722</c:v>
                </c:pt>
                <c:pt idx="29">
                  <c:v>0.143730713137546</c:v>
                </c:pt>
                <c:pt idx="30">
                  <c:v>0.100291301239966</c:v>
                </c:pt>
                <c:pt idx="31">
                  <c:v>0.143916577999014</c:v>
                </c:pt>
                <c:pt idx="32">
                  <c:v>0.19534564801766</c:v>
                </c:pt>
                <c:pt idx="33">
                  <c:v>0.233894518103056</c:v>
                </c:pt>
                <c:pt idx="34">
                  <c:v>0.152109695782346</c:v>
                </c:pt>
                <c:pt idx="35">
                  <c:v>0.28959786339781</c:v>
                </c:pt>
                <c:pt idx="36">
                  <c:v>0.121252891339449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ser>
          <c:idx val="4"/>
          <c:order val="4"/>
          <c:tx>
            <c:strRef>
              <c:f>'F4'!$F$1</c:f>
              <c:strCache>
                <c:ptCount val="1"/>
                <c:pt idx="0">
                  <c:v>Initial Returns for IPOs with proceeds betwen 30mln and 120 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'F4'!$F$2:$F$38</c:f>
              <c:numCache>
                <c:formatCode>0.0%</c:formatCode>
                <c:ptCount val="37"/>
                <c:pt idx="0">
                  <c:v>0.232035297091571</c:v>
                </c:pt>
                <c:pt idx="1">
                  <c:v>0.0701480984138916</c:v>
                </c:pt>
                <c:pt idx="2">
                  <c:v>0.156281474540988</c:v>
                </c:pt>
                <c:pt idx="3">
                  <c:v>0.106992064996186</c:v>
                </c:pt>
                <c:pt idx="4">
                  <c:v>0.0252539631816162</c:v>
                </c:pt>
                <c:pt idx="5">
                  <c:v>0.0582882852949161</c:v>
                </c:pt>
                <c:pt idx="6">
                  <c:v>0.07777576214824</c:v>
                </c:pt>
                <c:pt idx="7">
                  <c:v>0.0493747126496448</c:v>
                </c:pt>
                <c:pt idx="8">
                  <c:v>0.0421809508130948</c:v>
                </c:pt>
                <c:pt idx="9">
                  <c:v>0.0791305767237351</c:v>
                </c:pt>
                <c:pt idx="10">
                  <c:v>0.105459924605472</c:v>
                </c:pt>
                <c:pt idx="11">
                  <c:v>0.132753307129352</c:v>
                </c:pt>
                <c:pt idx="12">
                  <c:v>0.120729080107042</c:v>
                </c:pt>
                <c:pt idx="13">
                  <c:v>0.147923663122515</c:v>
                </c:pt>
                <c:pt idx="14">
                  <c:v>0.10604932952368</c:v>
                </c:pt>
                <c:pt idx="15">
                  <c:v>0.244333516255481</c:v>
                </c:pt>
                <c:pt idx="16">
                  <c:v>0.179954136011693</c:v>
                </c:pt>
                <c:pt idx="17">
                  <c:v>0.16055535917607</c:v>
                </c:pt>
                <c:pt idx="18">
                  <c:v>0.285658860257245</c:v>
                </c:pt>
                <c:pt idx="19">
                  <c:v>0.715814453390047</c:v>
                </c:pt>
                <c:pt idx="20">
                  <c:v>0.496709573289726</c:v>
                </c:pt>
                <c:pt idx="21">
                  <c:v>0.156587484465395</c:v>
                </c:pt>
                <c:pt idx="22">
                  <c:v>0.064279374389415</c:v>
                </c:pt>
                <c:pt idx="23">
                  <c:v>0.138446967240386</c:v>
                </c:pt>
                <c:pt idx="24">
                  <c:v>0.0973598856648479</c:v>
                </c:pt>
                <c:pt idx="25">
                  <c:v>0.0760920183713757</c:v>
                </c:pt>
                <c:pt idx="26">
                  <c:v>0.113150453212343</c:v>
                </c:pt>
                <c:pt idx="27">
                  <c:v>0.118723221827772</c:v>
                </c:pt>
                <c:pt idx="28">
                  <c:v>0.0227788888888889</c:v>
                </c:pt>
                <c:pt idx="29">
                  <c:v>0.0849916707067442</c:v>
                </c:pt>
                <c:pt idx="30">
                  <c:v>0.0912540516573571</c:v>
                </c:pt>
                <c:pt idx="31">
                  <c:v>0.138986827726019</c:v>
                </c:pt>
                <c:pt idx="32">
                  <c:v>0.187414642562568</c:v>
                </c:pt>
                <c:pt idx="33">
                  <c:v>0.201946717125756</c:v>
                </c:pt>
                <c:pt idx="34">
                  <c:v>0.166544959756269</c:v>
                </c:pt>
                <c:pt idx="35">
                  <c:v>0.102565516941919</c:v>
                </c:pt>
                <c:pt idx="36">
                  <c:v>0.118843740764067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3"/>
          <c:order val="5"/>
          <c:tx>
            <c:strRef>
              <c:f>'F4'!$E$1</c:f>
              <c:strCache>
                <c:ptCount val="1"/>
                <c:pt idx="0">
                  <c:v>Initial Returns for IPOs with proceeds &lt; 30mln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'F4'!$E$2:$E$38</c:f>
              <c:numCache>
                <c:formatCode>0.0%</c:formatCode>
                <c:ptCount val="37"/>
                <c:pt idx="0">
                  <c:v>0.118004887336988</c:v>
                </c:pt>
                <c:pt idx="1">
                  <c:v>0.0765262634268938</c:v>
                </c:pt>
                <c:pt idx="2">
                  <c:v>0.114170045835626</c:v>
                </c:pt>
                <c:pt idx="3">
                  <c:v>0.114946835278447</c:v>
                </c:pt>
                <c:pt idx="4">
                  <c:v>0.0463369148540169</c:v>
                </c:pt>
                <c:pt idx="5">
                  <c:v>0.097943723317196</c:v>
                </c:pt>
                <c:pt idx="6">
                  <c:v>0.0776117438513947</c:v>
                </c:pt>
                <c:pt idx="7">
                  <c:v>0.0744873200686317</c:v>
                </c:pt>
                <c:pt idx="8">
                  <c:v>0.0519041470197077</c:v>
                </c:pt>
                <c:pt idx="9">
                  <c:v>0.0818477663438833</c:v>
                </c:pt>
                <c:pt idx="10">
                  <c:v>0.129332555765801</c:v>
                </c:pt>
                <c:pt idx="11">
                  <c:v>0.101796910688171</c:v>
                </c:pt>
                <c:pt idx="12">
                  <c:v>0.0807456767240983</c:v>
                </c:pt>
                <c:pt idx="13">
                  <c:v>0.110816625374063</c:v>
                </c:pt>
                <c:pt idx="14">
                  <c:v>0.078532802157508</c:v>
                </c:pt>
                <c:pt idx="15">
                  <c:v>0.165046480136126</c:v>
                </c:pt>
                <c:pt idx="16">
                  <c:v>0.142537507877383</c:v>
                </c:pt>
                <c:pt idx="17">
                  <c:v>0.0862607357145622</c:v>
                </c:pt>
                <c:pt idx="18">
                  <c:v>0.0923931691426082</c:v>
                </c:pt>
                <c:pt idx="19">
                  <c:v>0.280641619852162</c:v>
                </c:pt>
                <c:pt idx="20">
                  <c:v>0.138194955297228</c:v>
                </c:pt>
                <c:pt idx="21">
                  <c:v>0.00738095238095236</c:v>
                </c:pt>
                <c:pt idx="22">
                  <c:v>0.00721263050674816</c:v>
                </c:pt>
                <c:pt idx="23">
                  <c:v>0.0464</c:v>
                </c:pt>
                <c:pt idx="24">
                  <c:v>0.169734796238245</c:v>
                </c:pt>
                <c:pt idx="25">
                  <c:v>0.0878702876855959</c:v>
                </c:pt>
                <c:pt idx="26">
                  <c:v>0.0178686868686869</c:v>
                </c:pt>
                <c:pt idx="27">
                  <c:v>-0.0969743528076862</c:v>
                </c:pt>
                <c:pt idx="28">
                  <c:v>0.00202898550724636</c:v>
                </c:pt>
                <c:pt idx="29">
                  <c:v>0.0799382716049383</c:v>
                </c:pt>
                <c:pt idx="30">
                  <c:v>-0.0428624338624338</c:v>
                </c:pt>
                <c:pt idx="31">
                  <c:v>0.0669265873015872</c:v>
                </c:pt>
                <c:pt idx="32">
                  <c:v>0.102157986571642</c:v>
                </c:pt>
                <c:pt idx="33">
                  <c:v>0.0529775055191722</c:v>
                </c:pt>
                <c:pt idx="34">
                  <c:v>0.143482056590752</c:v>
                </c:pt>
                <c:pt idx="35">
                  <c:v>0.339559507878393</c:v>
                </c:pt>
                <c:pt idx="36">
                  <c:v>0.0221277622159975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052224"/>
        <c:axId val="-1818056128"/>
      </c:lineChart>
      <c:valAx>
        <c:axId val="-1818061840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058448"/>
        <c:crosses val="max"/>
        <c:crossBetween val="between"/>
      </c:valAx>
      <c:catAx>
        <c:axId val="-181805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061840"/>
        <c:crosses val="autoZero"/>
        <c:auto val="1"/>
        <c:lblAlgn val="ctr"/>
        <c:lblOffset val="100"/>
        <c:noMultiLvlLbl val="0"/>
      </c:catAx>
      <c:valAx>
        <c:axId val="-1818056128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052224"/>
        <c:crosses val="autoZero"/>
        <c:crossBetween val="between"/>
      </c:valAx>
      <c:catAx>
        <c:axId val="-181805222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181805612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Initial Price Range, 1983-2016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'F5'!$B$2:$B$35</c:f>
              <c:numCache>
                <c:formatCode>General</c:formatCode>
                <c:ptCount val="34"/>
                <c:pt idx="0">
                  <c:v>106.0</c:v>
                </c:pt>
                <c:pt idx="1">
                  <c:v>70.0</c:v>
                </c:pt>
                <c:pt idx="2">
                  <c:v>46.0</c:v>
                </c:pt>
                <c:pt idx="3">
                  <c:v>87.0</c:v>
                </c:pt>
                <c:pt idx="4">
                  <c:v>66.0</c:v>
                </c:pt>
                <c:pt idx="5">
                  <c:v>21.0</c:v>
                </c:pt>
                <c:pt idx="6">
                  <c:v>19.0</c:v>
                </c:pt>
                <c:pt idx="7">
                  <c:v>23.0</c:v>
                </c:pt>
                <c:pt idx="8">
                  <c:v>57.0</c:v>
                </c:pt>
                <c:pt idx="9">
                  <c:v>140.0</c:v>
                </c:pt>
                <c:pt idx="10">
                  <c:v>101.0</c:v>
                </c:pt>
                <c:pt idx="11">
                  <c:v>142.0</c:v>
                </c:pt>
                <c:pt idx="12">
                  <c:v>87.0</c:v>
                </c:pt>
                <c:pt idx="13">
                  <c:v>175.0</c:v>
                </c:pt>
                <c:pt idx="14">
                  <c:v>142.0</c:v>
                </c:pt>
                <c:pt idx="15">
                  <c:v>84.0</c:v>
                </c:pt>
                <c:pt idx="16">
                  <c:v>68.0</c:v>
                </c:pt>
                <c:pt idx="17">
                  <c:v>86.0</c:v>
                </c:pt>
                <c:pt idx="18">
                  <c:v>21.0</c:v>
                </c:pt>
                <c:pt idx="19">
                  <c:v>26.0</c:v>
                </c:pt>
                <c:pt idx="20">
                  <c:v>8.0</c:v>
                </c:pt>
                <c:pt idx="21">
                  <c:v>67.0</c:v>
                </c:pt>
                <c:pt idx="22">
                  <c:v>56.0</c:v>
                </c:pt>
                <c:pt idx="23">
                  <c:v>58.0</c:v>
                </c:pt>
                <c:pt idx="24">
                  <c:v>51.0</c:v>
                </c:pt>
                <c:pt idx="25">
                  <c:v>9.0</c:v>
                </c:pt>
                <c:pt idx="26">
                  <c:v>13.0</c:v>
                </c:pt>
                <c:pt idx="27">
                  <c:v>47.0</c:v>
                </c:pt>
                <c:pt idx="28">
                  <c:v>28.0</c:v>
                </c:pt>
                <c:pt idx="29">
                  <c:v>40.0</c:v>
                </c:pt>
                <c:pt idx="30">
                  <c:v>49.0</c:v>
                </c:pt>
                <c:pt idx="31">
                  <c:v>89.0</c:v>
                </c:pt>
                <c:pt idx="32">
                  <c:v>46.0</c:v>
                </c:pt>
                <c:pt idx="33">
                  <c:v>21.0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'F5'!$C$1</c:f>
              <c:strCache>
                <c:ptCount val="1"/>
                <c:pt idx="0">
                  <c:v>Number of IPOs with offer price within initial range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'F5'!$C$2:$C$35</c:f>
              <c:numCache>
                <c:formatCode>General</c:formatCode>
                <c:ptCount val="34"/>
                <c:pt idx="0">
                  <c:v>213.0</c:v>
                </c:pt>
                <c:pt idx="1">
                  <c:v>77.0</c:v>
                </c:pt>
                <c:pt idx="2">
                  <c:v>133.0</c:v>
                </c:pt>
                <c:pt idx="3">
                  <c:v>306.0</c:v>
                </c:pt>
                <c:pt idx="4">
                  <c:v>198.0</c:v>
                </c:pt>
                <c:pt idx="5">
                  <c:v>78.0</c:v>
                </c:pt>
                <c:pt idx="6">
                  <c:v>75.0</c:v>
                </c:pt>
                <c:pt idx="7">
                  <c:v>67.0</c:v>
                </c:pt>
                <c:pt idx="8">
                  <c:v>182.0</c:v>
                </c:pt>
                <c:pt idx="9">
                  <c:v>206.0</c:v>
                </c:pt>
                <c:pt idx="10">
                  <c:v>324.0</c:v>
                </c:pt>
                <c:pt idx="11">
                  <c:v>245.0</c:v>
                </c:pt>
                <c:pt idx="12">
                  <c:v>246.0</c:v>
                </c:pt>
                <c:pt idx="13">
                  <c:v>381.0</c:v>
                </c:pt>
                <c:pt idx="14">
                  <c:v>239.0</c:v>
                </c:pt>
                <c:pt idx="15">
                  <c:v>160.0</c:v>
                </c:pt>
                <c:pt idx="16">
                  <c:v>176.0</c:v>
                </c:pt>
                <c:pt idx="17">
                  <c:v>141.0</c:v>
                </c:pt>
                <c:pt idx="18">
                  <c:v>44.0</c:v>
                </c:pt>
                <c:pt idx="19">
                  <c:v>38.0</c:v>
                </c:pt>
                <c:pt idx="20">
                  <c:v>40.0</c:v>
                </c:pt>
                <c:pt idx="21">
                  <c:v>72.0</c:v>
                </c:pt>
                <c:pt idx="22">
                  <c:v>70.0</c:v>
                </c:pt>
                <c:pt idx="23">
                  <c:v>60.0</c:v>
                </c:pt>
                <c:pt idx="24">
                  <c:v>61.0</c:v>
                </c:pt>
                <c:pt idx="25">
                  <c:v>10.0</c:v>
                </c:pt>
                <c:pt idx="26">
                  <c:v>17.0</c:v>
                </c:pt>
                <c:pt idx="27">
                  <c:v>44.0</c:v>
                </c:pt>
                <c:pt idx="28">
                  <c:v>32.0</c:v>
                </c:pt>
                <c:pt idx="29">
                  <c:v>37.0</c:v>
                </c:pt>
                <c:pt idx="30">
                  <c:v>75.0</c:v>
                </c:pt>
                <c:pt idx="31">
                  <c:v>86.0</c:v>
                </c:pt>
                <c:pt idx="32">
                  <c:v>48.0</c:v>
                </c:pt>
                <c:pt idx="33">
                  <c:v>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'F5'!$D$1</c:f>
              <c:strCache>
                <c:ptCount val="1"/>
                <c:pt idx="0">
                  <c:v>Number of IPOs with offer price above initial range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'F5'!$D$2:$D$35</c:f>
              <c:numCache>
                <c:formatCode>General</c:formatCode>
                <c:ptCount val="34"/>
                <c:pt idx="0">
                  <c:v>48.0</c:v>
                </c:pt>
                <c:pt idx="1">
                  <c:v>4.0</c:v>
                </c:pt>
                <c:pt idx="2">
                  <c:v>10.0</c:v>
                </c:pt>
                <c:pt idx="3">
                  <c:v>18.0</c:v>
                </c:pt>
                <c:pt idx="4">
                  <c:v>16.0</c:v>
                </c:pt>
                <c:pt idx="5">
                  <c:v>4.0</c:v>
                </c:pt>
                <c:pt idx="6">
                  <c:v>25.0</c:v>
                </c:pt>
                <c:pt idx="7">
                  <c:v>25.0</c:v>
                </c:pt>
                <c:pt idx="8">
                  <c:v>63.0</c:v>
                </c:pt>
                <c:pt idx="9">
                  <c:v>85.0</c:v>
                </c:pt>
                <c:pt idx="10">
                  <c:v>117.0</c:v>
                </c:pt>
                <c:pt idx="11">
                  <c:v>51.0</c:v>
                </c:pt>
                <c:pt idx="12">
                  <c:v>155.0</c:v>
                </c:pt>
                <c:pt idx="13">
                  <c:v>166.0</c:v>
                </c:pt>
                <c:pt idx="14">
                  <c:v>110.0</c:v>
                </c:pt>
                <c:pt idx="15">
                  <c:v>68.0</c:v>
                </c:pt>
                <c:pt idx="16">
                  <c:v>226.0</c:v>
                </c:pt>
                <c:pt idx="17">
                  <c:v>146.0</c:v>
                </c:pt>
                <c:pt idx="18">
                  <c:v>14.0</c:v>
                </c:pt>
                <c:pt idx="19">
                  <c:v>9.0</c:v>
                </c:pt>
                <c:pt idx="20">
                  <c:v>21.0</c:v>
                </c:pt>
                <c:pt idx="21">
                  <c:v>37.0</c:v>
                </c:pt>
                <c:pt idx="22">
                  <c:v>36.0</c:v>
                </c:pt>
                <c:pt idx="23">
                  <c:v>33.0</c:v>
                </c:pt>
                <c:pt idx="24">
                  <c:v>39.0</c:v>
                </c:pt>
                <c:pt idx="25">
                  <c:v>3.0</c:v>
                </c:pt>
                <c:pt idx="26">
                  <c:v>13.0</c:v>
                </c:pt>
                <c:pt idx="27">
                  <c:v>13.0</c:v>
                </c:pt>
                <c:pt idx="28">
                  <c:v>27.0</c:v>
                </c:pt>
                <c:pt idx="29">
                  <c:v>26.0</c:v>
                </c:pt>
                <c:pt idx="30">
                  <c:v>44.0</c:v>
                </c:pt>
                <c:pt idx="31">
                  <c:v>40.0</c:v>
                </c:pt>
                <c:pt idx="32">
                  <c:v>31.0</c:v>
                </c:pt>
                <c:pt idx="33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8634608"/>
        <c:axId val="-1818025712"/>
      </c:barChart>
      <c:lineChart>
        <c:grouping val="standard"/>
        <c:varyColors val="0"/>
        <c:ser>
          <c:idx val="3"/>
          <c:order val="3"/>
          <c:tx>
            <c:strRef>
              <c:f>'F5'!$E$1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'F5'!$E$2:$E$35</c:f>
              <c:numCache>
                <c:formatCode>0.0%</c:formatCode>
                <c:ptCount val="34"/>
                <c:pt idx="0">
                  <c:v>0.018806229531016</c:v>
                </c:pt>
                <c:pt idx="1">
                  <c:v>0.0122635486413065</c:v>
                </c:pt>
                <c:pt idx="2">
                  <c:v>0.0318367892053793</c:v>
                </c:pt>
                <c:pt idx="3">
                  <c:v>0.00263435622824899</c:v>
                </c:pt>
                <c:pt idx="4">
                  <c:v>-0.00779171651200647</c:v>
                </c:pt>
                <c:pt idx="5">
                  <c:v>0.017951856807171</c:v>
                </c:pt>
                <c:pt idx="6">
                  <c:v>-0.0046234961289141</c:v>
                </c:pt>
                <c:pt idx="7">
                  <c:v>0.0482812472350516</c:v>
                </c:pt>
                <c:pt idx="8">
                  <c:v>0.0198415934462326</c:v>
                </c:pt>
                <c:pt idx="9">
                  <c:v>0.0266654643079793</c:v>
                </c:pt>
                <c:pt idx="10">
                  <c:v>0.0251651841308869</c:v>
                </c:pt>
                <c:pt idx="11">
                  <c:v>0.0230499185417751</c:v>
                </c:pt>
                <c:pt idx="12">
                  <c:v>0.0650624598355196</c:v>
                </c:pt>
                <c:pt idx="13">
                  <c:v>0.0541191380184824</c:v>
                </c:pt>
                <c:pt idx="14">
                  <c:v>0.0573645539194808</c:v>
                </c:pt>
                <c:pt idx="15">
                  <c:v>0.0883838977931996</c:v>
                </c:pt>
                <c:pt idx="16">
                  <c:v>0.0963620063006979</c:v>
                </c:pt>
                <c:pt idx="17">
                  <c:v>0.106116580698435</c:v>
                </c:pt>
                <c:pt idx="18">
                  <c:v>0.0832398003398391</c:v>
                </c:pt>
                <c:pt idx="19">
                  <c:v>0.00924869715721574</c:v>
                </c:pt>
                <c:pt idx="20">
                  <c:v>0.0574206349206349</c:v>
                </c:pt>
                <c:pt idx="21">
                  <c:v>0.0502998664434052</c:v>
                </c:pt>
                <c:pt idx="22">
                  <c:v>0.0167913877463167</c:v>
                </c:pt>
                <c:pt idx="23">
                  <c:v>0.0290377317362023</c:v>
                </c:pt>
                <c:pt idx="24">
                  <c:v>0.016690000494686</c:v>
                </c:pt>
                <c:pt idx="25">
                  <c:v>-0.0457759072530595</c:v>
                </c:pt>
                <c:pt idx="26">
                  <c:v>0.0225806621907417</c:v>
                </c:pt>
                <c:pt idx="27">
                  <c:v>0.0184190166515671</c:v>
                </c:pt>
                <c:pt idx="28">
                  <c:v>0.0469342167899306</c:v>
                </c:pt>
                <c:pt idx="29">
                  <c:v>0.0665257374198855</c:v>
                </c:pt>
                <c:pt idx="30">
                  <c:v>0.0596111654361649</c:v>
                </c:pt>
                <c:pt idx="31">
                  <c:v>0.027591385537429</c:v>
                </c:pt>
                <c:pt idx="32">
                  <c:v>0.0386323386092871</c:v>
                </c:pt>
                <c:pt idx="33">
                  <c:v>0.0443753971285484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ser>
          <c:idx val="4"/>
          <c:order val="4"/>
          <c:tx>
            <c:strRef>
              <c:f>'F5'!$F$1</c:f>
              <c:strCache>
                <c:ptCount val="1"/>
                <c:pt idx="0">
                  <c:v>Initial Returns for IPOs with offer price within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'F5'!$F$2:$F$35</c:f>
              <c:numCache>
                <c:formatCode>0.0%</c:formatCode>
                <c:ptCount val="34"/>
                <c:pt idx="0">
                  <c:v>0.120067332437806</c:v>
                </c:pt>
                <c:pt idx="1">
                  <c:v>0.0665610647317044</c:v>
                </c:pt>
                <c:pt idx="2">
                  <c:v>0.0847132443328193</c:v>
                </c:pt>
                <c:pt idx="3">
                  <c:v>0.0841132436507984</c:v>
                </c:pt>
                <c:pt idx="4">
                  <c:v>0.0730742456856021</c:v>
                </c:pt>
                <c:pt idx="5">
                  <c:v>0.0701663111211286</c:v>
                </c:pt>
                <c:pt idx="6">
                  <c:v>0.072911522390702</c:v>
                </c:pt>
                <c:pt idx="7">
                  <c:v>0.0893345431014755</c:v>
                </c:pt>
                <c:pt idx="8">
                  <c:v>0.118917672917548</c:v>
                </c:pt>
                <c:pt idx="9">
                  <c:v>0.091598928637917</c:v>
                </c:pt>
                <c:pt idx="10">
                  <c:v>0.108281352545873</c:v>
                </c:pt>
                <c:pt idx="11">
                  <c:v>0.0988455494793287</c:v>
                </c:pt>
                <c:pt idx="12">
                  <c:v>0.139989307923897</c:v>
                </c:pt>
                <c:pt idx="13">
                  <c:v>0.148696039583498</c:v>
                </c:pt>
                <c:pt idx="14">
                  <c:v>0.124960897955541</c:v>
                </c:pt>
                <c:pt idx="15">
                  <c:v>0.146337349033254</c:v>
                </c:pt>
                <c:pt idx="16">
                  <c:v>0.268257232959443</c:v>
                </c:pt>
                <c:pt idx="17">
                  <c:v>0.215356571111613</c:v>
                </c:pt>
                <c:pt idx="18">
                  <c:v>0.102762500502326</c:v>
                </c:pt>
                <c:pt idx="19">
                  <c:v>0.108299991454754</c:v>
                </c:pt>
                <c:pt idx="20">
                  <c:v>0.0909053607474923</c:v>
                </c:pt>
                <c:pt idx="21">
                  <c:v>0.129805617886573</c:v>
                </c:pt>
                <c:pt idx="22">
                  <c:v>0.0798953681358699</c:v>
                </c:pt>
                <c:pt idx="23">
                  <c:v>0.0993892258344505</c:v>
                </c:pt>
                <c:pt idx="24">
                  <c:v>0.116745163688215</c:v>
                </c:pt>
                <c:pt idx="25">
                  <c:v>0.0209713809386329</c:v>
                </c:pt>
                <c:pt idx="26">
                  <c:v>0.117090266022518</c:v>
                </c:pt>
                <c:pt idx="27">
                  <c:v>0.115421690319791</c:v>
                </c:pt>
                <c:pt idx="28">
                  <c:v>0.070671188102563</c:v>
                </c:pt>
                <c:pt idx="29">
                  <c:v>0.157559782985682</c:v>
                </c:pt>
                <c:pt idx="30">
                  <c:v>0.168153378386551</c:v>
                </c:pt>
                <c:pt idx="31">
                  <c:v>0.131907030539554</c:v>
                </c:pt>
                <c:pt idx="32">
                  <c:v>0.199350061732171</c:v>
                </c:pt>
                <c:pt idx="33">
                  <c:v>0.0875960330276449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5"/>
          <c:order val="5"/>
          <c:tx>
            <c:strRef>
              <c:f>'F5'!$G$1</c:f>
              <c:strCache>
                <c:ptCount val="1"/>
                <c:pt idx="0">
                  <c:v>Initial Returns for IPOs with offer price above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'F5'!$G$2:$G$35</c:f>
              <c:numCache>
                <c:formatCode>0.0%</c:formatCode>
                <c:ptCount val="34"/>
                <c:pt idx="0">
                  <c:v>0.264120550528796</c:v>
                </c:pt>
                <c:pt idx="1">
                  <c:v>0.176077199490512</c:v>
                </c:pt>
                <c:pt idx="2">
                  <c:v>0.136473741342742</c:v>
                </c:pt>
                <c:pt idx="3">
                  <c:v>0.271605371949725</c:v>
                </c:pt>
                <c:pt idx="4">
                  <c:v>0.213453182756543</c:v>
                </c:pt>
                <c:pt idx="5">
                  <c:v>0.0771263279345176</c:v>
                </c:pt>
                <c:pt idx="6">
                  <c:v>0.13477220029598</c:v>
                </c:pt>
                <c:pt idx="7">
                  <c:v>0.230544061320827</c:v>
                </c:pt>
                <c:pt idx="8">
                  <c:v>0.187750549889151</c:v>
                </c:pt>
                <c:pt idx="9">
                  <c:v>0.228323659705449</c:v>
                </c:pt>
                <c:pt idx="10">
                  <c:v>0.265221193359421</c:v>
                </c:pt>
                <c:pt idx="11">
                  <c:v>0.223335789896882</c:v>
                </c:pt>
                <c:pt idx="12">
                  <c:v>0.399037890670604</c:v>
                </c:pt>
                <c:pt idx="13">
                  <c:v>0.329716989482586</c:v>
                </c:pt>
                <c:pt idx="14">
                  <c:v>0.269526546417448</c:v>
                </c:pt>
                <c:pt idx="15">
                  <c:v>0.475276665856134</c:v>
                </c:pt>
                <c:pt idx="16">
                  <c:v>1.21870641080513</c:v>
                </c:pt>
                <c:pt idx="17">
                  <c:v>1.16074405741376</c:v>
                </c:pt>
                <c:pt idx="18">
                  <c:v>0.308493278291582</c:v>
                </c:pt>
                <c:pt idx="19">
                  <c:v>0.193139220104132</c:v>
                </c:pt>
                <c:pt idx="20">
                  <c:v>0.209649733133197</c:v>
                </c:pt>
                <c:pt idx="21">
                  <c:v>0.261792120987463</c:v>
                </c:pt>
                <c:pt idx="22">
                  <c:v>0.295199667662288</c:v>
                </c:pt>
                <c:pt idx="23">
                  <c:v>0.34616508797805</c:v>
                </c:pt>
                <c:pt idx="24">
                  <c:v>0.337127669195339</c:v>
                </c:pt>
                <c:pt idx="25">
                  <c:v>0.378483796296296</c:v>
                </c:pt>
                <c:pt idx="26">
                  <c:v>0.230776284637275</c:v>
                </c:pt>
                <c:pt idx="27">
                  <c:v>0.245641290898644</c:v>
                </c:pt>
                <c:pt idx="28">
                  <c:v>0.309079009062434</c:v>
                </c:pt>
                <c:pt idx="29">
                  <c:v>0.403441794952884</c:v>
                </c:pt>
                <c:pt idx="30">
                  <c:v>0.451779388072301</c:v>
                </c:pt>
                <c:pt idx="31">
                  <c:v>0.515550783939088</c:v>
                </c:pt>
                <c:pt idx="32">
                  <c:v>0.452730198706631</c:v>
                </c:pt>
                <c:pt idx="33">
                  <c:v>0.346136382623225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595680"/>
        <c:axId val="-1818600016"/>
      </c:lineChart>
      <c:valAx>
        <c:axId val="-1818025712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634608"/>
        <c:crosses val="max"/>
        <c:crossBetween val="between"/>
      </c:valAx>
      <c:catAx>
        <c:axId val="-18186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025712"/>
        <c:crosses val="autoZero"/>
        <c:auto val="1"/>
        <c:lblAlgn val="ctr"/>
        <c:lblOffset val="100"/>
        <c:noMultiLvlLbl val="0"/>
      </c:catAx>
      <c:valAx>
        <c:axId val="-1818600016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595680"/>
        <c:crosses val="autoZero"/>
        <c:crossBetween val="between"/>
      </c:valAx>
      <c:catAx>
        <c:axId val="-18185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860001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VC backing, 1980-2016</a:t>
            </a:r>
            <a:endParaRPr lang="en-US" sz="1400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'F6'!$B$1</c:f>
              <c:strCache>
                <c:ptCount val="1"/>
                <c:pt idx="0">
                  <c:v>Number of VC Backed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'F6'!$B$2:$B$38</c:f>
              <c:numCache>
                <c:formatCode>General</c:formatCode>
                <c:ptCount val="37"/>
                <c:pt idx="0">
                  <c:v>27.0</c:v>
                </c:pt>
                <c:pt idx="1">
                  <c:v>63.0</c:v>
                </c:pt>
                <c:pt idx="2">
                  <c:v>27.0</c:v>
                </c:pt>
                <c:pt idx="3">
                  <c:v>120.0</c:v>
                </c:pt>
                <c:pt idx="4">
                  <c:v>51.0</c:v>
                </c:pt>
                <c:pt idx="5">
                  <c:v>38.0</c:v>
                </c:pt>
                <c:pt idx="6">
                  <c:v>90.0</c:v>
                </c:pt>
                <c:pt idx="7">
                  <c:v>75.0</c:v>
                </c:pt>
                <c:pt idx="8">
                  <c:v>34.0</c:v>
                </c:pt>
                <c:pt idx="9">
                  <c:v>38.0</c:v>
                </c:pt>
                <c:pt idx="10">
                  <c:v>40.0</c:v>
                </c:pt>
                <c:pt idx="11">
                  <c:v>113.0</c:v>
                </c:pt>
                <c:pt idx="12">
                  <c:v>147.0</c:v>
                </c:pt>
                <c:pt idx="13">
                  <c:v>176.0</c:v>
                </c:pt>
                <c:pt idx="14">
                  <c:v>132.0</c:v>
                </c:pt>
                <c:pt idx="15">
                  <c:v>183.0</c:v>
                </c:pt>
                <c:pt idx="16">
                  <c:v>252.0</c:v>
                </c:pt>
                <c:pt idx="17">
                  <c:v>145.0</c:v>
                </c:pt>
                <c:pt idx="18">
                  <c:v>78.0</c:v>
                </c:pt>
                <c:pt idx="19">
                  <c:v>280.0</c:v>
                </c:pt>
                <c:pt idx="20">
                  <c:v>254.0</c:v>
                </c:pt>
                <c:pt idx="21">
                  <c:v>36.0</c:v>
                </c:pt>
                <c:pt idx="22">
                  <c:v>23.0</c:v>
                </c:pt>
                <c:pt idx="23">
                  <c:v>26.0</c:v>
                </c:pt>
                <c:pt idx="24">
                  <c:v>79.0</c:v>
                </c:pt>
                <c:pt idx="25">
                  <c:v>49.0</c:v>
                </c:pt>
                <c:pt idx="26">
                  <c:v>61.0</c:v>
                </c:pt>
                <c:pt idx="27">
                  <c:v>76.0</c:v>
                </c:pt>
                <c:pt idx="28">
                  <c:v>8.0</c:v>
                </c:pt>
                <c:pt idx="29">
                  <c:v>10.0</c:v>
                </c:pt>
                <c:pt idx="30">
                  <c:v>42.0</c:v>
                </c:pt>
                <c:pt idx="31">
                  <c:v>39.0</c:v>
                </c:pt>
                <c:pt idx="32">
                  <c:v>46.0</c:v>
                </c:pt>
                <c:pt idx="33">
                  <c:v>72.0</c:v>
                </c:pt>
                <c:pt idx="34">
                  <c:v>107.0</c:v>
                </c:pt>
                <c:pt idx="35">
                  <c:v>66.0</c:v>
                </c:pt>
                <c:pt idx="36">
                  <c:v>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ser>
          <c:idx val="1"/>
          <c:order val="1"/>
          <c:tx>
            <c:strRef>
              <c:f>'F6'!$C$1</c:f>
              <c:strCache>
                <c:ptCount val="1"/>
                <c:pt idx="0">
                  <c:v>Number of IPOs without VC Backing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'F6'!$C$2:$C$38</c:f>
              <c:numCache>
                <c:formatCode>General</c:formatCode>
                <c:ptCount val="37"/>
                <c:pt idx="0">
                  <c:v>42.0</c:v>
                </c:pt>
                <c:pt idx="1">
                  <c:v>125.0</c:v>
                </c:pt>
                <c:pt idx="2">
                  <c:v>52.0</c:v>
                </c:pt>
                <c:pt idx="3">
                  <c:v>369.0</c:v>
                </c:pt>
                <c:pt idx="4">
                  <c:v>147.0</c:v>
                </c:pt>
                <c:pt idx="5">
                  <c:v>183.0</c:v>
                </c:pt>
                <c:pt idx="6">
                  <c:v>403.0</c:v>
                </c:pt>
                <c:pt idx="7">
                  <c:v>261.0</c:v>
                </c:pt>
                <c:pt idx="8">
                  <c:v>100.0</c:v>
                </c:pt>
                <c:pt idx="9">
                  <c:v>87.0</c:v>
                </c:pt>
                <c:pt idx="10">
                  <c:v>78.0</c:v>
                </c:pt>
                <c:pt idx="11">
                  <c:v>191.0</c:v>
                </c:pt>
                <c:pt idx="12">
                  <c:v>288.0</c:v>
                </c:pt>
                <c:pt idx="13">
                  <c:v>373.0</c:v>
                </c:pt>
                <c:pt idx="14">
                  <c:v>311.0</c:v>
                </c:pt>
                <c:pt idx="15">
                  <c:v>312.0</c:v>
                </c:pt>
                <c:pt idx="16">
                  <c:v>471.0</c:v>
                </c:pt>
                <c:pt idx="17">
                  <c:v>348.0</c:v>
                </c:pt>
                <c:pt idx="18">
                  <c:v>238.0</c:v>
                </c:pt>
                <c:pt idx="19">
                  <c:v>200.0</c:v>
                </c:pt>
                <c:pt idx="20">
                  <c:v>123.0</c:v>
                </c:pt>
                <c:pt idx="21">
                  <c:v>44.0</c:v>
                </c:pt>
                <c:pt idx="22">
                  <c:v>50.0</c:v>
                </c:pt>
                <c:pt idx="23">
                  <c:v>43.0</c:v>
                </c:pt>
                <c:pt idx="24">
                  <c:v>99.0</c:v>
                </c:pt>
                <c:pt idx="25">
                  <c:v>118.0</c:v>
                </c:pt>
                <c:pt idx="26">
                  <c:v>91.0</c:v>
                </c:pt>
                <c:pt idx="27">
                  <c:v>78.0</c:v>
                </c:pt>
                <c:pt idx="28">
                  <c:v>15.0</c:v>
                </c:pt>
                <c:pt idx="29">
                  <c:v>33.0</c:v>
                </c:pt>
                <c:pt idx="30">
                  <c:v>62.0</c:v>
                </c:pt>
                <c:pt idx="31">
                  <c:v>48.0</c:v>
                </c:pt>
                <c:pt idx="32">
                  <c:v>58.0</c:v>
                </c:pt>
                <c:pt idx="33">
                  <c:v>103.0</c:v>
                </c:pt>
                <c:pt idx="34">
                  <c:v>113.0</c:v>
                </c:pt>
                <c:pt idx="35">
                  <c:v>60.0</c:v>
                </c:pt>
                <c:pt idx="36">
                  <c:v>33.0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7985808"/>
        <c:axId val="-1817989568"/>
      </c:barChart>
      <c:lineChart>
        <c:grouping val="standard"/>
        <c:varyColors val="0"/>
        <c:ser>
          <c:idx val="2"/>
          <c:order val="2"/>
          <c:tx>
            <c:strRef>
              <c:f>'F6'!$D$1</c:f>
              <c:strCache>
                <c:ptCount val="1"/>
                <c:pt idx="0">
                  <c:v>Initial Returns, VC</c:v>
                </c:pt>
              </c:strCache>
            </c:strRef>
          </c:tx>
          <c:spPr>
            <a:ln w="19050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'F6'!$D$2:$D$38</c:f>
              <c:numCache>
                <c:formatCode>0.0%</c:formatCode>
                <c:ptCount val="37"/>
                <c:pt idx="0">
                  <c:v>0.212146114172831</c:v>
                </c:pt>
                <c:pt idx="1">
                  <c:v>0.0995989171665116</c:v>
                </c:pt>
                <c:pt idx="2">
                  <c:v>0.132249005058738</c:v>
                </c:pt>
                <c:pt idx="3">
                  <c:v>0.135378456140346</c:v>
                </c:pt>
                <c:pt idx="4">
                  <c:v>0.0293145928307673</c:v>
                </c:pt>
                <c:pt idx="5">
                  <c:v>0.057885194869928</c:v>
                </c:pt>
                <c:pt idx="6">
                  <c:v>0.0899638058851705</c:v>
                </c:pt>
                <c:pt idx="7">
                  <c:v>0.0736813341715033</c:v>
                </c:pt>
                <c:pt idx="8">
                  <c:v>0.0879617262680172</c:v>
                </c:pt>
                <c:pt idx="9">
                  <c:v>0.12399429688229</c:v>
                </c:pt>
                <c:pt idx="10">
                  <c:v>0.127672731988604</c:v>
                </c:pt>
                <c:pt idx="11">
                  <c:v>0.136933601061268</c:v>
                </c:pt>
                <c:pt idx="12">
                  <c:v>0.134659930964415</c:v>
                </c:pt>
                <c:pt idx="13">
                  <c:v>0.134215009268196</c:v>
                </c:pt>
                <c:pt idx="14">
                  <c:v>0.12249662479864</c:v>
                </c:pt>
                <c:pt idx="15">
                  <c:v>0.276597898875257</c:v>
                </c:pt>
                <c:pt idx="16">
                  <c:v>0.171551467061841</c:v>
                </c:pt>
                <c:pt idx="17">
                  <c:v>0.176237776109209</c:v>
                </c:pt>
                <c:pt idx="18">
                  <c:v>0.312600269940332</c:v>
                </c:pt>
                <c:pt idx="19">
                  <c:v>0.927649131149364</c:v>
                </c:pt>
                <c:pt idx="20">
                  <c:v>0.696436901548787</c:v>
                </c:pt>
                <c:pt idx="21">
                  <c:v>0.169744866428119</c:v>
                </c:pt>
                <c:pt idx="22">
                  <c:v>0.105537692213935</c:v>
                </c:pt>
                <c:pt idx="23">
                  <c:v>0.159192011030699</c:v>
                </c:pt>
                <c:pt idx="24">
                  <c:v>0.13133913104011</c:v>
                </c:pt>
                <c:pt idx="25">
                  <c:v>0.134593660771163</c:v>
                </c:pt>
                <c:pt idx="26">
                  <c:v>0.165119993991556</c:v>
                </c:pt>
                <c:pt idx="27">
                  <c:v>0.221998566087954</c:v>
                </c:pt>
                <c:pt idx="28">
                  <c:v>0.0310863095238095</c:v>
                </c:pt>
                <c:pt idx="29">
                  <c:v>0.198894326789195</c:v>
                </c:pt>
                <c:pt idx="30">
                  <c:v>0.12254879441962</c:v>
                </c:pt>
                <c:pt idx="31">
                  <c:v>0.201655745226933</c:v>
                </c:pt>
                <c:pt idx="32">
                  <c:v>0.231006311738333</c:v>
                </c:pt>
                <c:pt idx="33">
                  <c:v>0.278090665712516</c:v>
                </c:pt>
                <c:pt idx="34">
                  <c:v>0.222764957562889</c:v>
                </c:pt>
                <c:pt idx="35">
                  <c:v>0.23404211566452</c:v>
                </c:pt>
                <c:pt idx="36">
                  <c:v>0.159614527783006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'F6'!$E$1</c:f>
              <c:strCache>
                <c:ptCount val="1"/>
                <c:pt idx="0">
                  <c:v>Initial Returns, no VC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'F6'!$E$2:$E$38</c:f>
              <c:numCache>
                <c:formatCode>0.0%</c:formatCode>
                <c:ptCount val="37"/>
                <c:pt idx="0">
                  <c:v>0.120235772620414</c:v>
                </c:pt>
                <c:pt idx="1">
                  <c:v>0.0599947605008698</c:v>
                </c:pt>
                <c:pt idx="2">
                  <c:v>0.126101473684881</c:v>
                </c:pt>
                <c:pt idx="3">
                  <c:v>0.101008495844236</c:v>
                </c:pt>
                <c:pt idx="4">
                  <c:v>0.0455060364873504</c:v>
                </c:pt>
                <c:pt idx="5">
                  <c:v>0.0890849184740014</c:v>
                </c:pt>
                <c:pt idx="6">
                  <c:v>0.0739495423643325</c:v>
                </c:pt>
                <c:pt idx="7">
                  <c:v>0.0617983274347233</c:v>
                </c:pt>
                <c:pt idx="8">
                  <c:v>0.0335563179370069</c:v>
                </c:pt>
                <c:pt idx="9">
                  <c:v>0.0558004998706993</c:v>
                </c:pt>
                <c:pt idx="10">
                  <c:v>0.100346750507233</c:v>
                </c:pt>
                <c:pt idx="11">
                  <c:v>0.101023254906748</c:v>
                </c:pt>
                <c:pt idx="12">
                  <c:v>0.0791913558218842</c:v>
                </c:pt>
                <c:pt idx="13">
                  <c:v>0.122530949300015</c:v>
                </c:pt>
                <c:pt idx="14">
                  <c:v>0.0737364865432926</c:v>
                </c:pt>
                <c:pt idx="15">
                  <c:v>0.165451668455332</c:v>
                </c:pt>
                <c:pt idx="16">
                  <c:v>0.16473660189713</c:v>
                </c:pt>
                <c:pt idx="17">
                  <c:v>0.121866526833404</c:v>
                </c:pt>
                <c:pt idx="18">
                  <c:v>0.166439543348879</c:v>
                </c:pt>
                <c:pt idx="19">
                  <c:v>0.411185690727322</c:v>
                </c:pt>
                <c:pt idx="20">
                  <c:v>0.285152190221938</c:v>
                </c:pt>
                <c:pt idx="21">
                  <c:v>0.102011285896975</c:v>
                </c:pt>
                <c:pt idx="22">
                  <c:v>0.0733350372276991</c:v>
                </c:pt>
                <c:pt idx="23">
                  <c:v>0.101377479494505</c:v>
                </c:pt>
                <c:pt idx="24">
                  <c:v>0.126721731046325</c:v>
                </c:pt>
                <c:pt idx="25">
                  <c:v>0.092562620344123</c:v>
                </c:pt>
                <c:pt idx="26">
                  <c:v>0.0986317742045108</c:v>
                </c:pt>
                <c:pt idx="27">
                  <c:v>0.0555413480722556</c:v>
                </c:pt>
                <c:pt idx="28">
                  <c:v>0.0426327704538138</c:v>
                </c:pt>
                <c:pt idx="29">
                  <c:v>0.0998555019168205</c:v>
                </c:pt>
                <c:pt idx="30">
                  <c:v>0.0643634769798834</c:v>
                </c:pt>
                <c:pt idx="31">
                  <c:v>0.0845040681299044</c:v>
                </c:pt>
                <c:pt idx="32">
                  <c:v>0.150175651656506</c:v>
                </c:pt>
                <c:pt idx="33">
                  <c:v>0.147500250824967</c:v>
                </c:pt>
                <c:pt idx="34">
                  <c:v>0.0997734999451825</c:v>
                </c:pt>
                <c:pt idx="35">
                  <c:v>0.162033039322272</c:v>
                </c:pt>
                <c:pt idx="36">
                  <c:v>0.0644212746207714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979568"/>
        <c:axId val="-1817983328"/>
      </c:lineChart>
      <c:valAx>
        <c:axId val="-1817989568"/>
        <c:scaling>
          <c:orientation val="minMax"/>
          <c:max val="12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900" b="0" i="0" baseline="0">
                    <a:effectLst/>
                  </a:rPr>
                  <a:t>Number of IPOs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985808"/>
        <c:crosses val="max"/>
        <c:crossBetween val="between"/>
      </c:valAx>
      <c:catAx>
        <c:axId val="-181798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989568"/>
        <c:crosses val="autoZero"/>
        <c:auto val="1"/>
        <c:lblAlgn val="ctr"/>
        <c:lblOffset val="100"/>
        <c:noMultiLvlLbl val="0"/>
      </c:catAx>
      <c:valAx>
        <c:axId val="-1817983328"/>
        <c:scaling>
          <c:orientation val="minMax"/>
          <c:max val="1.0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Initial Returns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7979568"/>
        <c:crosses val="autoZero"/>
        <c:crossBetween val="between"/>
      </c:valAx>
      <c:catAx>
        <c:axId val="-181797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983328"/>
        <c:crossesAt val="-0.2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Dynamics of 7% Gross Spread, 1980-2016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E7E6E6">
                    <a:lumMod val="50000"/>
                  </a:srgbClr>
                </a:solidFill>
              </a:defRPr>
            </a:pP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5525943872401"/>
          <c:y val="0.11141975308642"/>
          <c:w val="0.887806379971734"/>
          <c:h val="0.74035651793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'F7'!$B$1</c:f>
              <c:strCache>
                <c:ptCount val="1"/>
                <c:pt idx="0">
                  <c:v>Gross Spread &lt; 7%</c:v>
                </c:pt>
              </c:strCache>
            </c:strRef>
          </c:tx>
          <c:spPr>
            <a:pattFill prst="pct7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'F7'!$B$2:$B$38</c:f>
              <c:numCache>
                <c:formatCode>0.0%</c:formatCode>
                <c:ptCount val="37"/>
                <c:pt idx="0">
                  <c:v>0.0869565217391304</c:v>
                </c:pt>
                <c:pt idx="1">
                  <c:v>0.122340425531915</c:v>
                </c:pt>
                <c:pt idx="2">
                  <c:v>0.0759493670886076</c:v>
                </c:pt>
                <c:pt idx="3">
                  <c:v>0.2719836400818</c:v>
                </c:pt>
                <c:pt idx="4">
                  <c:v>0.095959595959596</c:v>
                </c:pt>
                <c:pt idx="5">
                  <c:v>0.230769230769231</c:v>
                </c:pt>
                <c:pt idx="6">
                  <c:v>0.306288032454361</c:v>
                </c:pt>
                <c:pt idx="7">
                  <c:v>0.276785714285714</c:v>
                </c:pt>
                <c:pt idx="8">
                  <c:v>0.26865671641791</c:v>
                </c:pt>
                <c:pt idx="9">
                  <c:v>0.224</c:v>
                </c:pt>
                <c:pt idx="10">
                  <c:v>0.205128205128205</c:v>
                </c:pt>
                <c:pt idx="11">
                  <c:v>0.247524752475248</c:v>
                </c:pt>
                <c:pt idx="12">
                  <c:v>0.218390804597701</c:v>
                </c:pt>
                <c:pt idx="13">
                  <c:v>0.197440585009141</c:v>
                </c:pt>
                <c:pt idx="14">
                  <c:v>0.142212189616253</c:v>
                </c:pt>
                <c:pt idx="15">
                  <c:v>0.153846153846154</c:v>
                </c:pt>
                <c:pt idx="16">
                  <c:v>0.149584487534626</c:v>
                </c:pt>
                <c:pt idx="17">
                  <c:v>0.134146341463415</c:v>
                </c:pt>
                <c:pt idx="18">
                  <c:v>0.165079365079365</c:v>
                </c:pt>
                <c:pt idx="19">
                  <c:v>0.127615062761506</c:v>
                </c:pt>
                <c:pt idx="20">
                  <c:v>0.13563829787234</c:v>
                </c:pt>
                <c:pt idx="21">
                  <c:v>0.35</c:v>
                </c:pt>
                <c:pt idx="22">
                  <c:v>0.236111111111111</c:v>
                </c:pt>
                <c:pt idx="23">
                  <c:v>0.205882352941176</c:v>
                </c:pt>
                <c:pt idx="24">
                  <c:v>0.196629213483146</c:v>
                </c:pt>
                <c:pt idx="25">
                  <c:v>0.329268292682927</c:v>
                </c:pt>
                <c:pt idx="26">
                  <c:v>0.264900662251656</c:v>
                </c:pt>
                <c:pt idx="27">
                  <c:v>0.258278145695364</c:v>
                </c:pt>
                <c:pt idx="28">
                  <c:v>0.363636363636364</c:v>
                </c:pt>
                <c:pt idx="29">
                  <c:v>0.463414634146341</c:v>
                </c:pt>
                <c:pt idx="30">
                  <c:v>0.295918367346939</c:v>
                </c:pt>
                <c:pt idx="31">
                  <c:v>0.404761904761905</c:v>
                </c:pt>
                <c:pt idx="32">
                  <c:v>0.292929292929293</c:v>
                </c:pt>
                <c:pt idx="33">
                  <c:v>0.352601156069364</c:v>
                </c:pt>
                <c:pt idx="34">
                  <c:v>0.308411214953271</c:v>
                </c:pt>
                <c:pt idx="35">
                  <c:v>0.285714285714286</c:v>
                </c:pt>
                <c:pt idx="36">
                  <c:v>0.368421052631579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CB-4824-8C7D-4C438AE96845}"/>
            </c:ext>
          </c:extLst>
        </c:ser>
        <c:ser>
          <c:idx val="1"/>
          <c:order val="1"/>
          <c:tx>
            <c:strRef>
              <c:f>'F7'!$C$1</c:f>
              <c:strCache>
                <c:ptCount val="1"/>
                <c:pt idx="0">
                  <c:v>Gross Spread = 7%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'F7'!$C$2:$C$38</c:f>
              <c:numCache>
                <c:formatCode>0.0%</c:formatCode>
                <c:ptCount val="37"/>
                <c:pt idx="0">
                  <c:v>0.0289855072463768</c:v>
                </c:pt>
                <c:pt idx="1">
                  <c:v>0.0372340425531915</c:v>
                </c:pt>
                <c:pt idx="2">
                  <c:v>0.0886075949367089</c:v>
                </c:pt>
                <c:pt idx="3">
                  <c:v>0.130879345603272</c:v>
                </c:pt>
                <c:pt idx="4">
                  <c:v>0.136363636363636</c:v>
                </c:pt>
                <c:pt idx="5">
                  <c:v>0.117647058823529</c:v>
                </c:pt>
                <c:pt idx="6">
                  <c:v>0.144016227180527</c:v>
                </c:pt>
                <c:pt idx="7">
                  <c:v>0.205357142857143</c:v>
                </c:pt>
                <c:pt idx="8">
                  <c:v>0.283582089552239</c:v>
                </c:pt>
                <c:pt idx="9">
                  <c:v>0.384</c:v>
                </c:pt>
                <c:pt idx="10">
                  <c:v>0.427350427350427</c:v>
                </c:pt>
                <c:pt idx="11">
                  <c:v>0.468646864686469</c:v>
                </c:pt>
                <c:pt idx="12">
                  <c:v>0.48735632183908</c:v>
                </c:pt>
                <c:pt idx="13">
                  <c:v>0.53382084095064</c:v>
                </c:pt>
                <c:pt idx="14">
                  <c:v>0.496613995485327</c:v>
                </c:pt>
                <c:pt idx="15">
                  <c:v>0.59919028340081</c:v>
                </c:pt>
                <c:pt idx="16">
                  <c:v>0.64819944598338</c:v>
                </c:pt>
                <c:pt idx="17">
                  <c:v>0.66869918699187</c:v>
                </c:pt>
                <c:pt idx="18">
                  <c:v>0.666666666666667</c:v>
                </c:pt>
                <c:pt idx="19">
                  <c:v>0.807531380753138</c:v>
                </c:pt>
                <c:pt idx="20">
                  <c:v>0.827127659574468</c:v>
                </c:pt>
                <c:pt idx="21">
                  <c:v>0.6</c:v>
                </c:pt>
                <c:pt idx="22">
                  <c:v>0.694444444444444</c:v>
                </c:pt>
                <c:pt idx="23">
                  <c:v>0.764705882352941</c:v>
                </c:pt>
                <c:pt idx="24">
                  <c:v>0.786516853932584</c:v>
                </c:pt>
                <c:pt idx="25">
                  <c:v>0.634146341463415</c:v>
                </c:pt>
                <c:pt idx="26">
                  <c:v>0.675496688741722</c:v>
                </c:pt>
                <c:pt idx="27">
                  <c:v>0.701986754966887</c:v>
                </c:pt>
                <c:pt idx="28">
                  <c:v>0.636363636363636</c:v>
                </c:pt>
                <c:pt idx="29">
                  <c:v>0.48780487804878</c:v>
                </c:pt>
                <c:pt idx="30">
                  <c:v>0.683673469387755</c:v>
                </c:pt>
                <c:pt idx="31">
                  <c:v>0.547619047619048</c:v>
                </c:pt>
                <c:pt idx="32">
                  <c:v>0.686868686868687</c:v>
                </c:pt>
                <c:pt idx="33">
                  <c:v>0.61849710982659</c:v>
                </c:pt>
                <c:pt idx="34">
                  <c:v>0.672897196261682</c:v>
                </c:pt>
                <c:pt idx="35">
                  <c:v>0.674603174603175</c:v>
                </c:pt>
                <c:pt idx="36">
                  <c:v>0.578947368421053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CB-4824-8C7D-4C438AE96845}"/>
            </c:ext>
          </c:extLst>
        </c:ser>
        <c:ser>
          <c:idx val="2"/>
          <c:order val="2"/>
          <c:tx>
            <c:strRef>
              <c:f>'F7'!$D$1</c:f>
              <c:strCache>
                <c:ptCount val="1"/>
                <c:pt idx="0">
                  <c:v>Gross Spread &gt; 7%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'F7'!$D$2:$D$38</c:f>
              <c:numCache>
                <c:formatCode>0.0%</c:formatCode>
                <c:ptCount val="37"/>
                <c:pt idx="0">
                  <c:v>0.884057971014493</c:v>
                </c:pt>
                <c:pt idx="1">
                  <c:v>0.840425531914894</c:v>
                </c:pt>
                <c:pt idx="2">
                  <c:v>0.835443037974684</c:v>
                </c:pt>
                <c:pt idx="3">
                  <c:v>0.597137014314928</c:v>
                </c:pt>
                <c:pt idx="4">
                  <c:v>0.767676767676768</c:v>
                </c:pt>
                <c:pt idx="5">
                  <c:v>0.65158371040724</c:v>
                </c:pt>
                <c:pt idx="6">
                  <c:v>0.549695740365112</c:v>
                </c:pt>
                <c:pt idx="7">
                  <c:v>0.517857142857143</c:v>
                </c:pt>
                <c:pt idx="8">
                  <c:v>0.447761194029851</c:v>
                </c:pt>
                <c:pt idx="9">
                  <c:v>0.392</c:v>
                </c:pt>
                <c:pt idx="10">
                  <c:v>0.367521367521368</c:v>
                </c:pt>
                <c:pt idx="11">
                  <c:v>0.283828382838284</c:v>
                </c:pt>
                <c:pt idx="12">
                  <c:v>0.294252873563218</c:v>
                </c:pt>
                <c:pt idx="13">
                  <c:v>0.268738574040219</c:v>
                </c:pt>
                <c:pt idx="14">
                  <c:v>0.36117381489842</c:v>
                </c:pt>
                <c:pt idx="15">
                  <c:v>0.246963562753036</c:v>
                </c:pt>
                <c:pt idx="16">
                  <c:v>0.202216066481994</c:v>
                </c:pt>
                <c:pt idx="17">
                  <c:v>0.197154471544715</c:v>
                </c:pt>
                <c:pt idx="18">
                  <c:v>0.168253968253968</c:v>
                </c:pt>
                <c:pt idx="19">
                  <c:v>0.0648535564853557</c:v>
                </c:pt>
                <c:pt idx="20">
                  <c:v>0.0372340425531915</c:v>
                </c:pt>
                <c:pt idx="21">
                  <c:v>0.05</c:v>
                </c:pt>
                <c:pt idx="22">
                  <c:v>0.0694444444444444</c:v>
                </c:pt>
                <c:pt idx="23">
                  <c:v>0.0294117647058824</c:v>
                </c:pt>
                <c:pt idx="24">
                  <c:v>0.0168539325842697</c:v>
                </c:pt>
                <c:pt idx="25">
                  <c:v>0.0365853658536585</c:v>
                </c:pt>
                <c:pt idx="26">
                  <c:v>0.0596026490066225</c:v>
                </c:pt>
                <c:pt idx="27">
                  <c:v>0.0397350993377483</c:v>
                </c:pt>
                <c:pt idx="28">
                  <c:v>0.0</c:v>
                </c:pt>
                <c:pt idx="29">
                  <c:v>0.0487804878048781</c:v>
                </c:pt>
                <c:pt idx="30">
                  <c:v>0.0204081632653061</c:v>
                </c:pt>
                <c:pt idx="31">
                  <c:v>0.0476190476190476</c:v>
                </c:pt>
                <c:pt idx="32">
                  <c:v>0.0202020202020202</c:v>
                </c:pt>
                <c:pt idx="33">
                  <c:v>0.0289017341040462</c:v>
                </c:pt>
                <c:pt idx="34">
                  <c:v>0.0186915887850467</c:v>
                </c:pt>
                <c:pt idx="35">
                  <c:v>0.0396825396825397</c:v>
                </c:pt>
                <c:pt idx="36">
                  <c:v>0.0526315789473684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CB-4824-8C7D-4C438AE9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18548096"/>
        <c:axId val="-1818545344"/>
      </c:barChart>
      <c:catAx>
        <c:axId val="-18185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545344"/>
        <c:crosses val="autoZero"/>
        <c:auto val="1"/>
        <c:lblAlgn val="ctr"/>
        <c:lblOffset val="100"/>
        <c:noMultiLvlLbl val="0"/>
      </c:catAx>
      <c:valAx>
        <c:axId val="-1818545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Percentage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8548096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2480987953429"/>
          <c:y val="0.901257169242733"/>
          <c:w val="0.712901103708191"/>
          <c:h val="0.0987428307572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Underwriter Spread and IPO Proceeds, 1980 – 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5745003028468"/>
          <c:y val="0.114930555555556"/>
          <c:w val="0.891237465509119"/>
          <c:h val="0.66037510936133"/>
        </c:manualLayout>
      </c:layout>
      <c:lineChart>
        <c:grouping val="standard"/>
        <c:varyColors val="0"/>
        <c:ser>
          <c:idx val="0"/>
          <c:order val="0"/>
          <c:tx>
            <c:strRef>
              <c:f>'F8'!$B$1</c:f>
              <c:strCache>
                <c:ptCount val="1"/>
                <c:pt idx="0">
                  <c:v>IPOs with proceeds below 30mln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'F8'!$B$2:$B$38</c:f>
              <c:numCache>
                <c:formatCode>0.0%</c:formatCode>
                <c:ptCount val="37"/>
                <c:pt idx="0">
                  <c:v>0.08447</c:v>
                </c:pt>
                <c:pt idx="1">
                  <c:v>0.0823824427480916</c:v>
                </c:pt>
                <c:pt idx="2">
                  <c:v>0.0842889830508475</c:v>
                </c:pt>
                <c:pt idx="3">
                  <c:v>0.0824286120996441</c:v>
                </c:pt>
                <c:pt idx="4">
                  <c:v>0.0818700653594771</c:v>
                </c:pt>
                <c:pt idx="5">
                  <c:v>0.0819517361111111</c:v>
                </c:pt>
                <c:pt idx="6">
                  <c:v>0.0795141414141414</c:v>
                </c:pt>
                <c:pt idx="7">
                  <c:v>0.0799437244897959</c:v>
                </c:pt>
                <c:pt idx="8">
                  <c:v>0.0790004651162791</c:v>
                </c:pt>
                <c:pt idx="9">
                  <c:v>0.0816085483870968</c:v>
                </c:pt>
                <c:pt idx="10">
                  <c:v>0.0819178260869565</c:v>
                </c:pt>
                <c:pt idx="11">
                  <c:v>0.0799643396226415</c:v>
                </c:pt>
                <c:pt idx="12">
                  <c:v>0.0815591907514451</c:v>
                </c:pt>
                <c:pt idx="13">
                  <c:v>0.0817538755980861</c:v>
                </c:pt>
                <c:pt idx="14">
                  <c:v>0.083348785046729</c:v>
                </c:pt>
                <c:pt idx="15">
                  <c:v>0.086262614379085</c:v>
                </c:pt>
                <c:pt idx="16">
                  <c:v>0.0813411538461539</c:v>
                </c:pt>
                <c:pt idx="17">
                  <c:v>0.0815844897959184</c:v>
                </c:pt>
                <c:pt idx="18">
                  <c:v>0.0809237634408602</c:v>
                </c:pt>
                <c:pt idx="19">
                  <c:v>0.0767392307692308</c:v>
                </c:pt>
                <c:pt idx="20">
                  <c:v>0.0837518181818182</c:v>
                </c:pt>
                <c:pt idx="21">
                  <c:v>0.0833333333333333</c:v>
                </c:pt>
                <c:pt idx="22">
                  <c:v>0.075</c:v>
                </c:pt>
                <c:pt idx="23">
                  <c:v>0.08</c:v>
                </c:pt>
                <c:pt idx="24">
                  <c:v>0.074</c:v>
                </c:pt>
                <c:pt idx="25">
                  <c:v>0.0712341176470588</c:v>
                </c:pt>
                <c:pt idx="26">
                  <c:v>0.0745</c:v>
                </c:pt>
                <c:pt idx="27">
                  <c:v>0.0697222222222222</c:v>
                </c:pt>
                <c:pt idx="28">
                  <c:v>0.07</c:v>
                </c:pt>
                <c:pt idx="29">
                  <c:v>0.0724066666666667</c:v>
                </c:pt>
                <c:pt idx="30">
                  <c:v>0.068125</c:v>
                </c:pt>
                <c:pt idx="31">
                  <c:v>0.0725</c:v>
                </c:pt>
                <c:pt idx="32">
                  <c:v>0.07</c:v>
                </c:pt>
                <c:pt idx="33">
                  <c:v>0.0702670588235294</c:v>
                </c:pt>
                <c:pt idx="34">
                  <c:v>0.0712428571428571</c:v>
                </c:pt>
                <c:pt idx="35">
                  <c:v>0.0706684615384615</c:v>
                </c:pt>
                <c:pt idx="36">
                  <c:v>0.0747688888888889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'F8'!$C$1</c:f>
              <c:strCache>
                <c:ptCount val="1"/>
                <c:pt idx="0">
                  <c:v>IPOs with proceeds between 30mln and 120mln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'F8'!$C$2:$C$38</c:f>
              <c:numCache>
                <c:formatCode>0.0%</c:formatCode>
                <c:ptCount val="37"/>
                <c:pt idx="0">
                  <c:v>0.073152380952381</c:v>
                </c:pt>
                <c:pt idx="1">
                  <c:v>0.0717966666666667</c:v>
                </c:pt>
                <c:pt idx="2">
                  <c:v>0.0706063157894737</c:v>
                </c:pt>
                <c:pt idx="3">
                  <c:v>0.0695633333333333</c:v>
                </c:pt>
                <c:pt idx="4">
                  <c:v>0.0699452380952381</c:v>
                </c:pt>
                <c:pt idx="5">
                  <c:v>0.06936328125</c:v>
                </c:pt>
                <c:pt idx="6">
                  <c:v>0.0688998757763975</c:v>
                </c:pt>
                <c:pt idx="7">
                  <c:v>0.068959674796748</c:v>
                </c:pt>
                <c:pt idx="8">
                  <c:v>0.0682653846153846</c:v>
                </c:pt>
                <c:pt idx="9">
                  <c:v>0.0694054716981132</c:v>
                </c:pt>
                <c:pt idx="10">
                  <c:v>0.0697077049180328</c:v>
                </c:pt>
                <c:pt idx="11">
                  <c:v>0.0697336538461538</c:v>
                </c:pt>
                <c:pt idx="12">
                  <c:v>0.06975315</c:v>
                </c:pt>
                <c:pt idx="13">
                  <c:v>0.0698508988764045</c:v>
                </c:pt>
                <c:pt idx="14">
                  <c:v>0.0694075384615385</c:v>
                </c:pt>
                <c:pt idx="15">
                  <c:v>0.0696748920863309</c:v>
                </c:pt>
                <c:pt idx="16">
                  <c:v>0.0694934263959391</c:v>
                </c:pt>
                <c:pt idx="17">
                  <c:v>0.069898795620438</c:v>
                </c:pt>
                <c:pt idx="18">
                  <c:v>0.0695509202453988</c:v>
                </c:pt>
                <c:pt idx="19">
                  <c:v>0.0699030434782609</c:v>
                </c:pt>
                <c:pt idx="20">
                  <c:v>0.0699111894273128</c:v>
                </c:pt>
                <c:pt idx="21">
                  <c:v>0.069367</c:v>
                </c:pt>
                <c:pt idx="22">
                  <c:v>0.0687931034482759</c:v>
                </c:pt>
                <c:pt idx="23">
                  <c:v>0.0694230769230769</c:v>
                </c:pt>
                <c:pt idx="24">
                  <c:v>0.0695970212765958</c:v>
                </c:pt>
                <c:pt idx="25">
                  <c:v>0.0735575806451613</c:v>
                </c:pt>
                <c:pt idx="26">
                  <c:v>0.0698021428571429</c:v>
                </c:pt>
                <c:pt idx="27">
                  <c:v>0.0702898550724638</c:v>
                </c:pt>
                <c:pt idx="28">
                  <c:v>0.07</c:v>
                </c:pt>
                <c:pt idx="29">
                  <c:v>0.07</c:v>
                </c:pt>
                <c:pt idx="30">
                  <c:v>0.0713513043478261</c:v>
                </c:pt>
                <c:pt idx="31">
                  <c:v>0.0699444444444444</c:v>
                </c:pt>
                <c:pt idx="32">
                  <c:v>0.0702450980392157</c:v>
                </c:pt>
                <c:pt idx="33">
                  <c:v>0.0692468421052632</c:v>
                </c:pt>
                <c:pt idx="34">
                  <c:v>0.0689338842975207</c:v>
                </c:pt>
                <c:pt idx="35">
                  <c:v>0.0691134375</c:v>
                </c:pt>
                <c:pt idx="36">
                  <c:v>0.0674615384615385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'F8'!$D$1</c:f>
              <c:strCache>
                <c:ptCount val="1"/>
                <c:pt idx="0">
                  <c:v>IPOs with proceeds above 120mln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'F8'!$D$2:$D$38</c:f>
              <c:numCache>
                <c:formatCode>0.0%</c:formatCode>
                <c:ptCount val="37"/>
                <c:pt idx="0">
                  <c:v>0.0596966666666667</c:v>
                </c:pt>
                <c:pt idx="1">
                  <c:v>0.0629833333333333</c:v>
                </c:pt>
                <c:pt idx="2">
                  <c:v>0.07</c:v>
                </c:pt>
                <c:pt idx="3">
                  <c:v>0.0618314705882353</c:v>
                </c:pt>
                <c:pt idx="4">
                  <c:v>0.06605</c:v>
                </c:pt>
                <c:pt idx="5">
                  <c:v>0.0620861538461538</c:v>
                </c:pt>
                <c:pt idx="6">
                  <c:v>0.059928</c:v>
                </c:pt>
                <c:pt idx="7">
                  <c:v>0.0574441176470588</c:v>
                </c:pt>
                <c:pt idx="8">
                  <c:v>0.0577466666666667</c:v>
                </c:pt>
                <c:pt idx="9">
                  <c:v>0.056247</c:v>
                </c:pt>
                <c:pt idx="10">
                  <c:v>0.059071</c:v>
                </c:pt>
                <c:pt idx="11">
                  <c:v>0.0589263414634146</c:v>
                </c:pt>
                <c:pt idx="12">
                  <c:v>0.0601098387096774</c:v>
                </c:pt>
                <c:pt idx="13">
                  <c:v>0.0605347887323944</c:v>
                </c:pt>
                <c:pt idx="14">
                  <c:v>0.0589788235294118</c:v>
                </c:pt>
                <c:pt idx="15">
                  <c:v>0.0600319047619048</c:v>
                </c:pt>
                <c:pt idx="16">
                  <c:v>0.0626504255319149</c:v>
                </c:pt>
                <c:pt idx="17">
                  <c:v>0.0633864788732394</c:v>
                </c:pt>
                <c:pt idx="18">
                  <c:v>0.061688813559322</c:v>
                </c:pt>
                <c:pt idx="19">
                  <c:v>0.0656290551181102</c:v>
                </c:pt>
                <c:pt idx="20">
                  <c:v>0.0657720472440945</c:v>
                </c:pt>
                <c:pt idx="21">
                  <c:v>0.0616815909090909</c:v>
                </c:pt>
                <c:pt idx="22">
                  <c:v>0.0636536111111111</c:v>
                </c:pt>
                <c:pt idx="23">
                  <c:v>0.0673478947368421</c:v>
                </c:pt>
                <c:pt idx="24">
                  <c:v>0.0645387837837838</c:v>
                </c:pt>
                <c:pt idx="25">
                  <c:v>0.0632924705882353</c:v>
                </c:pt>
                <c:pt idx="26">
                  <c:v>0.0647577464788732</c:v>
                </c:pt>
                <c:pt idx="27">
                  <c:v>0.0647656164383562</c:v>
                </c:pt>
                <c:pt idx="28">
                  <c:v>0.0614642857142857</c:v>
                </c:pt>
                <c:pt idx="29">
                  <c:v>0.061637037037037</c:v>
                </c:pt>
                <c:pt idx="30">
                  <c:v>0.0644652083333333</c:v>
                </c:pt>
                <c:pt idx="31">
                  <c:v>0.0602650943396226</c:v>
                </c:pt>
                <c:pt idx="32">
                  <c:v>0.0617839534883721</c:v>
                </c:pt>
                <c:pt idx="33">
                  <c:v>0.062025125</c:v>
                </c:pt>
                <c:pt idx="34">
                  <c:v>0.0596754430379747</c:v>
                </c:pt>
                <c:pt idx="35">
                  <c:v>0.0630720408163265</c:v>
                </c:pt>
                <c:pt idx="36">
                  <c:v>0.0618240909090909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932768"/>
        <c:axId val="-1817930016"/>
      </c:lineChart>
      <c:catAx>
        <c:axId val="-18179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930016"/>
        <c:crosses val="autoZero"/>
        <c:auto val="1"/>
        <c:lblAlgn val="ctr"/>
        <c:lblOffset val="100"/>
        <c:noMultiLvlLbl val="0"/>
      </c:catAx>
      <c:valAx>
        <c:axId val="-1817930016"/>
        <c:scaling>
          <c:orientation val="minMax"/>
          <c:min val="0.04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7932768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"/>
          <c:y val="0.868523075240595"/>
          <c:w val="0.374358974358974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7% Underwriter Spread and IPO Size, 1980 – 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5745003028468"/>
          <c:y val="0.114930555555556"/>
          <c:w val="0.891237465509119"/>
          <c:h val="0.66037510936133"/>
        </c:manualLayout>
      </c:layout>
      <c:lineChart>
        <c:grouping val="standard"/>
        <c:varyColors val="0"/>
        <c:ser>
          <c:idx val="0"/>
          <c:order val="0"/>
          <c:tx>
            <c:strRef>
              <c:f>'F8'!$G$1</c:f>
              <c:strCache>
                <c:ptCount val="1"/>
                <c:pt idx="0">
                  <c:v>Portion of small IPOs with 7% gross spread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'F8'!$G$2:$G$38</c:f>
              <c:numCache>
                <c:formatCode>0%</c:formatCode>
                <c:ptCount val="37"/>
                <c:pt idx="0">
                  <c:v>0.0</c:v>
                </c:pt>
                <c:pt idx="1">
                  <c:v>0.00763358778625954</c:v>
                </c:pt>
                <c:pt idx="2">
                  <c:v>0.0169491525423729</c:v>
                </c:pt>
                <c:pt idx="3">
                  <c:v>0.0818505338078292</c:v>
                </c:pt>
                <c:pt idx="4">
                  <c:v>0.0915032679738562</c:v>
                </c:pt>
                <c:pt idx="5">
                  <c:v>0.0694444444444444</c:v>
                </c:pt>
                <c:pt idx="6">
                  <c:v>0.127946127946128</c:v>
                </c:pt>
                <c:pt idx="7">
                  <c:v>0.137755102040816</c:v>
                </c:pt>
                <c:pt idx="8">
                  <c:v>0.232558139534884</c:v>
                </c:pt>
                <c:pt idx="9">
                  <c:v>0.32258064516129</c:v>
                </c:pt>
                <c:pt idx="10">
                  <c:v>0.304347826086957</c:v>
                </c:pt>
                <c:pt idx="11">
                  <c:v>0.377358490566038</c:v>
                </c:pt>
                <c:pt idx="12">
                  <c:v>0.329479768786127</c:v>
                </c:pt>
                <c:pt idx="13">
                  <c:v>0.325358851674641</c:v>
                </c:pt>
                <c:pt idx="14">
                  <c:v>0.313084112149533</c:v>
                </c:pt>
                <c:pt idx="15">
                  <c:v>0.26797385620915</c:v>
                </c:pt>
                <c:pt idx="16">
                  <c:v>0.414529914529915</c:v>
                </c:pt>
                <c:pt idx="17">
                  <c:v>0.421768707482993</c:v>
                </c:pt>
                <c:pt idx="18">
                  <c:v>0.408602150537634</c:v>
                </c:pt>
                <c:pt idx="19">
                  <c:v>0.423076923076923</c:v>
                </c:pt>
                <c:pt idx="20">
                  <c:v>0.454545454545455</c:v>
                </c:pt>
                <c:pt idx="21">
                  <c:v>0.333333333333333</c:v>
                </c:pt>
                <c:pt idx="22">
                  <c:v>0.428571428571429</c:v>
                </c:pt>
                <c:pt idx="23">
                  <c:v>0.5</c:v>
                </c:pt>
                <c:pt idx="24">
                  <c:v>0.7</c:v>
                </c:pt>
                <c:pt idx="25">
                  <c:v>0.588235294117647</c:v>
                </c:pt>
                <c:pt idx="26">
                  <c:v>0.5</c:v>
                </c:pt>
                <c:pt idx="27">
                  <c:v>0.333333333333333</c:v>
                </c:pt>
                <c:pt idx="28">
                  <c:v>1.0</c:v>
                </c:pt>
                <c:pt idx="29">
                  <c:v>0.0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0.588235294117647</c:v>
                </c:pt>
                <c:pt idx="34">
                  <c:v>0.714285714285714</c:v>
                </c:pt>
                <c:pt idx="35">
                  <c:v>0.538461538461538</c:v>
                </c:pt>
                <c:pt idx="36">
                  <c:v>0.444444444444444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'F8'!$H$1</c:f>
              <c:strCache>
                <c:ptCount val="1"/>
                <c:pt idx="0">
                  <c:v>Portion of medium IPOs with 7% gross spread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'F8'!$H$2:$H$38</c:f>
              <c:numCache>
                <c:formatCode>0%</c:formatCode>
                <c:ptCount val="37"/>
                <c:pt idx="0">
                  <c:v>0.0476190476190476</c:v>
                </c:pt>
                <c:pt idx="1">
                  <c:v>0.111111111111111</c:v>
                </c:pt>
                <c:pt idx="2">
                  <c:v>0.263157894736842</c:v>
                </c:pt>
                <c:pt idx="3">
                  <c:v>0.229885057471264</c:v>
                </c:pt>
                <c:pt idx="4">
                  <c:v>0.285714285714286</c:v>
                </c:pt>
                <c:pt idx="5">
                  <c:v>0.234375</c:v>
                </c:pt>
                <c:pt idx="6">
                  <c:v>0.198757763975155</c:v>
                </c:pt>
                <c:pt idx="7">
                  <c:v>0.341463414634146</c:v>
                </c:pt>
                <c:pt idx="8">
                  <c:v>0.461538461538462</c:v>
                </c:pt>
                <c:pt idx="9">
                  <c:v>0.528301886792453</c:v>
                </c:pt>
                <c:pt idx="10">
                  <c:v>0.590163934426229</c:v>
                </c:pt>
                <c:pt idx="11">
                  <c:v>0.641025641025641</c:v>
                </c:pt>
                <c:pt idx="12">
                  <c:v>0.77</c:v>
                </c:pt>
                <c:pt idx="13">
                  <c:v>0.820224719101124</c:v>
                </c:pt>
                <c:pt idx="14">
                  <c:v>0.784615384615385</c:v>
                </c:pt>
                <c:pt idx="15">
                  <c:v>0.888489208633094</c:v>
                </c:pt>
                <c:pt idx="16">
                  <c:v>0.885786802030457</c:v>
                </c:pt>
                <c:pt idx="17">
                  <c:v>0.905109489051095</c:v>
                </c:pt>
                <c:pt idx="18">
                  <c:v>0.932515337423313</c:v>
                </c:pt>
                <c:pt idx="19">
                  <c:v>0.966555183946488</c:v>
                </c:pt>
                <c:pt idx="20">
                  <c:v>0.969162995594714</c:v>
                </c:pt>
                <c:pt idx="21">
                  <c:v>0.833333333333333</c:v>
                </c:pt>
                <c:pt idx="22">
                  <c:v>0.931034482758621</c:v>
                </c:pt>
                <c:pt idx="23">
                  <c:v>0.923076923076923</c:v>
                </c:pt>
                <c:pt idx="24">
                  <c:v>0.957446808510638</c:v>
                </c:pt>
                <c:pt idx="25">
                  <c:v>0.919354838709677</c:v>
                </c:pt>
                <c:pt idx="26">
                  <c:v>0.885714285714286</c:v>
                </c:pt>
                <c:pt idx="27">
                  <c:v>0.971014492753623</c:v>
                </c:pt>
                <c:pt idx="28">
                  <c:v>1.0</c:v>
                </c:pt>
                <c:pt idx="29">
                  <c:v>1.0</c:v>
                </c:pt>
                <c:pt idx="30">
                  <c:v>0.91304347826087</c:v>
                </c:pt>
                <c:pt idx="31">
                  <c:v>0.888888888888889</c:v>
                </c:pt>
                <c:pt idx="32">
                  <c:v>0.92156862745098</c:v>
                </c:pt>
                <c:pt idx="33">
                  <c:v>0.881578947368421</c:v>
                </c:pt>
                <c:pt idx="34">
                  <c:v>0.884297520661157</c:v>
                </c:pt>
                <c:pt idx="35">
                  <c:v>0.890625</c:v>
                </c:pt>
                <c:pt idx="36">
                  <c:v>0.884615384615385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'F8'!$I$1</c:f>
              <c:strCache>
                <c:ptCount val="1"/>
                <c:pt idx="0">
                  <c:v>Portion of large IPOs with 7% gross spread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'F8'!$I$2:$I$38</c:f>
              <c:numCache>
                <c:formatCode>0%</c:formatCode>
                <c:ptCount val="37"/>
                <c:pt idx="0">
                  <c:v>0.333333333333333</c:v>
                </c:pt>
                <c:pt idx="1">
                  <c:v>0.0</c:v>
                </c:pt>
                <c:pt idx="2">
                  <c:v>1.0</c:v>
                </c:pt>
                <c:pt idx="3">
                  <c:v>0.0294117647058824</c:v>
                </c:pt>
                <c:pt idx="4">
                  <c:v>0.333333333333333</c:v>
                </c:pt>
                <c:pt idx="5">
                  <c:v>0.0769230769230769</c:v>
                </c:pt>
                <c:pt idx="6">
                  <c:v>0.0285714285714286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0.0487804878048781</c:v>
                </c:pt>
                <c:pt idx="12">
                  <c:v>0.0161290322580645</c:v>
                </c:pt>
                <c:pt idx="13">
                  <c:v>0.0704225352112676</c:v>
                </c:pt>
                <c:pt idx="14">
                  <c:v>0.0</c:v>
                </c:pt>
                <c:pt idx="15">
                  <c:v>0.126984126984127</c:v>
                </c:pt>
                <c:pt idx="16">
                  <c:v>0.234042553191489</c:v>
                </c:pt>
                <c:pt idx="17">
                  <c:v>0.267605633802817</c:v>
                </c:pt>
                <c:pt idx="18">
                  <c:v>0.338983050847458</c:v>
                </c:pt>
                <c:pt idx="19">
                  <c:v>0.590551181102362</c:v>
                </c:pt>
                <c:pt idx="20">
                  <c:v>0.637795275590551</c:v>
                </c:pt>
                <c:pt idx="21">
                  <c:v>0.477272727272727</c:v>
                </c:pt>
                <c:pt idx="22">
                  <c:v>0.555555555555556</c:v>
                </c:pt>
                <c:pt idx="23">
                  <c:v>0.684210526315789</c:v>
                </c:pt>
                <c:pt idx="24">
                  <c:v>0.581081081081081</c:v>
                </c:pt>
                <c:pt idx="25">
                  <c:v>0.435294117647059</c:v>
                </c:pt>
                <c:pt idx="26">
                  <c:v>0.492957746478873</c:v>
                </c:pt>
                <c:pt idx="27">
                  <c:v>0.493150684931507</c:v>
                </c:pt>
                <c:pt idx="28">
                  <c:v>0.428571428571429</c:v>
                </c:pt>
                <c:pt idx="29">
                  <c:v>0.333333333333333</c:v>
                </c:pt>
                <c:pt idx="30">
                  <c:v>0.479166666666667</c:v>
                </c:pt>
                <c:pt idx="31">
                  <c:v>0.377358490566038</c:v>
                </c:pt>
                <c:pt idx="32">
                  <c:v>0.418604651162791</c:v>
                </c:pt>
                <c:pt idx="33">
                  <c:v>0.375</c:v>
                </c:pt>
                <c:pt idx="34">
                  <c:v>0.341772151898734</c:v>
                </c:pt>
                <c:pt idx="35">
                  <c:v>0.428571428571429</c:v>
                </c:pt>
                <c:pt idx="36">
                  <c:v>0.272727272727273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532672"/>
        <c:axId val="-1818529920"/>
      </c:lineChart>
      <c:catAx>
        <c:axId val="-18185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529920"/>
        <c:crosses val="autoZero"/>
        <c:auto val="1"/>
        <c:lblAlgn val="ctr"/>
        <c:lblOffset val="100"/>
        <c:noMultiLvlLbl val="0"/>
      </c:catAx>
      <c:valAx>
        <c:axId val="-1818529920"/>
        <c:scaling>
          <c:orientation val="minMax"/>
          <c:max val="1.0"/>
          <c:min val="0.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8532672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"/>
          <c:y val="0.868523075240595"/>
          <c:w val="0.374358974358974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203200</xdr:rowOff>
    </xdr:from>
    <xdr:to>
      <xdr:col>15</xdr:col>
      <xdr:colOff>444500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10</xdr:col>
      <xdr:colOff>355600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114300</xdr:rowOff>
    </xdr:from>
    <xdr:to>
      <xdr:col>7</xdr:col>
      <xdr:colOff>520700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196850</xdr:colOff>
      <xdr:row>7</xdr:row>
      <xdr:rowOff>177800</xdr:rowOff>
    </xdr:from>
    <xdr:to>
      <xdr:col>13</xdr:col>
      <xdr:colOff>641350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190500</xdr:rowOff>
    </xdr:from>
    <xdr:to>
      <xdr:col>14</xdr:col>
      <xdr:colOff>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101600</xdr:rowOff>
    </xdr:from>
    <xdr:to>
      <xdr:col>6</xdr:col>
      <xdr:colOff>95250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8</xdr:row>
      <xdr:rowOff>152400</xdr:rowOff>
    </xdr:from>
    <xdr:to>
      <xdr:col>13</xdr:col>
      <xdr:colOff>622300</xdr:colOff>
      <xdr:row>28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80961</xdr:rowOff>
    </xdr:from>
    <xdr:to>
      <xdr:col>15</xdr:col>
      <xdr:colOff>238125</xdr:colOff>
      <xdr:row>25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26</xdr:row>
      <xdr:rowOff>0</xdr:rowOff>
    </xdr:from>
    <xdr:to>
      <xdr:col>15</xdr:col>
      <xdr:colOff>285751</xdr:colOff>
      <xdr:row>50</xdr:row>
      <xdr:rowOff>169068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12</xdr:row>
      <xdr:rowOff>31750</xdr:rowOff>
    </xdr:from>
    <xdr:to>
      <xdr:col>23</xdr:col>
      <xdr:colOff>698501</xdr:colOff>
      <xdr:row>37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5</xdr:row>
      <xdr:rowOff>127000</xdr:rowOff>
    </xdr:from>
    <xdr:to>
      <xdr:col>13</xdr:col>
      <xdr:colOff>292100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190500</xdr:rowOff>
    </xdr:from>
    <xdr:to>
      <xdr:col>9</xdr:col>
      <xdr:colOff>863600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851241</xdr:colOff>
      <xdr:row>26</xdr:row>
      <xdr:rowOff>83117</xdr:rowOff>
    </xdr:from>
    <xdr:to>
      <xdr:col>12</xdr:col>
      <xdr:colOff>552791</xdr:colOff>
      <xdr:row>50</xdr:row>
      <xdr:rowOff>108970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117475</xdr:rowOff>
    </xdr:from>
    <xdr:to>
      <xdr:col>12</xdr:col>
      <xdr:colOff>441325</xdr:colOff>
      <xdr:row>24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11</xdr:row>
      <xdr:rowOff>50800</xdr:rowOff>
    </xdr:from>
    <xdr:to>
      <xdr:col>12</xdr:col>
      <xdr:colOff>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127000</xdr:rowOff>
    </xdr:from>
    <xdr:to>
      <xdr:col>12</xdr:col>
      <xdr:colOff>63500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0</xdr:rowOff>
    </xdr:from>
    <xdr:to>
      <xdr:col>19</xdr:col>
      <xdr:colOff>101600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21</xdr:row>
      <xdr:rowOff>38100</xdr:rowOff>
    </xdr:from>
    <xdr:to>
      <xdr:col>19</xdr:col>
      <xdr:colOff>107950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</xdr:row>
      <xdr:rowOff>0</xdr:rowOff>
    </xdr:from>
    <xdr:to>
      <xdr:col>15</xdr:col>
      <xdr:colOff>298450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13</xdr:row>
      <xdr:rowOff>127000</xdr:rowOff>
    </xdr:from>
    <xdr:to>
      <xdr:col>15</xdr:col>
      <xdr:colOff>749300</xdr:colOff>
      <xdr:row>29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" sqref="A2:C46"/>
    </sheetView>
  </sheetViews>
  <sheetFormatPr baseColWidth="10" defaultColWidth="11.5" defaultRowHeight="17" x14ac:dyDescent="0.2"/>
  <cols>
    <col min="1" max="3" width="11.5" style="3"/>
  </cols>
  <sheetData>
    <row r="1" spans="1:3" x14ac:dyDescent="0.2">
      <c r="A1" s="3" t="s">
        <v>0</v>
      </c>
      <c r="B1" s="3" t="s">
        <v>67</v>
      </c>
      <c r="C1" s="3" t="s">
        <v>1</v>
      </c>
    </row>
    <row r="2" spans="1:3" x14ac:dyDescent="0.2">
      <c r="A2" s="3">
        <v>1973</v>
      </c>
      <c r="B2" s="18">
        <v>0.36688410428276402</v>
      </c>
      <c r="C2" s="17">
        <v>13</v>
      </c>
    </row>
    <row r="3" spans="1:3" x14ac:dyDescent="0.2">
      <c r="A3" s="3">
        <v>1974</v>
      </c>
      <c r="B3" s="18">
        <v>9.7430740794433202E-2</v>
      </c>
      <c r="C3" s="17">
        <v>4</v>
      </c>
    </row>
    <row r="4" spans="1:3" x14ac:dyDescent="0.2">
      <c r="A4" s="3">
        <v>1975</v>
      </c>
      <c r="B4" s="18">
        <v>0.614591026437045</v>
      </c>
      <c r="C4" s="17">
        <v>4</v>
      </c>
    </row>
    <row r="5" spans="1:3" x14ac:dyDescent="0.2">
      <c r="A5" s="3">
        <v>1976</v>
      </c>
      <c r="B5" s="18">
        <v>0.77300979275090098</v>
      </c>
      <c r="C5" s="17">
        <v>26</v>
      </c>
    </row>
    <row r="6" spans="1:3" x14ac:dyDescent="0.2">
      <c r="A6" s="3">
        <v>1977</v>
      </c>
      <c r="B6" s="18">
        <v>0.360298524404086</v>
      </c>
      <c r="C6" s="17">
        <v>14</v>
      </c>
    </row>
    <row r="7" spans="1:3" x14ac:dyDescent="0.2">
      <c r="A7" s="3">
        <v>1978</v>
      </c>
      <c r="B7" s="18">
        <v>0.57957258086566599</v>
      </c>
      <c r="C7" s="17">
        <v>18</v>
      </c>
    </row>
    <row r="8" spans="1:3" x14ac:dyDescent="0.2">
      <c r="A8" s="3">
        <v>1979</v>
      </c>
      <c r="B8" s="18">
        <v>0.87150081317340899</v>
      </c>
      <c r="C8" s="17">
        <v>39</v>
      </c>
    </row>
    <row r="9" spans="1:3" x14ac:dyDescent="0.2">
      <c r="A9" s="3">
        <v>1980</v>
      </c>
      <c r="B9" s="18">
        <v>2.31099743344455</v>
      </c>
      <c r="C9" s="17">
        <v>69</v>
      </c>
    </row>
    <row r="10" spans="1:3" x14ac:dyDescent="0.2">
      <c r="A10" s="3">
        <v>1981</v>
      </c>
      <c r="B10" s="18">
        <v>5.6109634502923997</v>
      </c>
      <c r="C10" s="17">
        <v>188</v>
      </c>
    </row>
    <row r="11" spans="1:3" x14ac:dyDescent="0.2">
      <c r="A11" s="3">
        <v>1982</v>
      </c>
      <c r="B11" s="18">
        <v>2.2320298846937399</v>
      </c>
      <c r="C11" s="17">
        <v>79</v>
      </c>
    </row>
    <row r="12" spans="1:3" x14ac:dyDescent="0.2">
      <c r="A12" s="3">
        <v>1983</v>
      </c>
      <c r="B12" s="18">
        <v>22.312937872115199</v>
      </c>
      <c r="C12" s="17">
        <v>489</v>
      </c>
    </row>
    <row r="13" spans="1:3" x14ac:dyDescent="0.2">
      <c r="A13" s="3">
        <v>1984</v>
      </c>
      <c r="B13" s="18">
        <v>4.7848948828381603</v>
      </c>
      <c r="C13" s="17">
        <v>198</v>
      </c>
    </row>
    <row r="14" spans="1:3" x14ac:dyDescent="0.2">
      <c r="A14" s="3">
        <v>1985</v>
      </c>
      <c r="B14" s="18">
        <v>9.3537388054438999</v>
      </c>
      <c r="C14" s="17">
        <v>221</v>
      </c>
    </row>
    <row r="15" spans="1:3" x14ac:dyDescent="0.2">
      <c r="A15" s="3">
        <v>1986</v>
      </c>
      <c r="B15" s="18">
        <v>26.776197242330198</v>
      </c>
      <c r="C15" s="17">
        <v>493</v>
      </c>
    </row>
    <row r="16" spans="1:3" x14ac:dyDescent="0.2">
      <c r="A16" s="3">
        <v>1987</v>
      </c>
      <c r="B16" s="18">
        <v>14.621498733963501</v>
      </c>
      <c r="C16" s="17">
        <v>336</v>
      </c>
    </row>
    <row r="17" spans="1:3" x14ac:dyDescent="0.2">
      <c r="A17" s="3">
        <v>1988</v>
      </c>
      <c r="B17" s="18">
        <v>6.2030585161279799</v>
      </c>
      <c r="C17" s="17">
        <v>134</v>
      </c>
    </row>
    <row r="18" spans="1:3" x14ac:dyDescent="0.2">
      <c r="A18" s="3">
        <v>1989</v>
      </c>
      <c r="B18" s="18">
        <v>7.9622264988198301</v>
      </c>
      <c r="C18" s="17">
        <v>125</v>
      </c>
    </row>
    <row r="19" spans="1:3" x14ac:dyDescent="0.2">
      <c r="A19" s="3">
        <v>1990</v>
      </c>
      <c r="B19" s="18">
        <v>6.2238511413860698</v>
      </c>
      <c r="C19" s="17">
        <v>118</v>
      </c>
    </row>
    <row r="20" spans="1:3" x14ac:dyDescent="0.2">
      <c r="A20" s="3">
        <v>1991</v>
      </c>
      <c r="B20" s="18">
        <v>22.637066021436102</v>
      </c>
      <c r="C20" s="17">
        <v>304</v>
      </c>
    </row>
    <row r="21" spans="1:3" x14ac:dyDescent="0.2">
      <c r="A21" s="3">
        <v>1992</v>
      </c>
      <c r="B21" s="18">
        <v>31.011894226644898</v>
      </c>
      <c r="C21" s="17">
        <v>435</v>
      </c>
    </row>
    <row r="22" spans="1:3" x14ac:dyDescent="0.2">
      <c r="A22" s="3">
        <v>1993</v>
      </c>
      <c r="B22" s="18">
        <v>40.902323953299998</v>
      </c>
      <c r="C22" s="17">
        <v>549</v>
      </c>
    </row>
    <row r="23" spans="1:3" x14ac:dyDescent="0.2">
      <c r="A23" s="3">
        <v>1994</v>
      </c>
      <c r="B23" s="18">
        <v>23.215434841406399</v>
      </c>
      <c r="C23" s="17">
        <v>443</v>
      </c>
    </row>
    <row r="24" spans="1:3" x14ac:dyDescent="0.2">
      <c r="A24" s="3">
        <v>1995</v>
      </c>
      <c r="B24" s="18">
        <v>36.789802922342702</v>
      </c>
      <c r="C24" s="17">
        <v>495</v>
      </c>
    </row>
    <row r="25" spans="1:3" x14ac:dyDescent="0.2">
      <c r="A25" s="3">
        <v>1996</v>
      </c>
      <c r="B25" s="18">
        <v>57.185086781518798</v>
      </c>
      <c r="C25" s="17">
        <v>723</v>
      </c>
    </row>
    <row r="26" spans="1:3" x14ac:dyDescent="0.2">
      <c r="A26" s="3">
        <v>1997</v>
      </c>
      <c r="B26" s="18">
        <v>38.942552178448601</v>
      </c>
      <c r="C26" s="17">
        <v>493</v>
      </c>
    </row>
    <row r="27" spans="1:3" x14ac:dyDescent="0.2">
      <c r="A27" s="3">
        <v>1998</v>
      </c>
      <c r="B27" s="18">
        <v>41.695857099193901</v>
      </c>
      <c r="C27" s="17">
        <v>316</v>
      </c>
    </row>
    <row r="28" spans="1:3" x14ac:dyDescent="0.2">
      <c r="A28" s="3">
        <v>1999</v>
      </c>
      <c r="B28" s="18">
        <v>74.904501858736097</v>
      </c>
      <c r="C28" s="17">
        <v>480</v>
      </c>
    </row>
    <row r="29" spans="1:3" x14ac:dyDescent="0.2">
      <c r="A29" s="3">
        <v>2000</v>
      </c>
      <c r="B29" s="18">
        <v>74.739961250816293</v>
      </c>
      <c r="C29" s="17">
        <v>377</v>
      </c>
    </row>
    <row r="30" spans="1:3" x14ac:dyDescent="0.2">
      <c r="A30" s="3">
        <v>2001</v>
      </c>
      <c r="B30" s="18">
        <v>42.904265918279002</v>
      </c>
      <c r="C30" s="17">
        <v>80</v>
      </c>
    </row>
    <row r="31" spans="1:3" x14ac:dyDescent="0.2">
      <c r="A31" s="3">
        <v>2002</v>
      </c>
      <c r="B31" s="18">
        <v>28.1962021255192</v>
      </c>
      <c r="C31" s="17">
        <v>73</v>
      </c>
    </row>
    <row r="32" spans="1:3" x14ac:dyDescent="0.2">
      <c r="A32" s="3">
        <v>2003</v>
      </c>
      <c r="B32" s="18">
        <v>13.011820513118</v>
      </c>
      <c r="C32" s="17">
        <v>69</v>
      </c>
    </row>
    <row r="33" spans="1:3" x14ac:dyDescent="0.2">
      <c r="A33" s="3">
        <v>2004</v>
      </c>
      <c r="B33" s="18">
        <v>38.802994109502002</v>
      </c>
      <c r="C33" s="17">
        <v>178</v>
      </c>
    </row>
    <row r="34" spans="1:3" x14ac:dyDescent="0.2">
      <c r="A34" s="3">
        <v>2005</v>
      </c>
      <c r="B34" s="18">
        <v>34.540301816621401</v>
      </c>
      <c r="C34" s="17">
        <v>167</v>
      </c>
    </row>
    <row r="35" spans="1:3" x14ac:dyDescent="0.2">
      <c r="A35" s="3">
        <v>2006</v>
      </c>
      <c r="B35" s="18">
        <v>32.340929416403803</v>
      </c>
      <c r="C35" s="17">
        <v>152</v>
      </c>
    </row>
    <row r="36" spans="1:3" x14ac:dyDescent="0.2">
      <c r="A36" s="3">
        <v>2007</v>
      </c>
      <c r="B36" s="18">
        <v>34.067708082438401</v>
      </c>
      <c r="C36" s="17">
        <v>154</v>
      </c>
    </row>
    <row r="37" spans="1:3" x14ac:dyDescent="0.2">
      <c r="A37" s="3">
        <v>2008</v>
      </c>
      <c r="B37" s="18">
        <v>25.662889926509401</v>
      </c>
      <c r="C37" s="17">
        <v>23</v>
      </c>
    </row>
    <row r="38" spans="1:3" x14ac:dyDescent="0.2">
      <c r="A38" s="3">
        <v>2009</v>
      </c>
      <c r="B38" s="18">
        <v>13.733722432092099</v>
      </c>
      <c r="C38" s="17">
        <v>43</v>
      </c>
    </row>
    <row r="39" spans="1:3" x14ac:dyDescent="0.2">
      <c r="A39" s="3">
        <v>2010</v>
      </c>
      <c r="B39" s="18">
        <v>34.841593541712299</v>
      </c>
      <c r="C39" s="17">
        <v>104</v>
      </c>
    </row>
    <row r="40" spans="1:3" x14ac:dyDescent="0.2">
      <c r="A40" s="3">
        <v>2011</v>
      </c>
      <c r="B40" s="18">
        <v>28.4154417425951</v>
      </c>
      <c r="C40" s="17">
        <v>87</v>
      </c>
    </row>
    <row r="41" spans="1:3" x14ac:dyDescent="0.2">
      <c r="A41" s="3">
        <v>2012</v>
      </c>
      <c r="B41" s="18">
        <v>34.421893439013701</v>
      </c>
      <c r="C41" s="17">
        <v>104</v>
      </c>
    </row>
    <row r="42" spans="1:3" x14ac:dyDescent="0.2">
      <c r="A42" s="3">
        <v>2013</v>
      </c>
      <c r="B42" s="18">
        <v>41.263661595313501</v>
      </c>
      <c r="C42" s="17">
        <v>175</v>
      </c>
    </row>
    <row r="43" spans="1:3" x14ac:dyDescent="0.2">
      <c r="A43" s="3">
        <v>2014</v>
      </c>
      <c r="B43" s="18">
        <v>47.336567043110698</v>
      </c>
      <c r="C43" s="17">
        <v>220</v>
      </c>
    </row>
    <row r="44" spans="1:3" x14ac:dyDescent="0.2">
      <c r="A44" s="3">
        <v>2015</v>
      </c>
      <c r="B44" s="18">
        <v>21.639697603146999</v>
      </c>
      <c r="C44" s="17">
        <v>126</v>
      </c>
    </row>
    <row r="45" spans="1:3" x14ac:dyDescent="0.2">
      <c r="A45" s="5">
        <v>2016</v>
      </c>
      <c r="B45" s="4">
        <v>10.541700000000001</v>
      </c>
      <c r="C45" s="3">
        <v>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2" sqref="A2:C37"/>
    </sheetView>
  </sheetViews>
  <sheetFormatPr baseColWidth="10" defaultColWidth="11.5" defaultRowHeight="16" x14ac:dyDescent="0.2"/>
  <sheetData>
    <row r="1" spans="1:3" x14ac:dyDescent="0.2">
      <c r="A1" s="8" t="s">
        <v>0</v>
      </c>
      <c r="B1" s="8" t="s">
        <v>25</v>
      </c>
      <c r="C1" s="8" t="s">
        <v>1</v>
      </c>
    </row>
    <row r="2" spans="1:3" x14ac:dyDescent="0.2">
      <c r="A2" s="8">
        <v>1983</v>
      </c>
      <c r="B2" s="16">
        <v>49.309782608695599</v>
      </c>
      <c r="C2" s="8">
        <v>368</v>
      </c>
    </row>
    <row r="3" spans="1:3" x14ac:dyDescent="0.2">
      <c r="A3" s="8">
        <v>1984</v>
      </c>
      <c r="B3" s="16">
        <v>48.960264900662303</v>
      </c>
      <c r="C3" s="8">
        <v>151</v>
      </c>
    </row>
    <row r="4" spans="1:3" x14ac:dyDescent="0.2">
      <c r="A4" s="8">
        <v>1985</v>
      </c>
      <c r="B4" s="16">
        <v>40.084656084656103</v>
      </c>
      <c r="C4" s="8">
        <v>189</v>
      </c>
    </row>
    <row r="5" spans="1:3" x14ac:dyDescent="0.2">
      <c r="A5" s="8">
        <v>1986</v>
      </c>
      <c r="B5" s="16">
        <v>36.775903614457803</v>
      </c>
      <c r="C5" s="8">
        <v>415</v>
      </c>
    </row>
    <row r="6" spans="1:3" x14ac:dyDescent="0.2">
      <c r="A6" s="8">
        <v>1987</v>
      </c>
      <c r="B6" s="16">
        <v>47.431972789115598</v>
      </c>
      <c r="C6" s="8">
        <v>294</v>
      </c>
    </row>
    <row r="7" spans="1:3" x14ac:dyDescent="0.2">
      <c r="A7" s="8">
        <v>1988</v>
      </c>
      <c r="B7" s="16">
        <v>49.504424778761098</v>
      </c>
      <c r="C7" s="8">
        <v>113</v>
      </c>
    </row>
    <row r="8" spans="1:3" x14ac:dyDescent="0.2">
      <c r="A8" s="8">
        <v>1989</v>
      </c>
      <c r="B8" s="16">
        <v>60.735537190082603</v>
      </c>
      <c r="C8" s="8">
        <v>121</v>
      </c>
    </row>
    <row r="9" spans="1:3" x14ac:dyDescent="0.2">
      <c r="A9" s="8">
        <v>1990</v>
      </c>
      <c r="B9" s="16">
        <v>60.914529914529901</v>
      </c>
      <c r="C9" s="8">
        <v>117</v>
      </c>
    </row>
    <row r="10" spans="1:3" x14ac:dyDescent="0.2">
      <c r="A10" s="8">
        <v>1991</v>
      </c>
      <c r="B10" s="16">
        <v>68.602649006622499</v>
      </c>
      <c r="C10" s="8">
        <v>302</v>
      </c>
    </row>
    <row r="11" spans="1:3" x14ac:dyDescent="0.2">
      <c r="A11" s="8">
        <v>1992</v>
      </c>
      <c r="B11" s="16">
        <v>75.117782909930696</v>
      </c>
      <c r="C11" s="8">
        <v>433</v>
      </c>
    </row>
    <row r="12" spans="1:3" x14ac:dyDescent="0.2">
      <c r="A12" s="8">
        <v>1993</v>
      </c>
      <c r="B12" s="16">
        <v>77.005504587155997</v>
      </c>
      <c r="C12" s="8">
        <v>545</v>
      </c>
    </row>
    <row r="13" spans="1:3" x14ac:dyDescent="0.2">
      <c r="A13" s="8">
        <v>1994</v>
      </c>
      <c r="B13" s="16">
        <v>79.352941176470594</v>
      </c>
      <c r="C13" s="8">
        <v>442</v>
      </c>
    </row>
    <row r="14" spans="1:3" x14ac:dyDescent="0.2">
      <c r="A14" s="8">
        <v>1995</v>
      </c>
      <c r="B14" s="16">
        <v>79.793939393939397</v>
      </c>
      <c r="C14" s="8">
        <v>495</v>
      </c>
    </row>
    <row r="15" spans="1:3" x14ac:dyDescent="0.2">
      <c r="A15" s="8">
        <v>1996</v>
      </c>
      <c r="B15" s="16">
        <v>96.366528354080202</v>
      </c>
      <c r="C15" s="8">
        <v>723</v>
      </c>
    </row>
    <row r="16" spans="1:3" x14ac:dyDescent="0.2">
      <c r="A16" s="8">
        <v>1997</v>
      </c>
      <c r="B16" s="16">
        <v>100.66531440162299</v>
      </c>
      <c r="C16" s="8">
        <v>493</v>
      </c>
    </row>
    <row r="17" spans="1:3" x14ac:dyDescent="0.2">
      <c r="A17" s="8">
        <v>1998</v>
      </c>
      <c r="B17" s="16">
        <v>101.114285714286</v>
      </c>
      <c r="C17" s="8">
        <v>315</v>
      </c>
    </row>
    <row r="18" spans="1:3" x14ac:dyDescent="0.2">
      <c r="A18" s="8">
        <v>1999</v>
      </c>
      <c r="B18" s="16">
        <v>98.732217573221803</v>
      </c>
      <c r="C18" s="8">
        <v>478</v>
      </c>
    </row>
    <row r="19" spans="1:3" x14ac:dyDescent="0.2">
      <c r="A19" s="8">
        <v>2000</v>
      </c>
      <c r="B19" s="16">
        <v>105.48525469168899</v>
      </c>
      <c r="C19" s="8">
        <v>373</v>
      </c>
    </row>
    <row r="20" spans="1:3" x14ac:dyDescent="0.2">
      <c r="A20" s="8">
        <v>2001</v>
      </c>
      <c r="B20" s="16">
        <v>153.125</v>
      </c>
      <c r="C20" s="8">
        <v>80</v>
      </c>
    </row>
    <row r="21" spans="1:3" x14ac:dyDescent="0.2">
      <c r="A21" s="8">
        <v>2002</v>
      </c>
      <c r="B21" s="16">
        <v>140.95890410958901</v>
      </c>
      <c r="C21" s="8">
        <v>73</v>
      </c>
    </row>
    <row r="22" spans="1:3" x14ac:dyDescent="0.2">
      <c r="A22" s="8">
        <v>2003</v>
      </c>
      <c r="B22" s="16">
        <v>131.304347826087</v>
      </c>
      <c r="C22" s="8">
        <v>69</v>
      </c>
    </row>
    <row r="23" spans="1:3" x14ac:dyDescent="0.2">
      <c r="A23" s="8">
        <v>2004</v>
      </c>
      <c r="B23" s="16">
        <v>110.59659090909101</v>
      </c>
      <c r="C23" s="8">
        <v>176</v>
      </c>
    </row>
    <row r="24" spans="1:3" x14ac:dyDescent="0.2">
      <c r="A24" s="8">
        <v>2005</v>
      </c>
      <c r="B24" s="16">
        <v>128.66265060241</v>
      </c>
      <c r="C24" s="8">
        <v>166</v>
      </c>
    </row>
    <row r="25" spans="1:3" x14ac:dyDescent="0.2">
      <c r="A25" s="8">
        <v>2006</v>
      </c>
      <c r="B25" s="16">
        <v>128.11842105263199</v>
      </c>
      <c r="C25" s="8">
        <v>152</v>
      </c>
    </row>
    <row r="26" spans="1:3" x14ac:dyDescent="0.2">
      <c r="A26" s="8">
        <v>2007</v>
      </c>
      <c r="B26" s="16">
        <v>125.188311688312</v>
      </c>
      <c r="C26" s="8">
        <v>154</v>
      </c>
    </row>
    <row r="27" spans="1:3" x14ac:dyDescent="0.2">
      <c r="A27" s="8">
        <v>2008</v>
      </c>
      <c r="B27" s="16">
        <v>166.81818181818201</v>
      </c>
      <c r="C27" s="8">
        <v>22</v>
      </c>
    </row>
    <row r="28" spans="1:3" x14ac:dyDescent="0.2">
      <c r="A28" s="8">
        <v>2009</v>
      </c>
      <c r="B28" s="16">
        <v>264.83720930232602</v>
      </c>
      <c r="C28" s="8">
        <v>43</v>
      </c>
    </row>
    <row r="29" spans="1:3" x14ac:dyDescent="0.2">
      <c r="A29" s="8">
        <v>2010</v>
      </c>
      <c r="B29" s="16">
        <v>135.00961538461499</v>
      </c>
      <c r="C29" s="8">
        <v>104</v>
      </c>
    </row>
    <row r="30" spans="1:3" x14ac:dyDescent="0.2">
      <c r="A30" s="8">
        <v>2011</v>
      </c>
      <c r="B30" s="16">
        <v>176.02298850574701</v>
      </c>
      <c r="C30" s="8">
        <v>87</v>
      </c>
    </row>
    <row r="31" spans="1:3" x14ac:dyDescent="0.2">
      <c r="A31" s="8">
        <v>2012</v>
      </c>
      <c r="B31" s="16">
        <v>186.54807692307699</v>
      </c>
      <c r="C31" s="8">
        <v>104</v>
      </c>
    </row>
    <row r="32" spans="1:3" x14ac:dyDescent="0.2">
      <c r="A32" s="8">
        <v>2013</v>
      </c>
      <c r="B32" s="16">
        <v>100.38285714285701</v>
      </c>
      <c r="C32" s="8">
        <v>175</v>
      </c>
    </row>
    <row r="33" spans="1:3" x14ac:dyDescent="0.2">
      <c r="A33" s="8">
        <v>2014</v>
      </c>
      <c r="B33" s="16">
        <v>79.854545454545502</v>
      </c>
      <c r="C33" s="8">
        <v>220</v>
      </c>
    </row>
    <row r="34" spans="1:3" x14ac:dyDescent="0.2">
      <c r="A34" s="8">
        <v>2015</v>
      </c>
      <c r="B34" s="16">
        <v>75.674603174603206</v>
      </c>
      <c r="C34" s="8">
        <v>126</v>
      </c>
    </row>
    <row r="35" spans="1:3" x14ac:dyDescent="0.2">
      <c r="A35">
        <v>2016</v>
      </c>
      <c r="B35" s="39">
        <v>96.140350877193001</v>
      </c>
      <c r="C35">
        <v>57</v>
      </c>
    </row>
    <row r="36" spans="1:3" x14ac:dyDescent="0.2">
      <c r="A36" t="s">
        <v>71</v>
      </c>
      <c r="B36">
        <v>87.462752293578006</v>
      </c>
      <c r="C36">
        <v>8175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L30" sqref="L30"/>
    </sheetView>
  </sheetViews>
  <sheetFormatPr baseColWidth="10" defaultColWidth="11.5" defaultRowHeight="16" x14ac:dyDescent="0.2"/>
  <sheetData>
    <row r="1" spans="1:10" x14ac:dyDescent="0.2">
      <c r="A1" t="s">
        <v>26</v>
      </c>
      <c r="B1" t="s">
        <v>1</v>
      </c>
      <c r="F1" t="s">
        <v>28</v>
      </c>
      <c r="G1" t="s">
        <v>3</v>
      </c>
      <c r="I1" t="s">
        <v>34</v>
      </c>
      <c r="J1" t="s">
        <v>1</v>
      </c>
    </row>
    <row r="2" spans="1:10" x14ac:dyDescent="0.2">
      <c r="A2" t="s">
        <v>44</v>
      </c>
      <c r="B2">
        <v>346</v>
      </c>
      <c r="C2">
        <v>1</v>
      </c>
      <c r="D2">
        <v>346</v>
      </c>
      <c r="F2" t="s">
        <v>29</v>
      </c>
      <c r="G2">
        <v>2335</v>
      </c>
      <c r="I2" t="s">
        <v>30</v>
      </c>
      <c r="J2" s="19">
        <f>G3</f>
        <v>172</v>
      </c>
    </row>
    <row r="3" spans="1:10" x14ac:dyDescent="0.2">
      <c r="A3" t="s">
        <v>45</v>
      </c>
      <c r="B3">
        <v>729</v>
      </c>
      <c r="C3">
        <v>2</v>
      </c>
      <c r="D3">
        <v>729</v>
      </c>
      <c r="F3" t="s">
        <v>30</v>
      </c>
      <c r="G3">
        <v>172</v>
      </c>
      <c r="I3" t="s">
        <v>32</v>
      </c>
      <c r="J3" s="19">
        <f>G5</f>
        <v>1677</v>
      </c>
    </row>
    <row r="4" spans="1:10" x14ac:dyDescent="0.2">
      <c r="A4" t="s">
        <v>46</v>
      </c>
      <c r="B4">
        <v>714</v>
      </c>
      <c r="C4">
        <v>3</v>
      </c>
      <c r="D4">
        <v>714</v>
      </c>
      <c r="F4" t="s">
        <v>31</v>
      </c>
      <c r="G4">
        <v>2571</v>
      </c>
      <c r="I4" t="str">
        <f>F6</f>
        <v>Wednesday</v>
      </c>
      <c r="J4" s="19">
        <f>G6</f>
        <v>2045</v>
      </c>
    </row>
    <row r="5" spans="1:10" x14ac:dyDescent="0.2">
      <c r="A5" t="s">
        <v>47</v>
      </c>
      <c r="B5">
        <v>633</v>
      </c>
      <c r="C5">
        <v>4</v>
      </c>
      <c r="D5">
        <v>633</v>
      </c>
      <c r="F5" t="s">
        <v>32</v>
      </c>
      <c r="G5">
        <v>1677</v>
      </c>
      <c r="I5" t="str">
        <f>F4</f>
        <v>Thursday</v>
      </c>
      <c r="J5" s="19">
        <f>G4</f>
        <v>2571</v>
      </c>
    </row>
    <row r="6" spans="1:10" x14ac:dyDescent="0.2">
      <c r="A6" t="s">
        <v>27</v>
      </c>
      <c r="B6">
        <v>816</v>
      </c>
      <c r="C6">
        <v>5</v>
      </c>
      <c r="D6">
        <v>816</v>
      </c>
      <c r="F6" t="s">
        <v>33</v>
      </c>
      <c r="G6">
        <v>2045</v>
      </c>
      <c r="I6" t="str">
        <f>F2</f>
        <v>Friday</v>
      </c>
      <c r="J6" s="19">
        <f>G2</f>
        <v>2335</v>
      </c>
    </row>
    <row r="7" spans="1:10" x14ac:dyDescent="0.2">
      <c r="A7" t="s">
        <v>48</v>
      </c>
      <c r="B7">
        <v>909</v>
      </c>
      <c r="C7">
        <v>6</v>
      </c>
      <c r="D7">
        <v>909</v>
      </c>
    </row>
    <row r="8" spans="1:10" x14ac:dyDescent="0.2">
      <c r="A8" t="s">
        <v>49</v>
      </c>
      <c r="B8">
        <v>885</v>
      </c>
      <c r="C8">
        <v>7</v>
      </c>
      <c r="D8">
        <v>885</v>
      </c>
    </row>
    <row r="9" spans="1:10" x14ac:dyDescent="0.2">
      <c r="A9" t="s">
        <v>50</v>
      </c>
      <c r="B9">
        <v>833</v>
      </c>
      <c r="C9">
        <v>8</v>
      </c>
      <c r="D9">
        <v>833</v>
      </c>
    </row>
    <row r="10" spans="1:10" x14ac:dyDescent="0.2">
      <c r="A10" t="s">
        <v>51</v>
      </c>
      <c r="B10">
        <v>516</v>
      </c>
      <c r="C10">
        <v>9</v>
      </c>
      <c r="D10">
        <v>516</v>
      </c>
    </row>
    <row r="11" spans="1:10" x14ac:dyDescent="0.2">
      <c r="A11" t="s">
        <v>52</v>
      </c>
      <c r="B11">
        <v>903</v>
      </c>
      <c r="C11">
        <v>10</v>
      </c>
      <c r="D11">
        <v>903</v>
      </c>
    </row>
    <row r="12" spans="1:10" x14ac:dyDescent="0.2">
      <c r="A12" t="s">
        <v>53</v>
      </c>
      <c r="B12">
        <v>898</v>
      </c>
      <c r="C12">
        <v>11</v>
      </c>
      <c r="D12">
        <v>898</v>
      </c>
    </row>
    <row r="13" spans="1:10" x14ac:dyDescent="0.2">
      <c r="A13" t="s">
        <v>54</v>
      </c>
      <c r="B13">
        <v>813</v>
      </c>
      <c r="C13">
        <v>12</v>
      </c>
      <c r="D13">
        <v>813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2" sqref="A2:D39"/>
    </sheetView>
  </sheetViews>
  <sheetFormatPr baseColWidth="10" defaultColWidth="11.5" defaultRowHeight="16" x14ac:dyDescent="0.2"/>
  <sheetData>
    <row r="1" spans="1:4" x14ac:dyDescent="0.2">
      <c r="A1" s="1" t="s">
        <v>0</v>
      </c>
      <c r="B1" s="15" t="s">
        <v>35</v>
      </c>
      <c r="C1" s="15" t="s">
        <v>36</v>
      </c>
      <c r="D1" s="15" t="s">
        <v>37</v>
      </c>
    </row>
    <row r="2" spans="1:4" x14ac:dyDescent="0.2">
      <c r="A2" s="1">
        <v>1980</v>
      </c>
      <c r="B2" s="15">
        <v>10.0527777777778</v>
      </c>
      <c r="C2" s="15">
        <v>17.7321428571429</v>
      </c>
      <c r="D2" s="15">
        <v>23</v>
      </c>
    </row>
    <row r="3" spans="1:4" x14ac:dyDescent="0.2">
      <c r="A3" s="1">
        <v>1981</v>
      </c>
      <c r="B3" s="15">
        <v>9.8587786259541996</v>
      </c>
      <c r="C3" s="15">
        <v>16.043981481481499</v>
      </c>
      <c r="D3" s="15">
        <v>20.5833333333333</v>
      </c>
    </row>
    <row r="4" spans="1:4" x14ac:dyDescent="0.2">
      <c r="A4" s="1">
        <v>1982</v>
      </c>
      <c r="B4" s="15">
        <v>8.9491525423728806</v>
      </c>
      <c r="C4" s="15">
        <v>15.776315789473699</v>
      </c>
      <c r="D4" s="15">
        <v>21</v>
      </c>
    </row>
    <row r="5" spans="1:4" x14ac:dyDescent="0.2">
      <c r="A5" s="1">
        <v>1983</v>
      </c>
      <c r="B5" s="15">
        <v>9.2146797153024895</v>
      </c>
      <c r="C5" s="15">
        <v>14.5574712643678</v>
      </c>
      <c r="D5" s="15">
        <v>19.022058823529399</v>
      </c>
    </row>
    <row r="6" spans="1:4" x14ac:dyDescent="0.2">
      <c r="A6" s="1">
        <v>1984</v>
      </c>
      <c r="B6" s="15">
        <v>8.1372549019607803</v>
      </c>
      <c r="C6" s="15">
        <v>11.2291666666667</v>
      </c>
      <c r="D6" s="15">
        <v>15.5833333333333</v>
      </c>
    </row>
    <row r="7" spans="1:4" x14ac:dyDescent="0.2">
      <c r="A7" s="1">
        <v>1985</v>
      </c>
      <c r="B7" s="15">
        <v>8.5434027777777803</v>
      </c>
      <c r="C7" s="15">
        <v>12.9765625</v>
      </c>
      <c r="D7" s="15">
        <v>16.057692307692299</v>
      </c>
    </row>
    <row r="8" spans="1:4" x14ac:dyDescent="0.2">
      <c r="A8" s="1">
        <v>1986</v>
      </c>
      <c r="B8" s="15">
        <v>8.8132154882154907</v>
      </c>
      <c r="C8" s="15">
        <v>13.265527950310601</v>
      </c>
      <c r="D8" s="15">
        <v>17.925000000000001</v>
      </c>
    </row>
    <row r="9" spans="1:4" x14ac:dyDescent="0.2">
      <c r="A9" s="1">
        <v>1987</v>
      </c>
      <c r="B9" s="15">
        <v>8.4441326530612209</v>
      </c>
      <c r="C9" s="15">
        <v>12.879065040650399</v>
      </c>
      <c r="D9" s="15">
        <v>19.720588235294102</v>
      </c>
    </row>
    <row r="10" spans="1:4" x14ac:dyDescent="0.2">
      <c r="A10" s="1">
        <v>1988</v>
      </c>
      <c r="B10" s="15">
        <v>8.4622093023255793</v>
      </c>
      <c r="C10" s="15">
        <v>12.7371794871795</v>
      </c>
      <c r="D10" s="15">
        <v>18.899999999999999</v>
      </c>
    </row>
    <row r="11" spans="1:4" x14ac:dyDescent="0.2">
      <c r="A11" s="1">
        <v>1989</v>
      </c>
      <c r="B11" s="15">
        <v>7.7358870967741904</v>
      </c>
      <c r="C11" s="15">
        <v>13.3632075471698</v>
      </c>
      <c r="D11" s="15">
        <v>19.033000000000001</v>
      </c>
    </row>
    <row r="12" spans="1:4" x14ac:dyDescent="0.2">
      <c r="A12" s="1">
        <v>1990</v>
      </c>
      <c r="B12" s="15">
        <v>7.45</v>
      </c>
      <c r="C12" s="15">
        <v>12.383064516129</v>
      </c>
      <c r="D12" s="15">
        <v>17</v>
      </c>
    </row>
    <row r="13" spans="1:4" x14ac:dyDescent="0.2">
      <c r="A13" s="1">
        <v>1991</v>
      </c>
      <c r="B13" s="15">
        <v>8.1495283018867894</v>
      </c>
      <c r="C13" s="15">
        <v>12.8240445859873</v>
      </c>
      <c r="D13" s="15">
        <v>17.762195121951201</v>
      </c>
    </row>
    <row r="14" spans="1:4" x14ac:dyDescent="0.2">
      <c r="A14" s="1">
        <v>1992</v>
      </c>
      <c r="B14" s="15">
        <v>7.3711734104046203</v>
      </c>
      <c r="C14" s="15">
        <v>13.126250000000001</v>
      </c>
      <c r="D14" s="15">
        <v>17.0927419354839</v>
      </c>
    </row>
    <row r="15" spans="1:4" x14ac:dyDescent="0.2">
      <c r="A15" s="1">
        <v>1993</v>
      </c>
      <c r="B15" s="15">
        <v>8.1245260663507093</v>
      </c>
      <c r="C15" s="15">
        <v>13.2373595505618</v>
      </c>
      <c r="D15" s="15">
        <v>18.540492957746501</v>
      </c>
    </row>
    <row r="16" spans="1:4" x14ac:dyDescent="0.2">
      <c r="A16" s="1">
        <v>1994</v>
      </c>
      <c r="B16" s="15">
        <v>7.1571915887850501</v>
      </c>
      <c r="C16" s="15">
        <v>12.7794871794872</v>
      </c>
      <c r="D16" s="15">
        <v>17.786764705882401</v>
      </c>
    </row>
    <row r="17" spans="1:4" x14ac:dyDescent="0.2">
      <c r="A17" s="1">
        <v>1995</v>
      </c>
      <c r="B17" s="15">
        <v>6.7149350649350596</v>
      </c>
      <c r="C17" s="15">
        <v>13.533273381295</v>
      </c>
      <c r="D17" s="15">
        <v>18.283730158730201</v>
      </c>
    </row>
    <row r="18" spans="1:4" x14ac:dyDescent="0.2">
      <c r="A18" s="1">
        <v>1996</v>
      </c>
      <c r="B18" s="15">
        <v>7.0960212765957396</v>
      </c>
      <c r="C18" s="15">
        <v>13.355088832487301</v>
      </c>
      <c r="D18" s="15">
        <v>19.411595744680898</v>
      </c>
    </row>
    <row r="19" spans="1:4" x14ac:dyDescent="0.2">
      <c r="A19" s="1">
        <v>1997</v>
      </c>
      <c r="B19" s="15">
        <v>7.2917551020408196</v>
      </c>
      <c r="C19" s="15">
        <v>12.5013636363636</v>
      </c>
      <c r="D19" s="15">
        <v>18.982816901408501</v>
      </c>
    </row>
    <row r="20" spans="1:4" x14ac:dyDescent="0.2">
      <c r="A20" s="1">
        <v>1998</v>
      </c>
      <c r="B20" s="15">
        <v>8.1362903225806509</v>
      </c>
      <c r="C20" s="15">
        <v>12.761829268292701</v>
      </c>
      <c r="D20" s="15">
        <v>17.782372881355901</v>
      </c>
    </row>
    <row r="21" spans="1:4" x14ac:dyDescent="0.2">
      <c r="A21" s="1">
        <v>1999</v>
      </c>
      <c r="B21" s="15">
        <v>9.0625</v>
      </c>
      <c r="C21" s="15">
        <v>13.525</v>
      </c>
      <c r="D21" s="15">
        <v>19.876625000000001</v>
      </c>
    </row>
    <row r="22" spans="1:4" x14ac:dyDescent="0.2">
      <c r="A22" s="1">
        <v>2000</v>
      </c>
      <c r="B22" s="15">
        <v>8.9943181818181799</v>
      </c>
      <c r="C22" s="15">
        <v>13.1700877192982</v>
      </c>
      <c r="D22" s="15">
        <v>18.616141732283499</v>
      </c>
    </row>
    <row r="23" spans="1:4" x14ac:dyDescent="0.2">
      <c r="A23" s="1">
        <v>2001</v>
      </c>
      <c r="B23" s="15">
        <v>6.6666666666666696</v>
      </c>
      <c r="C23" s="15">
        <v>11.176</v>
      </c>
      <c r="D23" s="15">
        <v>18.770681818181799</v>
      </c>
    </row>
    <row r="24" spans="1:4" x14ac:dyDescent="0.2">
      <c r="A24" s="1">
        <v>2002</v>
      </c>
      <c r="B24" s="15">
        <v>7.1071428571428603</v>
      </c>
      <c r="C24" s="15">
        <v>12.6206896551724</v>
      </c>
      <c r="D24" s="15">
        <v>18.937837837837801</v>
      </c>
    </row>
    <row r="25" spans="1:4" x14ac:dyDescent="0.2">
      <c r="A25" s="1">
        <v>2003</v>
      </c>
      <c r="B25" s="15">
        <v>6.9</v>
      </c>
      <c r="C25" s="15">
        <v>12.994999999999999</v>
      </c>
      <c r="D25" s="15">
        <v>17.098684210526301</v>
      </c>
    </row>
    <row r="26" spans="1:4" x14ac:dyDescent="0.2">
      <c r="A26" s="1">
        <v>2004</v>
      </c>
      <c r="B26" s="15">
        <v>8.3049999999999997</v>
      </c>
      <c r="C26" s="15">
        <v>11.225531914893599</v>
      </c>
      <c r="D26" s="15">
        <v>17.459459459459499</v>
      </c>
    </row>
    <row r="27" spans="1:4" x14ac:dyDescent="0.2">
      <c r="A27" s="1">
        <v>2005</v>
      </c>
      <c r="B27" s="15">
        <v>9.0852941176470594</v>
      </c>
      <c r="C27" s="15">
        <v>12.6875</v>
      </c>
      <c r="D27" s="15">
        <v>17.203488372092998</v>
      </c>
    </row>
    <row r="28" spans="1:4" x14ac:dyDescent="0.2">
      <c r="A28" s="1">
        <v>2006</v>
      </c>
      <c r="B28" s="15">
        <v>7.1363636363636402</v>
      </c>
      <c r="C28" s="15">
        <v>11.7011428571429</v>
      </c>
      <c r="D28" s="15">
        <v>18.241718309859198</v>
      </c>
    </row>
    <row r="29" spans="1:4" x14ac:dyDescent="0.2">
      <c r="A29" s="1">
        <v>2007</v>
      </c>
      <c r="B29" s="15">
        <v>8.0277777777777803</v>
      </c>
      <c r="C29" s="15">
        <v>12.253521126760599</v>
      </c>
      <c r="D29" s="15">
        <v>17.452837837837802</v>
      </c>
    </row>
    <row r="30" spans="1:4" x14ac:dyDescent="0.2">
      <c r="A30" s="1">
        <v>2008</v>
      </c>
      <c r="B30" s="15">
        <v>7.9166666666666696</v>
      </c>
      <c r="C30" s="15">
        <v>12.1666666666667</v>
      </c>
      <c r="D30" s="15">
        <v>18.329999999999998</v>
      </c>
    </row>
    <row r="31" spans="1:4" x14ac:dyDescent="0.2">
      <c r="A31" s="1">
        <v>2009</v>
      </c>
      <c r="B31" s="15">
        <v>6.9166666666666696</v>
      </c>
      <c r="C31" s="15">
        <v>13.2916666666667</v>
      </c>
      <c r="D31" s="15">
        <v>15.3214285714286</v>
      </c>
    </row>
    <row r="32" spans="1:4" x14ac:dyDescent="0.2">
      <c r="A32" s="1">
        <v>2010</v>
      </c>
      <c r="B32" s="15">
        <v>7.55</v>
      </c>
      <c r="C32" s="15">
        <v>10.8854166666667</v>
      </c>
      <c r="D32" s="15">
        <v>16.11</v>
      </c>
    </row>
    <row r="33" spans="1:4" x14ac:dyDescent="0.2">
      <c r="A33" s="1">
        <v>2011</v>
      </c>
      <c r="B33" s="15">
        <v>8.0416666666666696</v>
      </c>
      <c r="C33" s="15">
        <v>11.3035714285714</v>
      </c>
      <c r="D33" s="15">
        <v>17.7405660377358</v>
      </c>
    </row>
    <row r="34" spans="1:4" x14ac:dyDescent="0.2">
      <c r="A34" s="1">
        <v>2012</v>
      </c>
      <c r="B34" s="15">
        <v>6.7083333333333304</v>
      </c>
      <c r="C34" s="15">
        <v>12.622641509434001</v>
      </c>
      <c r="D34" s="15">
        <v>18.183333333333302</v>
      </c>
    </row>
    <row r="35" spans="1:4" x14ac:dyDescent="0.2">
      <c r="A35" s="1">
        <v>2013</v>
      </c>
      <c r="B35" s="15">
        <v>8.15</v>
      </c>
      <c r="C35" s="15">
        <v>13.0162337662338</v>
      </c>
      <c r="D35" s="15">
        <v>19.346875000000001</v>
      </c>
    </row>
    <row r="36" spans="1:4" x14ac:dyDescent="0.2">
      <c r="A36" s="1">
        <v>2014</v>
      </c>
      <c r="B36" s="15">
        <v>7.3833333333333302</v>
      </c>
      <c r="C36" s="15">
        <v>13.334552845528499</v>
      </c>
      <c r="D36" s="15">
        <v>18.679878048780498</v>
      </c>
    </row>
    <row r="37" spans="1:4" x14ac:dyDescent="0.2">
      <c r="A37" s="1">
        <v>2015</v>
      </c>
      <c r="B37" s="15">
        <v>8.7115384615384599</v>
      </c>
      <c r="C37" s="15">
        <v>13.35546875</v>
      </c>
      <c r="D37" s="15">
        <v>19.2040816326531</v>
      </c>
    </row>
    <row r="38" spans="1:4" x14ac:dyDescent="0.2">
      <c r="A38" s="1">
        <v>2016</v>
      </c>
      <c r="B38" s="15">
        <v>10.8611111111111</v>
      </c>
      <c r="C38" s="15">
        <v>14.365384615384601</v>
      </c>
      <c r="D38" s="15">
        <v>19.159090909090899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H2" sqref="H2:L43"/>
    </sheetView>
  </sheetViews>
  <sheetFormatPr baseColWidth="10" defaultColWidth="11.5" defaultRowHeight="16" x14ac:dyDescent="0.2"/>
  <cols>
    <col min="8" max="9" width="11.5" style="8"/>
    <col min="10" max="12" width="11.5" style="40"/>
  </cols>
  <sheetData>
    <row r="1" spans="1:12" x14ac:dyDescent="0.2">
      <c r="A1" s="1" t="s">
        <v>0</v>
      </c>
      <c r="B1" s="1" t="s">
        <v>1</v>
      </c>
      <c r="C1" s="6" t="s">
        <v>38</v>
      </c>
      <c r="D1" s="6" t="s">
        <v>39</v>
      </c>
      <c r="E1" s="6" t="s">
        <v>40</v>
      </c>
      <c r="H1" s="8" t="s">
        <v>0</v>
      </c>
      <c r="I1" s="8" t="s">
        <v>1</v>
      </c>
      <c r="J1" s="40" t="s">
        <v>41</v>
      </c>
      <c r="K1" s="40" t="s">
        <v>42</v>
      </c>
      <c r="L1" s="40" t="s">
        <v>43</v>
      </c>
    </row>
    <row r="2" spans="1:12" x14ac:dyDescent="0.2">
      <c r="A2" s="1">
        <v>1973</v>
      </c>
      <c r="B2" s="1">
        <v>13</v>
      </c>
      <c r="C2" s="6">
        <v>0</v>
      </c>
      <c r="D2" s="6">
        <v>7.69230769230769E-2</v>
      </c>
      <c r="E2" s="6">
        <v>7.69230769230769E-2</v>
      </c>
      <c r="H2" s="8">
        <v>1973</v>
      </c>
      <c r="I2" s="8">
        <v>13</v>
      </c>
      <c r="J2" s="41">
        <v>0</v>
      </c>
      <c r="K2" s="41">
        <v>7.69230769230769E-2</v>
      </c>
      <c r="L2" s="41">
        <v>0.30769230769230799</v>
      </c>
    </row>
    <row r="3" spans="1:12" x14ac:dyDescent="0.2">
      <c r="A3" s="1">
        <v>1974</v>
      </c>
      <c r="B3" s="1">
        <v>4</v>
      </c>
      <c r="C3" s="6">
        <v>0</v>
      </c>
      <c r="D3" s="6">
        <v>0</v>
      </c>
      <c r="E3" s="6">
        <v>0</v>
      </c>
      <c r="H3" s="8">
        <v>1974</v>
      </c>
      <c r="I3" s="8">
        <v>4</v>
      </c>
      <c r="J3" s="41">
        <v>0.25</v>
      </c>
      <c r="K3" s="41">
        <v>0.25</v>
      </c>
      <c r="L3" s="41">
        <v>0.5</v>
      </c>
    </row>
    <row r="4" spans="1:12" x14ac:dyDescent="0.2">
      <c r="A4" s="1">
        <v>1975</v>
      </c>
      <c r="B4" s="1">
        <v>4</v>
      </c>
      <c r="C4" s="6">
        <v>0</v>
      </c>
      <c r="D4" s="6">
        <v>0</v>
      </c>
      <c r="E4" s="6">
        <v>0</v>
      </c>
      <c r="H4" s="8">
        <v>1975</v>
      </c>
      <c r="I4" s="8">
        <v>4</v>
      </c>
      <c r="J4" s="41">
        <v>0.25</v>
      </c>
      <c r="K4" s="41">
        <v>0.25</v>
      </c>
      <c r="L4" s="41">
        <v>0.5</v>
      </c>
    </row>
    <row r="5" spans="1:12" x14ac:dyDescent="0.2">
      <c r="A5" s="1">
        <v>1976</v>
      </c>
      <c r="B5" s="1">
        <v>26</v>
      </c>
      <c r="C5" s="6">
        <v>0</v>
      </c>
      <c r="D5" s="6">
        <v>3.8461538461538498E-2</v>
      </c>
      <c r="E5" s="6">
        <v>0.115384615384615</v>
      </c>
      <c r="H5" s="8">
        <v>1976</v>
      </c>
      <c r="I5" s="8">
        <v>26</v>
      </c>
      <c r="J5" s="41">
        <v>0.15384615384615399</v>
      </c>
      <c r="K5" s="41">
        <v>0.30769230769230799</v>
      </c>
      <c r="L5" s="41">
        <v>0.5</v>
      </c>
    </row>
    <row r="6" spans="1:12" x14ac:dyDescent="0.2">
      <c r="A6" s="1">
        <v>1977</v>
      </c>
      <c r="B6" s="1">
        <v>14</v>
      </c>
      <c r="C6" s="6">
        <v>0</v>
      </c>
      <c r="D6" s="6">
        <v>0</v>
      </c>
      <c r="E6" s="6">
        <v>0.14285714285714299</v>
      </c>
      <c r="H6" s="8">
        <v>1977</v>
      </c>
      <c r="I6" s="8">
        <v>14</v>
      </c>
      <c r="J6" s="41">
        <v>0.214285714285714</v>
      </c>
      <c r="K6" s="41">
        <v>0.28571428571428598</v>
      </c>
      <c r="L6" s="41">
        <v>0.57142857142857095</v>
      </c>
    </row>
    <row r="7" spans="1:12" x14ac:dyDescent="0.2">
      <c r="A7" s="1">
        <v>1978</v>
      </c>
      <c r="B7" s="1">
        <v>18</v>
      </c>
      <c r="C7" s="6">
        <v>5.5555555555555601E-2</v>
      </c>
      <c r="D7" s="6">
        <v>5.5555555555555601E-2</v>
      </c>
      <c r="E7" s="6">
        <v>5.5555555555555601E-2</v>
      </c>
      <c r="H7" s="8">
        <v>1978</v>
      </c>
      <c r="I7" s="8">
        <v>18</v>
      </c>
      <c r="J7" s="41">
        <v>0.11111111111111099</v>
      </c>
      <c r="K7" s="41">
        <v>0.16666666666666699</v>
      </c>
      <c r="L7" s="41">
        <v>0.27777777777777801</v>
      </c>
    </row>
    <row r="8" spans="1:12" x14ac:dyDescent="0.2">
      <c r="A8" s="1">
        <v>1979</v>
      </c>
      <c r="B8" s="1">
        <v>39</v>
      </c>
      <c r="C8" s="6">
        <v>0</v>
      </c>
      <c r="D8" s="6">
        <v>2.5641025641025599E-2</v>
      </c>
      <c r="E8" s="6">
        <v>0.128205128205128</v>
      </c>
      <c r="H8" s="8">
        <v>1979</v>
      </c>
      <c r="I8" s="8">
        <v>39</v>
      </c>
      <c r="J8" s="41">
        <v>5.1282051282051301E-2</v>
      </c>
      <c r="K8" s="41">
        <v>0.230769230769231</v>
      </c>
      <c r="L8" s="41">
        <v>0.41025641025641002</v>
      </c>
    </row>
    <row r="9" spans="1:12" x14ac:dyDescent="0.2">
      <c r="A9" s="1">
        <v>1980</v>
      </c>
      <c r="B9" s="1">
        <v>69</v>
      </c>
      <c r="C9" s="6">
        <v>5.7971014492753603E-2</v>
      </c>
      <c r="D9" s="6">
        <v>7.2463768115942004E-2</v>
      </c>
      <c r="E9" s="6">
        <v>0.24637681159420299</v>
      </c>
      <c r="H9" s="8">
        <v>1980</v>
      </c>
      <c r="I9" s="8">
        <v>69</v>
      </c>
      <c r="J9" s="41">
        <v>2.8985507246376802E-2</v>
      </c>
      <c r="K9" s="41">
        <v>4.3478260869565202E-2</v>
      </c>
      <c r="L9" s="41">
        <v>0.202898550724638</v>
      </c>
    </row>
    <row r="10" spans="1:12" x14ac:dyDescent="0.2">
      <c r="A10" s="1">
        <v>1981</v>
      </c>
      <c r="B10" s="1">
        <v>188</v>
      </c>
      <c r="C10" s="6">
        <v>5.31914893617021E-2</v>
      </c>
      <c r="D10" s="6">
        <v>0.117021276595745</v>
      </c>
      <c r="E10" s="6">
        <v>0.26063829787234</v>
      </c>
      <c r="H10" s="8">
        <v>1981</v>
      </c>
      <c r="I10" s="8">
        <v>188</v>
      </c>
      <c r="J10" s="41">
        <v>5.31914893617021E-2</v>
      </c>
      <c r="K10" s="41">
        <v>0.14893617021276601</v>
      </c>
      <c r="L10" s="41">
        <v>0.32446808510638298</v>
      </c>
    </row>
    <row r="11" spans="1:12" x14ac:dyDescent="0.2">
      <c r="A11" s="1">
        <v>1982</v>
      </c>
      <c r="B11" s="1">
        <v>79</v>
      </c>
      <c r="C11" s="6">
        <v>0.113924050632911</v>
      </c>
      <c r="D11" s="6">
        <v>0.139240506329114</v>
      </c>
      <c r="E11" s="6">
        <v>0.240506329113924</v>
      </c>
      <c r="H11" s="8">
        <v>1982</v>
      </c>
      <c r="I11" s="8">
        <v>79</v>
      </c>
      <c r="J11" s="41">
        <v>0.10126582278481</v>
      </c>
      <c r="K11" s="41">
        <v>0.164556962025316</v>
      </c>
      <c r="L11" s="41">
        <v>0.316455696202532</v>
      </c>
    </row>
    <row r="12" spans="1:12" x14ac:dyDescent="0.2">
      <c r="A12" s="1">
        <v>1983</v>
      </c>
      <c r="B12" s="1">
        <v>489</v>
      </c>
      <c r="C12" s="6">
        <v>5.3169734151329202E-2</v>
      </c>
      <c r="D12" s="6">
        <v>0.118609406952965</v>
      </c>
      <c r="E12" s="6">
        <v>0.26993865030674802</v>
      </c>
      <c r="H12" s="8">
        <v>1983</v>
      </c>
      <c r="I12" s="8">
        <v>489</v>
      </c>
      <c r="J12" s="41">
        <v>7.3619631901840496E-2</v>
      </c>
      <c r="K12" s="41">
        <v>0.184049079754601</v>
      </c>
      <c r="L12" s="41">
        <v>0.31492842535787302</v>
      </c>
    </row>
    <row r="13" spans="1:12" x14ac:dyDescent="0.2">
      <c r="A13" s="1">
        <v>1984</v>
      </c>
      <c r="B13" s="1">
        <v>198</v>
      </c>
      <c r="C13" s="6">
        <v>8.0808080808080801E-2</v>
      </c>
      <c r="D13" s="6">
        <v>0.17676767676767699</v>
      </c>
      <c r="E13" s="6">
        <v>0.31818181818181801</v>
      </c>
      <c r="H13" s="8">
        <v>1984</v>
      </c>
      <c r="I13" s="8">
        <v>198</v>
      </c>
      <c r="J13" s="41">
        <v>0.11616161616161599</v>
      </c>
      <c r="K13" s="41">
        <v>0.20707070707070699</v>
      </c>
      <c r="L13" s="41">
        <v>0.29797979797979801</v>
      </c>
    </row>
    <row r="14" spans="1:12" x14ac:dyDescent="0.2">
      <c r="A14" s="1">
        <v>1985</v>
      </c>
      <c r="B14" s="1">
        <v>221</v>
      </c>
      <c r="C14" s="6">
        <v>6.3348416289592799E-2</v>
      </c>
      <c r="D14" s="6">
        <v>0.12669683257918599</v>
      </c>
      <c r="E14" s="6">
        <v>0.23529411764705899</v>
      </c>
      <c r="H14" s="8">
        <v>1985</v>
      </c>
      <c r="I14" s="8">
        <v>221</v>
      </c>
      <c r="J14" s="41">
        <v>0.122171945701357</v>
      </c>
      <c r="K14" s="41">
        <v>0.203619909502262</v>
      </c>
      <c r="L14" s="41">
        <v>0.32579185520361997</v>
      </c>
    </row>
    <row r="15" spans="1:12" x14ac:dyDescent="0.2">
      <c r="A15" s="1">
        <v>1986</v>
      </c>
      <c r="B15" s="1">
        <v>493</v>
      </c>
      <c r="C15" s="6">
        <v>6.6937119675456402E-2</v>
      </c>
      <c r="D15" s="6">
        <v>0.13590263691683599</v>
      </c>
      <c r="E15" s="6">
        <v>0.23123732251521301</v>
      </c>
      <c r="H15" s="8">
        <v>1986</v>
      </c>
      <c r="I15" s="8">
        <v>493</v>
      </c>
      <c r="J15" s="41">
        <v>0.10344827586206901</v>
      </c>
      <c r="K15" s="41">
        <v>0.168356997971602</v>
      </c>
      <c r="L15" s="41">
        <v>0.29817444219066902</v>
      </c>
    </row>
    <row r="16" spans="1:12" x14ac:dyDescent="0.2">
      <c r="A16" s="1">
        <v>1987</v>
      </c>
      <c r="B16" s="1">
        <v>336</v>
      </c>
      <c r="C16" s="6">
        <v>5.6547619047618999E-2</v>
      </c>
      <c r="D16" s="6">
        <v>0.14583333333333301</v>
      </c>
      <c r="E16" s="6">
        <v>0.21726190476190499</v>
      </c>
      <c r="H16" s="8">
        <v>1987</v>
      </c>
      <c r="I16" s="8">
        <v>336</v>
      </c>
      <c r="J16" s="41">
        <v>0.13392857142857101</v>
      </c>
      <c r="K16" s="41">
        <v>0.16964285714285701</v>
      </c>
      <c r="L16" s="41">
        <v>0.32440476190476197</v>
      </c>
    </row>
    <row r="17" spans="1:12" x14ac:dyDescent="0.2">
      <c r="A17" s="1">
        <v>1988</v>
      </c>
      <c r="B17" s="1">
        <v>134</v>
      </c>
      <c r="C17" s="6">
        <v>8.2089552238805999E-2</v>
      </c>
      <c r="D17" s="6">
        <v>0.14925373134328401</v>
      </c>
      <c r="E17" s="6">
        <v>0.19402985074626899</v>
      </c>
      <c r="H17" s="8">
        <v>1988</v>
      </c>
      <c r="I17" s="8">
        <v>134</v>
      </c>
      <c r="J17" s="41">
        <v>6.7164179104477598E-2</v>
      </c>
      <c r="K17" s="41">
        <v>0.164179104477612</v>
      </c>
      <c r="L17" s="41">
        <v>0.365671641791045</v>
      </c>
    </row>
    <row r="18" spans="1:12" x14ac:dyDescent="0.2">
      <c r="A18" s="1">
        <v>1989</v>
      </c>
      <c r="B18" s="1">
        <v>125</v>
      </c>
      <c r="C18" s="6">
        <v>0.04</v>
      </c>
      <c r="D18" s="6">
        <v>7.1999999999999995E-2</v>
      </c>
      <c r="E18" s="6">
        <v>0.16800000000000001</v>
      </c>
      <c r="H18" s="8">
        <v>1989</v>
      </c>
      <c r="I18" s="8">
        <v>125</v>
      </c>
      <c r="J18" s="41">
        <v>0.08</v>
      </c>
      <c r="K18" s="41">
        <v>0.16</v>
      </c>
      <c r="L18" s="41">
        <v>0.35199999999999998</v>
      </c>
    </row>
    <row r="19" spans="1:12" x14ac:dyDescent="0.2">
      <c r="A19" s="1">
        <v>1990</v>
      </c>
      <c r="B19" s="1">
        <v>118</v>
      </c>
      <c r="C19" s="6">
        <v>5.0847457627118599E-2</v>
      </c>
      <c r="D19" s="6">
        <v>7.6271186440677999E-2</v>
      </c>
      <c r="E19" s="6">
        <v>0.186440677966102</v>
      </c>
      <c r="H19" s="8">
        <v>1990</v>
      </c>
      <c r="I19" s="8">
        <v>118</v>
      </c>
      <c r="J19" s="41">
        <v>4.2372881355932202E-2</v>
      </c>
      <c r="K19" s="41">
        <v>0.144067796610169</v>
      </c>
      <c r="L19" s="41">
        <v>0.41525423728813599</v>
      </c>
    </row>
    <row r="20" spans="1:12" x14ac:dyDescent="0.2">
      <c r="A20" s="1">
        <v>1991</v>
      </c>
      <c r="B20" s="1">
        <v>304</v>
      </c>
      <c r="C20" s="6">
        <v>2.9605263157894701E-2</v>
      </c>
      <c r="D20" s="6">
        <v>7.2368421052631596E-2</v>
      </c>
      <c r="E20" s="6">
        <v>0.19407894736842099</v>
      </c>
      <c r="H20" s="8">
        <v>1991</v>
      </c>
      <c r="I20" s="8">
        <v>304</v>
      </c>
      <c r="J20" s="41">
        <v>3.2894736842105303E-2</v>
      </c>
      <c r="K20" s="41">
        <v>0.14802631578947401</v>
      </c>
      <c r="L20" s="41">
        <v>0.35855263157894701</v>
      </c>
    </row>
    <row r="21" spans="1:12" x14ac:dyDescent="0.2">
      <c r="A21" s="1">
        <v>1992</v>
      </c>
      <c r="B21" s="1">
        <v>435</v>
      </c>
      <c r="C21" s="6">
        <v>2.9885057471264399E-2</v>
      </c>
      <c r="D21" s="6">
        <v>9.6551724137931005E-2</v>
      </c>
      <c r="E21" s="6">
        <v>0.22758620689655201</v>
      </c>
      <c r="H21" s="8">
        <v>1992</v>
      </c>
      <c r="I21" s="8">
        <v>435</v>
      </c>
      <c r="J21" s="41">
        <v>8.73563218390805E-2</v>
      </c>
      <c r="K21" s="41">
        <v>0.18390804597701099</v>
      </c>
      <c r="L21" s="41">
        <v>0.38850574712643698</v>
      </c>
    </row>
    <row r="22" spans="1:12" x14ac:dyDescent="0.2">
      <c r="A22" s="1">
        <v>1993</v>
      </c>
      <c r="B22" s="1">
        <v>549</v>
      </c>
      <c r="C22" s="6">
        <v>5.28233151183971E-2</v>
      </c>
      <c r="D22" s="6">
        <v>9.8360655737704902E-2</v>
      </c>
      <c r="E22" s="6">
        <v>0.25318761384335198</v>
      </c>
      <c r="H22" s="8">
        <v>1993</v>
      </c>
      <c r="I22" s="8">
        <v>549</v>
      </c>
      <c r="J22" s="41">
        <v>8.56102003642987E-2</v>
      </c>
      <c r="K22" s="41">
        <v>0.22040072859745</v>
      </c>
      <c r="L22" s="41">
        <v>0.39708561020036398</v>
      </c>
    </row>
    <row r="23" spans="1:12" x14ac:dyDescent="0.2">
      <c r="A23" s="1">
        <v>1994</v>
      </c>
      <c r="B23" s="1">
        <v>443</v>
      </c>
      <c r="C23" s="6">
        <v>6.0948081264108403E-2</v>
      </c>
      <c r="D23" s="6">
        <v>0.13544018058690699</v>
      </c>
      <c r="E23" s="6">
        <v>0.26410835214446998</v>
      </c>
      <c r="H23" s="8">
        <v>1994</v>
      </c>
      <c r="I23" s="8">
        <v>443</v>
      </c>
      <c r="J23" s="41">
        <v>0.10609480812641101</v>
      </c>
      <c r="K23" s="41">
        <v>0.25056433408577899</v>
      </c>
      <c r="L23" s="41">
        <v>0.39503386004514701</v>
      </c>
    </row>
    <row r="24" spans="1:12" x14ac:dyDescent="0.2">
      <c r="A24" s="1">
        <v>1995</v>
      </c>
      <c r="B24" s="1">
        <v>495</v>
      </c>
      <c r="C24" s="6">
        <v>7.8787878787878796E-2</v>
      </c>
      <c r="D24" s="6">
        <v>0.143434343434343</v>
      </c>
      <c r="E24" s="6">
        <v>0.266666666666667</v>
      </c>
      <c r="H24" s="8">
        <v>1995</v>
      </c>
      <c r="I24" s="8">
        <v>495</v>
      </c>
      <c r="J24" s="41">
        <v>0.16161616161616199</v>
      </c>
      <c r="K24" s="41">
        <v>0.30101010101010101</v>
      </c>
      <c r="L24" s="41">
        <v>0.41010101010101002</v>
      </c>
    </row>
    <row r="25" spans="1:12" x14ac:dyDescent="0.2">
      <c r="A25" s="1">
        <v>1996</v>
      </c>
      <c r="B25" s="1">
        <v>723</v>
      </c>
      <c r="C25" s="6">
        <v>0.112033195020747</v>
      </c>
      <c r="D25" s="6">
        <v>0.214384508990318</v>
      </c>
      <c r="E25" s="6">
        <v>0.31120331950207503</v>
      </c>
      <c r="H25" s="8">
        <v>1996</v>
      </c>
      <c r="I25" s="8">
        <v>723</v>
      </c>
      <c r="J25" s="41">
        <v>0.16320885200553301</v>
      </c>
      <c r="K25" s="41">
        <v>0.30013831258644502</v>
      </c>
      <c r="L25" s="41">
        <v>0.402489626556017</v>
      </c>
    </row>
    <row r="26" spans="1:12" x14ac:dyDescent="0.2">
      <c r="A26" s="1">
        <v>1997</v>
      </c>
      <c r="B26" s="1">
        <v>493</v>
      </c>
      <c r="C26" s="6">
        <v>0.113590263691684</v>
      </c>
      <c r="D26" s="6">
        <v>0.23123732251521301</v>
      </c>
      <c r="E26" s="6">
        <v>0.31845841784989898</v>
      </c>
      <c r="H26" s="8">
        <v>1997</v>
      </c>
      <c r="I26" s="8">
        <v>493</v>
      </c>
      <c r="J26" s="41">
        <v>0.17038539553752499</v>
      </c>
      <c r="K26" s="41">
        <v>0.28397565922920898</v>
      </c>
      <c r="L26" s="41">
        <v>0.383367139959432</v>
      </c>
    </row>
    <row r="27" spans="1:12" x14ac:dyDescent="0.2">
      <c r="A27" s="1">
        <v>1998</v>
      </c>
      <c r="B27" s="1">
        <v>316</v>
      </c>
      <c r="C27" s="6">
        <v>0.117088607594937</v>
      </c>
      <c r="D27" s="6">
        <v>0.253164556962025</v>
      </c>
      <c r="E27" s="6">
        <v>0.325949367088608</v>
      </c>
      <c r="H27" s="8">
        <v>1998</v>
      </c>
      <c r="I27" s="8">
        <v>316</v>
      </c>
      <c r="J27" s="41">
        <v>0.145569620253165</v>
      </c>
      <c r="K27" s="41">
        <v>0.212025316455696</v>
      </c>
      <c r="L27" s="41">
        <v>0.363924050632911</v>
      </c>
    </row>
    <row r="28" spans="1:12" x14ac:dyDescent="0.2">
      <c r="A28" s="1">
        <v>1999</v>
      </c>
      <c r="B28" s="1">
        <v>480</v>
      </c>
      <c r="C28" s="6">
        <v>0.15208333333333299</v>
      </c>
      <c r="D28" s="6">
        <v>0.21666666666666701</v>
      </c>
      <c r="E28" s="6">
        <v>0.27916666666666701</v>
      </c>
      <c r="H28" s="8">
        <v>1999</v>
      </c>
      <c r="I28" s="8">
        <v>480</v>
      </c>
      <c r="J28" s="41">
        <v>0.22083333333333299</v>
      </c>
      <c r="K28" s="41">
        <v>0.29375000000000001</v>
      </c>
      <c r="L28" s="41">
        <v>0.420833333333333</v>
      </c>
    </row>
    <row r="29" spans="1:12" x14ac:dyDescent="0.2">
      <c r="A29" s="1">
        <v>2000</v>
      </c>
      <c r="B29" s="1">
        <v>377</v>
      </c>
      <c r="C29" s="6">
        <v>0.13262599469496</v>
      </c>
      <c r="D29" s="6">
        <v>0.17506631299734701</v>
      </c>
      <c r="E29" s="6">
        <v>0.25729442970822303</v>
      </c>
      <c r="H29" s="8">
        <v>2000</v>
      </c>
      <c r="I29" s="8">
        <v>377</v>
      </c>
      <c r="J29" s="41">
        <v>0.161803713527851</v>
      </c>
      <c r="K29" s="41">
        <v>0.26525198938992001</v>
      </c>
      <c r="L29" s="41">
        <v>0.44031830238726799</v>
      </c>
    </row>
    <row r="30" spans="1:12" x14ac:dyDescent="0.2">
      <c r="A30" s="1">
        <v>2001</v>
      </c>
      <c r="B30" s="1">
        <v>80</v>
      </c>
      <c r="C30" s="6">
        <v>6.25E-2</v>
      </c>
      <c r="D30" s="6">
        <v>0.1</v>
      </c>
      <c r="E30" s="6">
        <v>0.1125</v>
      </c>
      <c r="H30" s="8">
        <v>2001</v>
      </c>
      <c r="I30" s="8">
        <v>80</v>
      </c>
      <c r="J30" s="41">
        <v>8.7499999999999994E-2</v>
      </c>
      <c r="K30" s="41">
        <v>0.1875</v>
      </c>
      <c r="L30" s="41">
        <v>0.36249999999999999</v>
      </c>
    </row>
    <row r="31" spans="1:12" x14ac:dyDescent="0.2">
      <c r="A31" s="1">
        <v>2002</v>
      </c>
      <c r="B31" s="1">
        <v>73</v>
      </c>
      <c r="C31" s="6">
        <v>2.7397260273972601E-2</v>
      </c>
      <c r="D31" s="6">
        <v>5.4794520547945202E-2</v>
      </c>
      <c r="E31" s="6">
        <v>0.150684931506849</v>
      </c>
      <c r="H31" s="8">
        <v>2002</v>
      </c>
      <c r="I31" s="8">
        <v>73</v>
      </c>
      <c r="J31" s="41">
        <v>0.150684931506849</v>
      </c>
      <c r="K31" s="41">
        <v>0.301369863013699</v>
      </c>
      <c r="L31" s="41">
        <v>0.41095890410958902</v>
      </c>
    </row>
    <row r="32" spans="1:12" x14ac:dyDescent="0.2">
      <c r="A32" s="1">
        <v>2003</v>
      </c>
      <c r="B32" s="1">
        <v>69</v>
      </c>
      <c r="C32" s="6">
        <v>5.7971014492753603E-2</v>
      </c>
      <c r="D32" s="6">
        <v>0.115942028985507</v>
      </c>
      <c r="E32" s="6">
        <v>0.202898550724638</v>
      </c>
      <c r="H32" s="8">
        <v>2003</v>
      </c>
      <c r="I32" s="8">
        <v>69</v>
      </c>
      <c r="J32" s="41">
        <v>0.115942028985507</v>
      </c>
      <c r="K32" s="41">
        <v>0.27536231884057999</v>
      </c>
      <c r="L32" s="41">
        <v>0.33333333333333298</v>
      </c>
    </row>
    <row r="33" spans="1:12" x14ac:dyDescent="0.2">
      <c r="A33" s="1">
        <v>2004</v>
      </c>
      <c r="B33" s="1">
        <v>178</v>
      </c>
      <c r="C33" s="6">
        <v>1.1235955056179799E-2</v>
      </c>
      <c r="D33" s="6">
        <v>5.0561797752809001E-2</v>
      </c>
      <c r="E33" s="6">
        <v>0.123595505617978</v>
      </c>
      <c r="H33" s="8">
        <v>2004</v>
      </c>
      <c r="I33" s="8">
        <v>178</v>
      </c>
      <c r="J33" s="41">
        <v>0.15730337078651699</v>
      </c>
      <c r="K33" s="41">
        <v>0.297752808988764</v>
      </c>
      <c r="L33" s="41">
        <v>0.48876404494381998</v>
      </c>
    </row>
    <row r="34" spans="1:12" x14ac:dyDescent="0.2">
      <c r="A34" s="1">
        <v>2005</v>
      </c>
      <c r="B34" s="1">
        <v>167</v>
      </c>
      <c r="C34" s="6">
        <v>2.39520958083832E-2</v>
      </c>
      <c r="D34" s="6">
        <v>0.101796407185629</v>
      </c>
      <c r="E34" s="6">
        <v>0.14371257485029901</v>
      </c>
      <c r="H34" s="8">
        <v>2005</v>
      </c>
      <c r="I34" s="8">
        <v>167</v>
      </c>
      <c r="J34" s="41">
        <v>0.149700598802395</v>
      </c>
      <c r="K34" s="41">
        <v>0.19161676646706599</v>
      </c>
      <c r="L34" s="41">
        <v>0.37125748502993999</v>
      </c>
    </row>
    <row r="35" spans="1:12" x14ac:dyDescent="0.2">
      <c r="A35" s="1">
        <v>2006</v>
      </c>
      <c r="B35" s="1">
        <v>152</v>
      </c>
      <c r="C35" s="6">
        <v>6.5789473684210495E-2</v>
      </c>
      <c r="D35" s="6">
        <v>9.2105263157894704E-2</v>
      </c>
      <c r="E35" s="6">
        <v>0.13157894736842099</v>
      </c>
      <c r="H35" s="8">
        <v>2006</v>
      </c>
      <c r="I35" s="8">
        <v>152</v>
      </c>
      <c r="J35" s="41">
        <v>0.118421052631579</v>
      </c>
      <c r="K35" s="41">
        <v>0.24342105263157901</v>
      </c>
      <c r="L35" s="41">
        <v>0.41447368421052599</v>
      </c>
    </row>
    <row r="36" spans="1:12" x14ac:dyDescent="0.2">
      <c r="A36" s="1">
        <v>2007</v>
      </c>
      <c r="B36" s="1">
        <v>154</v>
      </c>
      <c r="C36" s="6">
        <v>5.1948051948052E-2</v>
      </c>
      <c r="D36" s="6">
        <v>9.7402597402597393E-2</v>
      </c>
      <c r="E36" s="6" t="s">
        <v>66</v>
      </c>
      <c r="H36" s="8">
        <v>2007</v>
      </c>
      <c r="I36" s="8">
        <v>154</v>
      </c>
      <c r="J36" s="41">
        <v>9.0909090909090898E-2</v>
      </c>
      <c r="K36" s="41">
        <v>0.214285714285714</v>
      </c>
      <c r="L36" s="41" t="s">
        <v>66</v>
      </c>
    </row>
    <row r="37" spans="1:12" x14ac:dyDescent="0.2">
      <c r="A37" s="1">
        <v>2008</v>
      </c>
      <c r="B37" s="1">
        <v>23</v>
      </c>
      <c r="C37" s="6">
        <v>0.13043478260869601</v>
      </c>
      <c r="D37" s="6">
        <v>0.13043478260869601</v>
      </c>
      <c r="E37" s="6" t="s">
        <v>66</v>
      </c>
      <c r="H37" s="8">
        <v>2008</v>
      </c>
      <c r="I37" s="8">
        <v>23</v>
      </c>
      <c r="J37" s="41">
        <v>8.6956521739130405E-2</v>
      </c>
      <c r="K37" s="41">
        <v>0.13043478260869601</v>
      </c>
      <c r="L37" s="41" t="s">
        <v>66</v>
      </c>
    </row>
    <row r="38" spans="1:12" x14ac:dyDescent="0.2">
      <c r="A38" s="1">
        <v>2009</v>
      </c>
      <c r="B38" s="1">
        <v>43</v>
      </c>
      <c r="C38" s="6">
        <v>4.6511627906976702E-2</v>
      </c>
      <c r="D38" s="6">
        <v>9.3023255813953501E-2</v>
      </c>
      <c r="E38" s="6" t="s">
        <v>66</v>
      </c>
      <c r="H38" s="8">
        <v>2009</v>
      </c>
      <c r="I38" s="8">
        <v>43</v>
      </c>
      <c r="J38" s="41">
        <v>0.13953488372093001</v>
      </c>
      <c r="K38" s="41">
        <v>0.232558139534884</v>
      </c>
      <c r="L38" s="41" t="s">
        <v>66</v>
      </c>
    </row>
    <row r="39" spans="1:12" x14ac:dyDescent="0.2">
      <c r="A39" s="1">
        <v>2010</v>
      </c>
      <c r="B39" s="1">
        <v>104</v>
      </c>
      <c r="C39" s="6">
        <v>3.8461538461538498E-2</v>
      </c>
      <c r="D39" s="6">
        <v>8.6538461538461495E-2</v>
      </c>
      <c r="E39" s="6" t="s">
        <v>66</v>
      </c>
      <c r="H39" s="8">
        <v>2010</v>
      </c>
      <c r="I39" s="8">
        <v>104</v>
      </c>
      <c r="J39" s="41">
        <v>7.69230769230769E-2</v>
      </c>
      <c r="K39" s="41">
        <v>0.16346153846153799</v>
      </c>
      <c r="L39" s="41" t="s">
        <v>66</v>
      </c>
    </row>
    <row r="40" spans="1:12" x14ac:dyDescent="0.2">
      <c r="A40" s="1">
        <v>2011</v>
      </c>
      <c r="B40" s="1">
        <v>87</v>
      </c>
      <c r="C40" s="6">
        <v>4.5977011494252901E-2</v>
      </c>
      <c r="D40" s="6">
        <v>0.10344827586206901</v>
      </c>
      <c r="E40" s="6" t="s">
        <v>66</v>
      </c>
      <c r="H40" s="8">
        <v>2011</v>
      </c>
      <c r="I40" s="8">
        <v>87</v>
      </c>
      <c r="J40" s="41">
        <v>9.1954022988505704E-2</v>
      </c>
      <c r="K40" s="41">
        <v>0.14942528735632199</v>
      </c>
      <c r="L40" s="41" t="s">
        <v>66</v>
      </c>
    </row>
    <row r="41" spans="1:12" x14ac:dyDescent="0.2">
      <c r="A41" s="1">
        <v>2012</v>
      </c>
      <c r="B41" s="1">
        <v>104</v>
      </c>
      <c r="C41" s="6">
        <v>9.6153846153846194E-3</v>
      </c>
      <c r="D41" s="6" t="s">
        <v>66</v>
      </c>
      <c r="E41" s="6" t="s">
        <v>66</v>
      </c>
      <c r="H41" s="8">
        <v>2012</v>
      </c>
      <c r="I41" s="8">
        <v>104</v>
      </c>
      <c r="J41" s="41">
        <v>0.134615384615385</v>
      </c>
      <c r="K41" s="41" t="s">
        <v>66</v>
      </c>
      <c r="L41" s="41" t="s">
        <v>66</v>
      </c>
    </row>
    <row r="42" spans="1:12" x14ac:dyDescent="0.2">
      <c r="A42" s="1">
        <v>2013</v>
      </c>
      <c r="B42" s="1">
        <v>175</v>
      </c>
      <c r="C42" s="9">
        <v>4.57142857142857E-2</v>
      </c>
      <c r="D42" s="6" t="s">
        <v>66</v>
      </c>
      <c r="E42" s="6" t="s">
        <v>66</v>
      </c>
      <c r="H42" s="8">
        <v>2013</v>
      </c>
      <c r="I42" s="8">
        <v>175</v>
      </c>
      <c r="J42" s="40">
        <v>0.10285714285714299</v>
      </c>
      <c r="K42" s="40" t="s">
        <v>66</v>
      </c>
      <c r="L42" s="40" t="s">
        <v>66</v>
      </c>
    </row>
    <row r="43" spans="1:12" x14ac:dyDescent="0.2">
      <c r="A43" s="1"/>
      <c r="B43" s="1"/>
      <c r="C43" s="6"/>
      <c r="D43" s="6"/>
      <c r="E43" s="6"/>
    </row>
    <row r="44" spans="1:12" x14ac:dyDescent="0.2">
      <c r="A44" s="1"/>
      <c r="B44" s="1"/>
      <c r="C44" s="6"/>
      <c r="D44" s="6"/>
      <c r="E44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80" zoomScaleNormal="80" zoomScalePageLayoutView="80" workbookViewId="0">
      <selection activeCell="B42" sqref="B42:G42"/>
    </sheetView>
  </sheetViews>
  <sheetFormatPr baseColWidth="10" defaultColWidth="11.5" defaultRowHeight="16" x14ac:dyDescent="0.2"/>
  <cols>
    <col min="1" max="1" width="6" customWidth="1"/>
    <col min="2" max="7" width="7.1640625" style="20" customWidth="1"/>
  </cols>
  <sheetData>
    <row r="1" spans="1:19" s="10" customFormat="1" x14ac:dyDescent="0.2">
      <c r="A1" s="23" t="s">
        <v>0</v>
      </c>
      <c r="B1" s="24" t="s">
        <v>58</v>
      </c>
      <c r="C1" s="25" t="s">
        <v>55</v>
      </c>
      <c r="D1" s="24" t="s">
        <v>59</v>
      </c>
      <c r="E1" s="25" t="s">
        <v>55</v>
      </c>
      <c r="F1" s="24" t="s">
        <v>60</v>
      </c>
      <c r="G1" s="25" t="s">
        <v>55</v>
      </c>
      <c r="Q1" s="10">
        <v>1973</v>
      </c>
      <c r="R1" s="10">
        <v>0.17730988896435401</v>
      </c>
      <c r="S1" s="10">
        <v>0.26164620836015001</v>
      </c>
    </row>
    <row r="2" spans="1:19" x14ac:dyDescent="0.2">
      <c r="A2" s="21">
        <v>1973</v>
      </c>
      <c r="B2" s="26">
        <v>-0.22487408611377599</v>
      </c>
      <c r="C2" s="27">
        <v>0.32682681449789103</v>
      </c>
      <c r="D2">
        <v>0.26420866232808898</v>
      </c>
      <c r="E2">
        <v>0.79331928211315705</v>
      </c>
      <c r="F2" s="26">
        <v>0.17730988896435401</v>
      </c>
      <c r="G2" s="27">
        <v>0.26164620836015001</v>
      </c>
      <c r="Q2">
        <v>1974</v>
      </c>
      <c r="R2">
        <v>0.64996790516219005</v>
      </c>
      <c r="S2">
        <v>0.208785439488271</v>
      </c>
    </row>
    <row r="3" spans="1:19" x14ac:dyDescent="0.2">
      <c r="A3" s="21">
        <v>1974</v>
      </c>
      <c r="B3" s="26">
        <v>0.99792688322027701</v>
      </c>
      <c r="C3" s="27">
        <v>0.33668148483823102</v>
      </c>
      <c r="D3">
        <v>1.45159125112109</v>
      </c>
      <c r="E3">
        <v>1.47399801363049</v>
      </c>
      <c r="F3" s="26">
        <v>0.64996790516219005</v>
      </c>
      <c r="G3" s="27">
        <v>0.208785439488271</v>
      </c>
      <c r="Q3">
        <v>1975</v>
      </c>
      <c r="R3">
        <v>0.91567210971093005</v>
      </c>
      <c r="S3">
        <v>0.150714062258965</v>
      </c>
    </row>
    <row r="4" spans="1:19" x14ac:dyDescent="0.2">
      <c r="A4" s="21">
        <v>1975</v>
      </c>
      <c r="B4" s="26">
        <v>0.46932771012202601</v>
      </c>
      <c r="C4" s="27">
        <v>0.43805139151675898</v>
      </c>
      <c r="D4">
        <v>-0.128533925196225</v>
      </c>
      <c r="E4">
        <v>0.214256996966566</v>
      </c>
      <c r="F4" s="26">
        <v>0.91567210971093005</v>
      </c>
      <c r="G4" s="27">
        <v>0.150714062258965</v>
      </c>
      <c r="Q4">
        <v>1976</v>
      </c>
      <c r="R4">
        <v>0.58811229972770795</v>
      </c>
      <c r="S4">
        <v>0.41415645938324602</v>
      </c>
    </row>
    <row r="5" spans="1:19" x14ac:dyDescent="0.2">
      <c r="A5" s="21">
        <v>1976</v>
      </c>
      <c r="B5" s="26">
        <v>1.46187872121072</v>
      </c>
      <c r="C5" s="27">
        <v>1.08801715170019</v>
      </c>
      <c r="D5">
        <v>1.0921935215334599</v>
      </c>
      <c r="E5">
        <v>0.56635879314264204</v>
      </c>
      <c r="F5" s="26">
        <v>0.58811229972770795</v>
      </c>
      <c r="G5" s="27">
        <v>0.41415645938324602</v>
      </c>
      <c r="Q5">
        <v>1977</v>
      </c>
      <c r="R5">
        <v>0.42189077639502398</v>
      </c>
      <c r="S5">
        <v>0.56658324180747699</v>
      </c>
    </row>
    <row r="6" spans="1:19" x14ac:dyDescent="0.2">
      <c r="A6" s="21">
        <v>1977</v>
      </c>
      <c r="B6" s="26">
        <v>1.44810867960551</v>
      </c>
      <c r="C6" s="27">
        <v>1.0312069563256401</v>
      </c>
      <c r="D6">
        <v>0.99053173300173403</v>
      </c>
      <c r="E6">
        <v>0.53212509337353098</v>
      </c>
      <c r="F6" s="26">
        <v>0.42189077639502398</v>
      </c>
      <c r="G6" s="27">
        <v>0.56658324180747699</v>
      </c>
      <c r="Q6">
        <v>1978</v>
      </c>
      <c r="R6">
        <v>0.84485169642643698</v>
      </c>
      <c r="S6">
        <v>0.39647685772247598</v>
      </c>
    </row>
    <row r="7" spans="1:19" x14ac:dyDescent="0.2">
      <c r="A7" s="21">
        <v>1978</v>
      </c>
      <c r="B7" s="26">
        <v>2.11539639854574</v>
      </c>
      <c r="C7" s="27">
        <v>1.40771205734792</v>
      </c>
      <c r="D7">
        <v>1.7389276802802101</v>
      </c>
      <c r="E7">
        <v>1.02625332654052</v>
      </c>
      <c r="F7" s="26">
        <v>0.84485169642643698</v>
      </c>
      <c r="G7" s="27">
        <v>0.39647685772247598</v>
      </c>
      <c r="Q7">
        <v>1979</v>
      </c>
      <c r="R7">
        <v>0.45413995928922202</v>
      </c>
      <c r="S7">
        <v>0.33843188843623001</v>
      </c>
    </row>
    <row r="8" spans="1:19" x14ac:dyDescent="0.2">
      <c r="A8" s="21">
        <v>1979</v>
      </c>
      <c r="B8" s="26">
        <v>1.16572779278393</v>
      </c>
      <c r="C8" s="27">
        <v>1.6265127494234699</v>
      </c>
      <c r="D8">
        <v>0.70349752459820203</v>
      </c>
      <c r="E8">
        <v>0.67101631423081998</v>
      </c>
      <c r="F8" s="26">
        <v>0.45413995928922202</v>
      </c>
      <c r="G8" s="27">
        <v>0.33843188843623001</v>
      </c>
      <c r="Q8">
        <v>1980</v>
      </c>
      <c r="R8">
        <v>0.71915051532887497</v>
      </c>
      <c r="S8">
        <v>0.68077837470423697</v>
      </c>
    </row>
    <row r="9" spans="1:19" x14ac:dyDescent="0.2">
      <c r="A9" s="21">
        <v>1980</v>
      </c>
      <c r="B9" s="26">
        <v>1.3689184622224599</v>
      </c>
      <c r="C9" s="27">
        <v>2.3438322833009</v>
      </c>
      <c r="D9">
        <v>0.87848717501108697</v>
      </c>
      <c r="E9">
        <v>0.76323498289326697</v>
      </c>
      <c r="F9" s="26">
        <v>0.71915051532887497</v>
      </c>
      <c r="G9" s="27">
        <v>0.68077837470423697</v>
      </c>
      <c r="Q9">
        <v>1981</v>
      </c>
      <c r="R9">
        <v>0.45306231217359799</v>
      </c>
      <c r="S9">
        <v>0.35682072122458802</v>
      </c>
    </row>
    <row r="10" spans="1:19" x14ac:dyDescent="0.2">
      <c r="A10" s="21">
        <v>1981</v>
      </c>
      <c r="B10" s="26">
        <v>0.18905608909393801</v>
      </c>
      <c r="C10" s="27">
        <v>0.62101584624537098</v>
      </c>
      <c r="D10">
        <v>0.40357808136956802</v>
      </c>
      <c r="E10">
        <v>0.58959544455095703</v>
      </c>
      <c r="F10" s="26">
        <v>0.45306231217359799</v>
      </c>
      <c r="G10" s="27">
        <v>0.35682072122458802</v>
      </c>
      <c r="Q10">
        <v>1982</v>
      </c>
      <c r="R10">
        <v>0.76019154311533499</v>
      </c>
      <c r="S10">
        <v>0.39878380625132798</v>
      </c>
    </row>
    <row r="11" spans="1:19" x14ac:dyDescent="0.2">
      <c r="A11" s="21">
        <v>1982</v>
      </c>
      <c r="B11" s="26">
        <v>0.36298065212410102</v>
      </c>
      <c r="C11" s="27">
        <v>0.81531255871046604</v>
      </c>
      <c r="D11">
        <v>0.63332063923104198</v>
      </c>
      <c r="E11">
        <v>0.74383164056115902</v>
      </c>
      <c r="F11" s="26">
        <v>0.76019154311533499</v>
      </c>
      <c r="G11" s="27">
        <v>0.39878380625132798</v>
      </c>
      <c r="Q11">
        <v>1983</v>
      </c>
      <c r="R11">
        <v>0.52396474848476504</v>
      </c>
      <c r="S11">
        <v>0.367491454859946</v>
      </c>
    </row>
    <row r="12" spans="1:19" x14ac:dyDescent="0.2">
      <c r="A12" s="21">
        <v>1983</v>
      </c>
      <c r="B12" s="26">
        <v>0.28143884114985002</v>
      </c>
      <c r="C12" s="27">
        <v>0.65094348956854098</v>
      </c>
      <c r="D12">
        <v>0.17100100542625701</v>
      </c>
      <c r="E12">
        <v>0.55084068800488895</v>
      </c>
      <c r="F12" s="26">
        <v>0.52396474848476504</v>
      </c>
      <c r="G12" s="27">
        <v>0.367491454859946</v>
      </c>
      <c r="Q12">
        <v>1984</v>
      </c>
      <c r="R12">
        <v>0.87592198960270895</v>
      </c>
      <c r="S12">
        <v>0.49775047337083</v>
      </c>
    </row>
    <row r="13" spans="1:19" x14ac:dyDescent="0.2">
      <c r="A13" s="21">
        <v>1984</v>
      </c>
      <c r="B13" s="26">
        <v>0.59051775176091703</v>
      </c>
      <c r="C13" s="27">
        <v>0.78239314386933101</v>
      </c>
      <c r="D13">
        <v>0.63867184364115404</v>
      </c>
      <c r="E13">
        <v>1.0177123067095299</v>
      </c>
      <c r="F13" s="26">
        <v>0.87592198960270895</v>
      </c>
      <c r="G13" s="27">
        <v>0.49775047337083</v>
      </c>
      <c r="Q13">
        <v>1985</v>
      </c>
      <c r="R13">
        <v>0.49132727828806</v>
      </c>
      <c r="S13">
        <v>0.327662685770859</v>
      </c>
    </row>
    <row r="14" spans="1:19" x14ac:dyDescent="0.2">
      <c r="A14" s="21">
        <v>1985</v>
      </c>
      <c r="B14" s="26">
        <v>0.122102048397654</v>
      </c>
      <c r="C14" s="27">
        <v>0.53664515739581398</v>
      </c>
      <c r="D14">
        <v>0.21698048935424399</v>
      </c>
      <c r="E14">
        <v>0.48144658318454298</v>
      </c>
      <c r="F14" s="26">
        <v>0.49132727828806</v>
      </c>
      <c r="G14" s="27">
        <v>0.327662685770859</v>
      </c>
      <c r="Q14">
        <v>1986</v>
      </c>
      <c r="R14">
        <v>0.38189271408199299</v>
      </c>
      <c r="S14">
        <v>0.28683408049639803</v>
      </c>
    </row>
    <row r="15" spans="1:19" x14ac:dyDescent="0.2">
      <c r="A15" s="21">
        <v>1986</v>
      </c>
      <c r="B15" s="26">
        <v>0.13807864853440499</v>
      </c>
      <c r="C15" s="27">
        <v>0.52178875777521205</v>
      </c>
      <c r="D15">
        <v>0.14475742082375101</v>
      </c>
      <c r="E15">
        <v>0.54143836893794495</v>
      </c>
      <c r="F15" s="26">
        <v>0.38189271408199299</v>
      </c>
      <c r="G15" s="27">
        <v>0.28683408049639803</v>
      </c>
      <c r="Q15">
        <v>1987</v>
      </c>
      <c r="R15">
        <v>0.16724123339712299</v>
      </c>
      <c r="S15">
        <v>0.256813520610497</v>
      </c>
    </row>
    <row r="16" spans="1:19" x14ac:dyDescent="0.2">
      <c r="A16" s="21">
        <v>1987</v>
      </c>
      <c r="B16" s="26">
        <v>-3.5357281616909902E-2</v>
      </c>
      <c r="C16" s="27">
        <v>0.44804122172403799</v>
      </c>
      <c r="D16">
        <v>0.118915027450123</v>
      </c>
      <c r="E16">
        <v>0.49962458147576899</v>
      </c>
      <c r="F16" s="26">
        <v>0.16724123339712299</v>
      </c>
      <c r="G16" s="27">
        <v>0.256813520610497</v>
      </c>
      <c r="Q16">
        <v>1988</v>
      </c>
      <c r="R16">
        <v>0.40922533174916098</v>
      </c>
      <c r="S16">
        <v>0.35268928234372698</v>
      </c>
    </row>
    <row r="17" spans="1:19" x14ac:dyDescent="0.2">
      <c r="A17" s="21">
        <v>1988</v>
      </c>
      <c r="B17" s="26">
        <v>0.447269217666177</v>
      </c>
      <c r="C17" s="27">
        <v>0.83310838025092304</v>
      </c>
      <c r="D17">
        <v>0.26439943484405698</v>
      </c>
      <c r="E17">
        <v>0.44790908389034101</v>
      </c>
      <c r="F17" s="26">
        <v>0.40922533174916098</v>
      </c>
      <c r="G17" s="27">
        <v>0.35268928234372698</v>
      </c>
      <c r="Q17">
        <v>1989</v>
      </c>
      <c r="R17">
        <v>0.58655664067716795</v>
      </c>
      <c r="S17">
        <v>1.0524233698518199</v>
      </c>
    </row>
    <row r="18" spans="1:19" x14ac:dyDescent="0.2">
      <c r="A18" s="21">
        <v>1989</v>
      </c>
      <c r="B18" s="26">
        <v>0.53815842340975795</v>
      </c>
      <c r="C18" s="27">
        <v>0.94468955552904799</v>
      </c>
      <c r="D18">
        <v>0.42533476410343801</v>
      </c>
      <c r="E18">
        <v>0.85180226001278503</v>
      </c>
      <c r="F18" s="26">
        <v>0.58655664067716795</v>
      </c>
      <c r="G18" s="27">
        <v>1.0524233698518199</v>
      </c>
      <c r="Q18">
        <v>1990</v>
      </c>
      <c r="R18">
        <v>0.51923435607302604</v>
      </c>
      <c r="S18">
        <v>0.37241057730954602</v>
      </c>
    </row>
    <row r="19" spans="1:19" x14ac:dyDescent="0.2">
      <c r="A19" s="21">
        <v>1990</v>
      </c>
      <c r="B19" s="26">
        <v>0.14531037313109599</v>
      </c>
      <c r="C19" s="27">
        <v>0.81936938131204695</v>
      </c>
      <c r="D19">
        <v>0.736887084506197</v>
      </c>
      <c r="E19">
        <v>0.92474440895983501</v>
      </c>
      <c r="F19" s="26">
        <v>0.51923435607302604</v>
      </c>
      <c r="G19" s="27">
        <v>0.37241057730954602</v>
      </c>
      <c r="Q19">
        <v>1991</v>
      </c>
      <c r="R19">
        <v>0.365472309209948</v>
      </c>
      <c r="S19">
        <v>0.32485977856230103</v>
      </c>
    </row>
    <row r="20" spans="1:19" x14ac:dyDescent="0.2">
      <c r="A20" s="21">
        <v>1991</v>
      </c>
      <c r="B20" s="26">
        <v>0.31764906080928101</v>
      </c>
      <c r="C20" s="27">
        <v>0.61581147816414805</v>
      </c>
      <c r="D20">
        <v>0.40266562110787102</v>
      </c>
      <c r="E20">
        <v>0.74903843063295295</v>
      </c>
      <c r="F20" s="26">
        <v>0.365472309209948</v>
      </c>
      <c r="G20" s="27">
        <v>0.32485977856230103</v>
      </c>
      <c r="Q20">
        <v>1992</v>
      </c>
      <c r="R20">
        <v>0.51729519582321604</v>
      </c>
      <c r="S20">
        <v>0.52031000182193099</v>
      </c>
    </row>
    <row r="21" spans="1:19" x14ac:dyDescent="0.2">
      <c r="A21" s="21">
        <v>1992</v>
      </c>
      <c r="B21" s="26">
        <v>0.35825981543056501</v>
      </c>
      <c r="C21" s="27">
        <v>0.74175523494739604</v>
      </c>
      <c r="D21">
        <v>0.59492025431366502</v>
      </c>
      <c r="E21">
        <v>0.959158126055358</v>
      </c>
      <c r="F21" s="26">
        <v>0.51729519582321604</v>
      </c>
      <c r="G21" s="27">
        <v>0.52031000182193099</v>
      </c>
      <c r="Q21">
        <v>1993</v>
      </c>
      <c r="R21">
        <v>0.52147702055138301</v>
      </c>
      <c r="S21">
        <v>0.448799495790144</v>
      </c>
    </row>
    <row r="22" spans="1:19" x14ac:dyDescent="0.2">
      <c r="A22" s="21">
        <v>1993</v>
      </c>
      <c r="B22" s="26">
        <v>0.44189177669264701</v>
      </c>
      <c r="C22" s="27">
        <v>0.85994605609933505</v>
      </c>
      <c r="D22">
        <v>0.52690874417642097</v>
      </c>
      <c r="E22">
        <v>0.78345068244467897</v>
      </c>
      <c r="F22" s="26">
        <v>0.52147702055138301</v>
      </c>
      <c r="G22" s="27">
        <v>0.448799495790144</v>
      </c>
      <c r="Q22">
        <v>1994</v>
      </c>
      <c r="R22">
        <v>0.77688658887832696</v>
      </c>
      <c r="S22">
        <v>0.45180322268985301</v>
      </c>
    </row>
    <row r="23" spans="1:19" x14ac:dyDescent="0.2">
      <c r="A23" s="21">
        <v>1994</v>
      </c>
      <c r="B23" s="26">
        <v>0.71211558730900404</v>
      </c>
      <c r="C23" s="27">
        <v>1.0787125305365699</v>
      </c>
      <c r="D23">
        <v>0.68158536582957796</v>
      </c>
      <c r="E23">
        <v>0.917687041911871</v>
      </c>
      <c r="F23" s="26">
        <v>0.77688658887832696</v>
      </c>
      <c r="G23" s="27">
        <v>0.45180322268985301</v>
      </c>
      <c r="Q23">
        <v>1995</v>
      </c>
      <c r="R23">
        <v>0.81687492511338</v>
      </c>
      <c r="S23">
        <v>0.64416245343747902</v>
      </c>
    </row>
    <row r="24" spans="1:19" x14ac:dyDescent="0.2">
      <c r="A24" s="21">
        <v>1995</v>
      </c>
      <c r="B24" s="26">
        <v>0.25749076711684099</v>
      </c>
      <c r="C24" s="27">
        <v>0.72337195755322203</v>
      </c>
      <c r="D24">
        <v>0.39559700856375901</v>
      </c>
      <c r="E24">
        <v>0.74195669558778898</v>
      </c>
      <c r="F24" s="26">
        <v>0.81687492511338</v>
      </c>
      <c r="G24" s="27">
        <v>0.64416245343747902</v>
      </c>
      <c r="Q24">
        <v>1996</v>
      </c>
      <c r="R24">
        <v>0.67953591943809899</v>
      </c>
      <c r="S24">
        <v>0.64283897238061405</v>
      </c>
    </row>
    <row r="25" spans="1:19" x14ac:dyDescent="0.2">
      <c r="A25" s="21">
        <v>1996</v>
      </c>
      <c r="B25" s="26">
        <v>0.23971766192715399</v>
      </c>
      <c r="C25" s="27">
        <v>1.17594163053267</v>
      </c>
      <c r="D25">
        <v>0.18810373775043501</v>
      </c>
      <c r="E25">
        <v>0.591053579036945</v>
      </c>
      <c r="F25" s="26">
        <v>0.67953591943809899</v>
      </c>
      <c r="G25" s="27">
        <v>0.64283897238061405</v>
      </c>
      <c r="Q25">
        <v>1997</v>
      </c>
      <c r="R25">
        <v>0.42015675076645198</v>
      </c>
      <c r="S25">
        <v>0.77808580594497101</v>
      </c>
    </row>
    <row r="26" spans="1:19" x14ac:dyDescent="0.2">
      <c r="A26" s="21">
        <v>1997</v>
      </c>
      <c r="B26" s="26">
        <v>0.49851038831945299</v>
      </c>
      <c r="C26" s="27">
        <v>1.85364491445276</v>
      </c>
      <c r="D26">
        <v>0.28008473309179899</v>
      </c>
      <c r="E26">
        <v>0.75032038438918103</v>
      </c>
      <c r="F26" s="26">
        <v>0.42015675076645198</v>
      </c>
      <c r="G26" s="27">
        <v>0.77808580594497101</v>
      </c>
      <c r="Q26">
        <v>1998</v>
      </c>
      <c r="R26">
        <v>0.31107843310981897</v>
      </c>
      <c r="S26">
        <v>0.54860126873966997</v>
      </c>
    </row>
    <row r="27" spans="1:19" x14ac:dyDescent="0.2">
      <c r="A27" s="21">
        <v>1998</v>
      </c>
      <c r="B27" s="26">
        <v>0.192526479475152</v>
      </c>
      <c r="C27" s="27">
        <v>1.0483782210999999</v>
      </c>
      <c r="D27">
        <v>0.16236179198578099</v>
      </c>
      <c r="E27">
        <v>0.64235534191349297</v>
      </c>
      <c r="F27" s="26">
        <v>0.31107843310981897</v>
      </c>
      <c r="G27" s="27">
        <v>0.54860126873966997</v>
      </c>
      <c r="Q27">
        <v>1999</v>
      </c>
      <c r="R27">
        <v>0.23121657161940901</v>
      </c>
      <c r="S27">
        <v>0.93715440294124697</v>
      </c>
    </row>
    <row r="28" spans="1:19" x14ac:dyDescent="0.2">
      <c r="A28" s="21">
        <v>1999</v>
      </c>
      <c r="B28" s="26">
        <v>-0.45699260836091798</v>
      </c>
      <c r="C28" s="27">
        <v>0.57006715815214604</v>
      </c>
      <c r="D28">
        <v>1.8823589216929899E-2</v>
      </c>
      <c r="E28">
        <v>0.54185462283901897</v>
      </c>
      <c r="F28" s="26">
        <v>0.23121657161940901</v>
      </c>
      <c r="G28" s="27">
        <v>0.93715440294124697</v>
      </c>
      <c r="Q28">
        <v>2000</v>
      </c>
      <c r="R28">
        <v>4.5407987836442697E-2</v>
      </c>
      <c r="S28">
        <v>0.32982808999216001</v>
      </c>
    </row>
    <row r="29" spans="1:19" x14ac:dyDescent="0.2">
      <c r="A29" s="21">
        <v>2000</v>
      </c>
      <c r="B29" s="26">
        <v>-0.56922556306428795</v>
      </c>
      <c r="C29" s="27">
        <v>0.38900682329257102</v>
      </c>
      <c r="D29">
        <v>0.203128573605735</v>
      </c>
      <c r="E29">
        <v>0.91049850007221</v>
      </c>
      <c r="F29" s="26">
        <v>4.5407987836442697E-2</v>
      </c>
      <c r="G29" s="27">
        <v>0.32982808999216001</v>
      </c>
      <c r="Q29">
        <v>2001</v>
      </c>
      <c r="R29">
        <v>0.24789710919493199</v>
      </c>
      <c r="S29">
        <v>0.33795409872860199</v>
      </c>
    </row>
    <row r="30" spans="1:19" x14ac:dyDescent="0.2">
      <c r="A30" s="21">
        <v>2001</v>
      </c>
      <c r="B30" s="26">
        <v>0.174394374917371</v>
      </c>
      <c r="C30" s="27">
        <v>0.49835486468811602</v>
      </c>
      <c r="D30">
        <v>0.38652128319573298</v>
      </c>
      <c r="E30">
        <v>0.56942076558562305</v>
      </c>
      <c r="F30" s="26">
        <v>0.24789710919493199</v>
      </c>
      <c r="G30" s="27">
        <v>0.33795409872860199</v>
      </c>
      <c r="Q30">
        <v>2002</v>
      </c>
      <c r="R30">
        <v>0.44438580038194803</v>
      </c>
      <c r="S30">
        <v>0.51630669899904702</v>
      </c>
    </row>
    <row r="31" spans="1:19" x14ac:dyDescent="0.2">
      <c r="A31" s="21">
        <v>2002</v>
      </c>
      <c r="B31" s="26">
        <v>0.80785024301105601</v>
      </c>
      <c r="C31" s="27">
        <v>0.70726439641351602</v>
      </c>
      <c r="D31">
        <v>0.46080742129732499</v>
      </c>
      <c r="E31">
        <v>0.48518122359779398</v>
      </c>
      <c r="F31" s="26">
        <v>0.44438580038194803</v>
      </c>
      <c r="G31" s="27">
        <v>0.51630669899904702</v>
      </c>
      <c r="Q31">
        <v>2003</v>
      </c>
      <c r="R31">
        <v>0.581922526382465</v>
      </c>
      <c r="S31">
        <v>0.33277325009205599</v>
      </c>
    </row>
    <row r="32" spans="1:19" x14ac:dyDescent="0.2">
      <c r="A32" s="21">
        <v>2003</v>
      </c>
      <c r="B32" s="26">
        <v>0.32811101975018903</v>
      </c>
      <c r="C32" s="27">
        <v>0.561354573167265</v>
      </c>
      <c r="D32">
        <v>0.50957333044142405</v>
      </c>
      <c r="E32">
        <v>0.58591357782597897</v>
      </c>
      <c r="F32" s="26">
        <v>0.581922526382465</v>
      </c>
      <c r="G32" s="27">
        <v>0.33277325009205599</v>
      </c>
      <c r="Q32">
        <v>2004</v>
      </c>
      <c r="R32">
        <v>0.535218247288341</v>
      </c>
      <c r="S32">
        <v>0.38263116621586402</v>
      </c>
    </row>
    <row r="33" spans="1:19" x14ac:dyDescent="0.2">
      <c r="A33" s="21">
        <v>2004</v>
      </c>
      <c r="B33" s="26">
        <v>0.51039433413997704</v>
      </c>
      <c r="C33" s="27">
        <v>0.79269581785920296</v>
      </c>
      <c r="D33">
        <v>0.50575269137880396</v>
      </c>
      <c r="E33">
        <v>0.503349093340416</v>
      </c>
      <c r="F33" s="26">
        <v>0.535218247288341</v>
      </c>
      <c r="G33" s="27">
        <v>0.38263116621586402</v>
      </c>
      <c r="Q33">
        <v>2005</v>
      </c>
      <c r="R33">
        <v>0.24953966458709101</v>
      </c>
      <c r="S33">
        <v>0.33315230113155903</v>
      </c>
    </row>
    <row r="34" spans="1:19" x14ac:dyDescent="0.2">
      <c r="A34" s="21">
        <v>2005</v>
      </c>
      <c r="B34" s="26">
        <v>0.12063967073871</v>
      </c>
      <c r="C34" s="27">
        <v>0.54008771538943601</v>
      </c>
      <c r="D34">
        <v>0.132804012877835</v>
      </c>
      <c r="E34">
        <v>0.59473027199053397</v>
      </c>
      <c r="F34" s="26">
        <v>0.24953966458709101</v>
      </c>
      <c r="G34" s="27">
        <v>0.33315230113155903</v>
      </c>
      <c r="Q34">
        <v>2006</v>
      </c>
      <c r="R34">
        <v>-0.10218326308397301</v>
      </c>
      <c r="S34">
        <v>0.27251832192346198</v>
      </c>
    </row>
    <row r="35" spans="1:19" x14ac:dyDescent="0.2">
      <c r="A35" s="21">
        <v>2006</v>
      </c>
      <c r="B35" s="26">
        <v>-0.297133086866949</v>
      </c>
      <c r="C35" s="27">
        <v>0.37292364320622001</v>
      </c>
      <c r="D35">
        <v>-0.19925866672287301</v>
      </c>
      <c r="E35">
        <v>0.390936977024884</v>
      </c>
      <c r="F35" s="26">
        <v>-0.10218326308397301</v>
      </c>
      <c r="G35" s="27">
        <v>0.27251832192346198</v>
      </c>
      <c r="Q35">
        <v>2007</v>
      </c>
      <c r="R35">
        <v>-9.6378438240372302E-2</v>
      </c>
      <c r="S35">
        <v>0.23992249755668399</v>
      </c>
    </row>
    <row r="36" spans="1:19" x14ac:dyDescent="0.2">
      <c r="A36" s="21">
        <v>2007</v>
      </c>
      <c r="B36" s="26">
        <v>-0.19028940873033601</v>
      </c>
      <c r="C36" s="27">
        <v>0.37214789439041102</v>
      </c>
      <c r="D36">
        <v>-0.21819688036542301</v>
      </c>
      <c r="E36">
        <v>0.36172550505793599</v>
      </c>
      <c r="F36" s="26">
        <v>-9.6378438240372302E-2</v>
      </c>
      <c r="G36" s="27">
        <v>0.23992249755668399</v>
      </c>
      <c r="Q36">
        <v>2008</v>
      </c>
      <c r="R36">
        <v>1.1392049749385701E-2</v>
      </c>
      <c r="S36">
        <v>0.19240476762293501</v>
      </c>
    </row>
    <row r="37" spans="1:19" x14ac:dyDescent="0.2">
      <c r="A37" s="21">
        <v>2008</v>
      </c>
      <c r="B37" s="26">
        <v>0.111221187807579</v>
      </c>
      <c r="C37" s="27">
        <v>0.57739387184785795</v>
      </c>
      <c r="D37">
        <v>-1.6565401842905201E-2</v>
      </c>
      <c r="E37">
        <v>0.353896026843806</v>
      </c>
      <c r="F37" s="26">
        <v>1.1392049749385701E-2</v>
      </c>
      <c r="G37" s="27">
        <v>0.19240476762293501</v>
      </c>
      <c r="Q37">
        <v>2009</v>
      </c>
      <c r="R37">
        <v>0.43285823709842203</v>
      </c>
      <c r="S37">
        <v>0.21587838818293201</v>
      </c>
    </row>
    <row r="38" spans="1:19" x14ac:dyDescent="0.2">
      <c r="A38" s="21">
        <v>2009</v>
      </c>
      <c r="B38" s="26">
        <v>0.38279820300641598</v>
      </c>
      <c r="C38" s="27">
        <v>0.41655047487123797</v>
      </c>
      <c r="D38">
        <v>0.50425218741461497</v>
      </c>
      <c r="E38">
        <v>0.53162959598999004</v>
      </c>
      <c r="F38" s="26">
        <v>0.43285823709842203</v>
      </c>
      <c r="G38" s="27">
        <v>0.21587838818293201</v>
      </c>
      <c r="Q38">
        <v>2010</v>
      </c>
      <c r="R38">
        <v>0.59370851541855196</v>
      </c>
      <c r="S38">
        <v>0.23978470752631501</v>
      </c>
    </row>
    <row r="39" spans="1:19" x14ac:dyDescent="0.2">
      <c r="A39" s="21">
        <v>2010</v>
      </c>
      <c r="B39" s="26">
        <v>0.38688350049156101</v>
      </c>
      <c r="C39" s="27">
        <v>0.61620179372391504</v>
      </c>
      <c r="D39">
        <v>0.57690076147417002</v>
      </c>
      <c r="E39">
        <v>0.76469862068334504</v>
      </c>
      <c r="F39" s="26">
        <v>0.59370851541855196</v>
      </c>
      <c r="G39" s="27">
        <v>0.23978470752631501</v>
      </c>
      <c r="Q39">
        <v>2011</v>
      </c>
      <c r="R39">
        <v>0.54741652983273803</v>
      </c>
      <c r="S39">
        <v>0.31545000047830402</v>
      </c>
    </row>
    <row r="40" spans="1:19" x14ac:dyDescent="0.2">
      <c r="A40" s="21">
        <v>2011</v>
      </c>
      <c r="B40" s="26">
        <v>0.39502295624283101</v>
      </c>
      <c r="C40" s="27">
        <v>0.67276614522599898</v>
      </c>
      <c r="D40">
        <v>0.59201461301952096</v>
      </c>
      <c r="E40">
        <v>0.562825088506829</v>
      </c>
      <c r="F40" s="26">
        <v>0.54741652983273803</v>
      </c>
      <c r="G40" s="27">
        <v>0.31545000047830402</v>
      </c>
      <c r="Q40">
        <v>2012</v>
      </c>
      <c r="R40">
        <v>0.53589051436465995</v>
      </c>
      <c r="S40">
        <v>0.33561929917254102</v>
      </c>
    </row>
    <row r="41" spans="1:19" ht="17" thickBot="1" x14ac:dyDescent="0.25">
      <c r="A41" s="22">
        <v>2012</v>
      </c>
      <c r="B41" s="28">
        <v>0.79210222689103404</v>
      </c>
      <c r="C41" s="29">
        <v>0.77947589752784396</v>
      </c>
      <c r="D41">
        <v>0.63755581757205304</v>
      </c>
      <c r="E41">
        <v>0.53609501384958003</v>
      </c>
      <c r="F41" s="28">
        <v>0.53589051436465995</v>
      </c>
      <c r="G41" s="29">
        <v>0.33561929917254102</v>
      </c>
      <c r="Q41">
        <v>2013</v>
      </c>
      <c r="R41">
        <v>0.25220086663371899</v>
      </c>
      <c r="S41">
        <v>0.26218493514164298</v>
      </c>
    </row>
    <row r="42" spans="1:19" x14ac:dyDescent="0.2">
      <c r="A42" s="45">
        <v>2013</v>
      </c>
      <c r="B42" s="20">
        <f>AVERAGE(B1:B41)</f>
        <v>0.42739759780755504</v>
      </c>
      <c r="C42" s="20">
        <f t="shared" ref="C42:G42" si="0">AVERAGE(C1:C41)</f>
        <v>0.7884000368618409</v>
      </c>
      <c r="D42" s="20">
        <f t="shared" si="0"/>
        <v>0.45177725007024339</v>
      </c>
      <c r="E42" s="20">
        <f t="shared" si="0"/>
        <v>0.66293208335897402</v>
      </c>
      <c r="F42" s="20">
        <f t="shared" si="0"/>
        <v>0.46516956234920859</v>
      </c>
      <c r="G42" s="20">
        <f t="shared" si="0"/>
        <v>0.41570228735453163</v>
      </c>
    </row>
    <row r="43" spans="1:19" ht="17" thickBot="1" x14ac:dyDescent="0.25">
      <c r="D43" s="20" t="s">
        <v>57</v>
      </c>
      <c r="F43" s="20" t="s">
        <v>56</v>
      </c>
    </row>
    <row r="44" spans="1:19" ht="17" thickBot="1" x14ac:dyDescent="0.25">
      <c r="B44" s="35">
        <f>AVERAGE(B2:B42)</f>
        <v>0.42739759780755504</v>
      </c>
      <c r="C44" s="35">
        <f t="shared" ref="C44:G44" si="1">AVERAGE(C2:C42)</f>
        <v>0.78840003686184101</v>
      </c>
      <c r="D44" s="35">
        <f t="shared" si="1"/>
        <v>0.45177725007024339</v>
      </c>
      <c r="E44" s="35">
        <f t="shared" si="1"/>
        <v>0.66293208335897402</v>
      </c>
      <c r="F44" s="35">
        <f t="shared" si="1"/>
        <v>0.46516956234920859</v>
      </c>
      <c r="G44" s="35">
        <f t="shared" si="1"/>
        <v>0.41570228735453163</v>
      </c>
    </row>
    <row r="45" spans="1:19" ht="17" thickBot="1" x14ac:dyDescent="0.25">
      <c r="B45" s="34"/>
      <c r="C45" s="34"/>
      <c r="D45" s="34"/>
      <c r="E45" s="34"/>
    </row>
    <row r="46" spans="1:19" ht="17" thickBot="1" x14ac:dyDescent="0.25"/>
    <row r="47" spans="1:19" x14ac:dyDescent="0.2">
      <c r="B47" s="36"/>
      <c r="C47" s="36"/>
      <c r="D47" s="36"/>
      <c r="E47" s="36"/>
      <c r="F47" s="36"/>
      <c r="G47" s="37"/>
    </row>
    <row r="48" spans="1:19" x14ac:dyDescent="0.2">
      <c r="B48" s="30"/>
      <c r="C48" s="30"/>
      <c r="D48" s="30"/>
      <c r="E48" s="30"/>
      <c r="F48" s="30"/>
      <c r="G48" s="31"/>
    </row>
    <row r="49" spans="2:7" x14ac:dyDescent="0.2">
      <c r="B49" s="26"/>
      <c r="C49" s="26"/>
      <c r="D49" s="26"/>
      <c r="E49" s="26"/>
      <c r="F49" s="26"/>
      <c r="G49" s="27"/>
    </row>
    <row r="50" spans="2:7" x14ac:dyDescent="0.2">
      <c r="B50" s="30"/>
      <c r="C50" s="30"/>
      <c r="D50" s="30"/>
      <c r="E50" s="30"/>
      <c r="F50" s="30"/>
      <c r="G50" s="31"/>
    </row>
    <row r="51" spans="2:7" x14ac:dyDescent="0.2">
      <c r="B51" s="26"/>
      <c r="C51" s="26"/>
      <c r="D51" s="26"/>
      <c r="E51" s="26"/>
      <c r="F51" s="26"/>
      <c r="G51" s="27"/>
    </row>
    <row r="52" spans="2:7" ht="17" thickBot="1" x14ac:dyDescent="0.25">
      <c r="B52" s="32"/>
      <c r="C52" s="32"/>
      <c r="D52" s="32"/>
      <c r="E52" s="32"/>
      <c r="F52" s="32"/>
      <c r="G52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" sqref="A2:C46"/>
    </sheetView>
  </sheetViews>
  <sheetFormatPr baseColWidth="10" defaultColWidth="11.5" defaultRowHeight="16" x14ac:dyDescent="0.2"/>
  <cols>
    <col min="1" max="3" width="11.5" style="8"/>
  </cols>
  <sheetData>
    <row r="1" spans="1:3" x14ac:dyDescent="0.2">
      <c r="A1" s="8" t="s">
        <v>0</v>
      </c>
      <c r="B1" s="8" t="s">
        <v>2</v>
      </c>
      <c r="C1" s="8" t="s">
        <v>1</v>
      </c>
    </row>
    <row r="2" spans="1:3" x14ac:dyDescent="0.2">
      <c r="A2" s="8">
        <v>1973</v>
      </c>
      <c r="B2" s="9">
        <v>0.118016714410945</v>
      </c>
      <c r="C2" s="8">
        <v>13</v>
      </c>
    </row>
    <row r="3" spans="1:3" x14ac:dyDescent="0.2">
      <c r="A3" s="8">
        <v>1974</v>
      </c>
      <c r="B3" s="9">
        <v>5.5226934523809501E-2</v>
      </c>
      <c r="C3" s="8">
        <v>4</v>
      </c>
    </row>
    <row r="4" spans="1:3" x14ac:dyDescent="0.2">
      <c r="A4" s="8">
        <v>1975</v>
      </c>
      <c r="B4" s="9">
        <v>2.1794049364613901E-2</v>
      </c>
      <c r="C4" s="8">
        <v>4</v>
      </c>
    </row>
    <row r="5" spans="1:3" x14ac:dyDescent="0.2">
      <c r="A5" s="8">
        <v>1976</v>
      </c>
      <c r="B5" s="9">
        <v>3.2362663456662298E-2</v>
      </c>
      <c r="C5" s="8">
        <v>26</v>
      </c>
    </row>
    <row r="6" spans="1:3" x14ac:dyDescent="0.2">
      <c r="A6" s="8">
        <v>1977</v>
      </c>
      <c r="B6" s="9">
        <v>5.1342633469243198E-2</v>
      </c>
      <c r="C6" s="8">
        <v>14</v>
      </c>
    </row>
    <row r="7" spans="1:3" x14ac:dyDescent="0.2">
      <c r="A7" s="8">
        <v>1978</v>
      </c>
      <c r="B7" s="9">
        <v>0.156884932515994</v>
      </c>
      <c r="C7" s="8">
        <v>18</v>
      </c>
    </row>
    <row r="8" spans="1:3" x14ac:dyDescent="0.2">
      <c r="A8" s="8">
        <v>1979</v>
      </c>
      <c r="B8" s="9">
        <v>0.115942369583242</v>
      </c>
      <c r="C8" s="8">
        <v>39</v>
      </c>
    </row>
    <row r="9" spans="1:3" x14ac:dyDescent="0.2">
      <c r="A9" s="8">
        <v>1980</v>
      </c>
      <c r="B9" s="9">
        <v>0.156200688880056</v>
      </c>
      <c r="C9" s="8">
        <v>69</v>
      </c>
    </row>
    <row r="10" spans="1:3" x14ac:dyDescent="0.2">
      <c r="A10" s="8">
        <v>1981</v>
      </c>
      <c r="B10" s="9">
        <v>7.3266366192015694E-2</v>
      </c>
      <c r="C10" s="8">
        <v>188</v>
      </c>
    </row>
    <row r="11" spans="1:3" x14ac:dyDescent="0.2">
      <c r="A11" s="8">
        <v>1982</v>
      </c>
      <c r="B11" s="9">
        <v>0.12820252871138901</v>
      </c>
      <c r="C11" s="8">
        <v>79</v>
      </c>
    </row>
    <row r="12" spans="1:3" x14ac:dyDescent="0.2">
      <c r="A12" s="8">
        <v>1983</v>
      </c>
      <c r="B12" s="9">
        <v>0.109442841929171</v>
      </c>
      <c r="C12" s="8">
        <v>489</v>
      </c>
    </row>
    <row r="13" spans="1:3" x14ac:dyDescent="0.2">
      <c r="A13" s="8">
        <v>1984</v>
      </c>
      <c r="B13" s="9">
        <v>4.1335513121260797E-2</v>
      </c>
      <c r="C13" s="8">
        <v>198</v>
      </c>
    </row>
    <row r="14" spans="1:3" x14ac:dyDescent="0.2">
      <c r="A14" s="8">
        <v>1985</v>
      </c>
      <c r="B14" s="9">
        <v>8.37202601167399E-2</v>
      </c>
      <c r="C14" s="8">
        <v>221</v>
      </c>
    </row>
    <row r="15" spans="1:3" x14ac:dyDescent="0.2">
      <c r="A15" s="8">
        <v>1986</v>
      </c>
      <c r="B15" s="9">
        <v>7.6873038747446998E-2</v>
      </c>
      <c r="C15" s="8">
        <v>493</v>
      </c>
    </row>
    <row r="16" spans="1:3" x14ac:dyDescent="0.2">
      <c r="A16" s="8">
        <v>1987</v>
      </c>
      <c r="B16" s="9">
        <v>6.4450784295611699E-2</v>
      </c>
      <c r="C16" s="8">
        <v>336</v>
      </c>
    </row>
    <row r="17" spans="1:3" x14ac:dyDescent="0.2">
      <c r="A17" s="8">
        <v>1988</v>
      </c>
      <c r="B17" s="9">
        <v>4.73606752747259E-2</v>
      </c>
      <c r="C17" s="8">
        <v>134</v>
      </c>
    </row>
    <row r="18" spans="1:3" x14ac:dyDescent="0.2">
      <c r="A18" s="8">
        <v>1989</v>
      </c>
      <c r="B18" s="9">
        <v>7.6531414162222797E-2</v>
      </c>
      <c r="C18" s="8">
        <v>125</v>
      </c>
    </row>
    <row r="19" spans="1:3" x14ac:dyDescent="0.2">
      <c r="A19" s="8">
        <v>1990</v>
      </c>
      <c r="B19" s="9">
        <v>0.10960979507719</v>
      </c>
      <c r="C19" s="8">
        <v>118</v>
      </c>
    </row>
    <row r="20" spans="1:3" x14ac:dyDescent="0.2">
      <c r="A20" s="8">
        <v>1991</v>
      </c>
      <c r="B20" s="9">
        <v>0.114371508576027</v>
      </c>
      <c r="C20" s="8">
        <v>304</v>
      </c>
    </row>
    <row r="21" spans="1:3" x14ac:dyDescent="0.2">
      <c r="A21" s="8">
        <v>1992</v>
      </c>
      <c r="B21" s="9">
        <v>9.7935908801084104E-2</v>
      </c>
      <c r="C21" s="8">
        <v>435</v>
      </c>
    </row>
    <row r="22" spans="1:3" x14ac:dyDescent="0.2">
      <c r="A22" s="8">
        <v>1993</v>
      </c>
      <c r="B22" s="9">
        <v>0.126276658870871</v>
      </c>
      <c r="C22" s="8">
        <v>549</v>
      </c>
    </row>
    <row r="23" spans="1:3" x14ac:dyDescent="0.2">
      <c r="A23" s="8">
        <v>1994</v>
      </c>
      <c r="B23" s="9">
        <v>8.8265466790935498E-2</v>
      </c>
      <c r="C23" s="8">
        <v>443</v>
      </c>
    </row>
    <row r="24" spans="1:3" x14ac:dyDescent="0.2">
      <c r="A24" s="8">
        <v>1995</v>
      </c>
      <c r="B24" s="9">
        <v>0.20654209303481899</v>
      </c>
      <c r="C24" s="8">
        <v>495</v>
      </c>
    </row>
    <row r="25" spans="1:3" x14ac:dyDescent="0.2">
      <c r="A25" s="8">
        <v>1996</v>
      </c>
      <c r="B25" s="9">
        <v>0.16711190759769301</v>
      </c>
      <c r="C25" s="8">
        <v>723</v>
      </c>
    </row>
    <row r="26" spans="1:3" x14ac:dyDescent="0.2">
      <c r="A26" s="8">
        <v>1997</v>
      </c>
      <c r="B26" s="9">
        <v>0.13785807073805301</v>
      </c>
      <c r="C26" s="8">
        <v>493</v>
      </c>
    </row>
    <row r="27" spans="1:3" x14ac:dyDescent="0.2">
      <c r="A27" s="8">
        <v>1998</v>
      </c>
      <c r="B27" s="9">
        <v>0.202517191051833</v>
      </c>
      <c r="C27" s="8">
        <v>316</v>
      </c>
    </row>
    <row r="28" spans="1:3" x14ac:dyDescent="0.2">
      <c r="A28" s="8">
        <v>1999</v>
      </c>
      <c r="B28" s="9">
        <v>0.71245603097351295</v>
      </c>
      <c r="C28" s="8">
        <v>480</v>
      </c>
    </row>
    <row r="29" spans="1:3" x14ac:dyDescent="0.2">
      <c r="A29" s="8">
        <v>2000</v>
      </c>
      <c r="B29" s="9">
        <v>0.562251173450107</v>
      </c>
      <c r="C29" s="8">
        <v>377</v>
      </c>
    </row>
    <row r="30" spans="1:3" x14ac:dyDescent="0.2">
      <c r="A30" s="8">
        <v>2001</v>
      </c>
      <c r="B30" s="9">
        <v>0.13249139713599001</v>
      </c>
      <c r="C30" s="8">
        <v>80</v>
      </c>
    </row>
    <row r="31" spans="1:3" x14ac:dyDescent="0.2">
      <c r="A31" s="8">
        <v>2002</v>
      </c>
      <c r="B31" s="9">
        <v>8.3481079209663703E-2</v>
      </c>
      <c r="C31" s="8">
        <v>73</v>
      </c>
    </row>
    <row r="32" spans="1:3" x14ac:dyDescent="0.2">
      <c r="A32" s="8">
        <v>2003</v>
      </c>
      <c r="B32" s="9">
        <v>0.123162665290752</v>
      </c>
      <c r="C32" s="8">
        <v>69</v>
      </c>
    </row>
    <row r="33" spans="1:3" x14ac:dyDescent="0.2">
      <c r="A33" s="8">
        <v>2004</v>
      </c>
      <c r="B33" s="9">
        <v>0.12877102654918501</v>
      </c>
      <c r="C33" s="8">
        <v>178</v>
      </c>
    </row>
    <row r="34" spans="1:3" x14ac:dyDescent="0.2">
      <c r="A34" s="8">
        <v>2005</v>
      </c>
      <c r="B34" s="9">
        <v>0.104895081307745</v>
      </c>
      <c r="C34" s="8">
        <v>167</v>
      </c>
    </row>
    <row r="35" spans="1:3" x14ac:dyDescent="0.2">
      <c r="A35" s="8">
        <v>2006</v>
      </c>
      <c r="B35" s="9">
        <v>0.12531454661904901</v>
      </c>
      <c r="C35" s="8">
        <v>152</v>
      </c>
    </row>
    <row r="36" spans="1:3" x14ac:dyDescent="0.2">
      <c r="A36" s="8">
        <v>2007</v>
      </c>
      <c r="B36" s="9">
        <v>0.137689066054029</v>
      </c>
      <c r="C36" s="8">
        <v>154</v>
      </c>
    </row>
    <row r="37" spans="1:3" x14ac:dyDescent="0.2">
      <c r="A37" s="8">
        <v>2008</v>
      </c>
      <c r="B37" s="9">
        <v>3.8616610130334003E-2</v>
      </c>
      <c r="C37" s="8">
        <v>23</v>
      </c>
    </row>
    <row r="38" spans="1:3" x14ac:dyDescent="0.2">
      <c r="A38" s="8">
        <v>2009</v>
      </c>
      <c r="B38" s="9">
        <v>0.122887786770861</v>
      </c>
      <c r="C38" s="8">
        <v>43</v>
      </c>
    </row>
    <row r="39" spans="1:3" x14ac:dyDescent="0.2">
      <c r="A39" s="8">
        <v>2010</v>
      </c>
      <c r="B39" s="9">
        <v>8.7861393638238694E-2</v>
      </c>
      <c r="C39" s="8">
        <v>104</v>
      </c>
    </row>
    <row r="40" spans="1:3" x14ac:dyDescent="0.2">
      <c r="A40" s="8">
        <v>2011</v>
      </c>
      <c r="B40" s="9">
        <v>0.13702033717340001</v>
      </c>
      <c r="C40" s="8">
        <v>87</v>
      </c>
    </row>
    <row r="41" spans="1:3" x14ac:dyDescent="0.2">
      <c r="A41" s="8">
        <v>2012</v>
      </c>
      <c r="B41" s="9">
        <v>0.18592767438500599</v>
      </c>
      <c r="C41" s="8">
        <v>104</v>
      </c>
    </row>
    <row r="42" spans="1:3" x14ac:dyDescent="0.2">
      <c r="A42" s="8">
        <v>2013</v>
      </c>
      <c r="B42" s="9">
        <v>0.20122887866441599</v>
      </c>
      <c r="C42" s="8">
        <v>175</v>
      </c>
    </row>
    <row r="43" spans="1:3" x14ac:dyDescent="0.2">
      <c r="A43" s="8">
        <v>2014</v>
      </c>
      <c r="B43" s="9">
        <v>0.15959207251379401</v>
      </c>
      <c r="C43" s="8">
        <v>220</v>
      </c>
    </row>
    <row r="44" spans="1:3" x14ac:dyDescent="0.2">
      <c r="A44" s="8">
        <v>2015</v>
      </c>
      <c r="B44" s="9">
        <v>0.199752079311068</v>
      </c>
      <c r="C44" s="8">
        <v>126</v>
      </c>
    </row>
    <row r="45" spans="1:3" x14ac:dyDescent="0.2">
      <c r="A45" s="10">
        <v>2016</v>
      </c>
      <c r="B45" s="11">
        <v>0.104502644373291</v>
      </c>
      <c r="C45" s="10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" sqref="A2:C46"/>
    </sheetView>
  </sheetViews>
  <sheetFormatPr baseColWidth="10" defaultColWidth="11.5" defaultRowHeight="17" x14ac:dyDescent="0.2"/>
  <cols>
    <col min="1" max="2" width="11.5" style="8"/>
    <col min="3" max="3" width="11.5" style="3"/>
  </cols>
  <sheetData>
    <row r="1" spans="1:3" x14ac:dyDescent="0.2">
      <c r="A1" s="8" t="s">
        <v>0</v>
      </c>
      <c r="B1" s="8" t="s">
        <v>2</v>
      </c>
      <c r="C1" s="3" t="s">
        <v>65</v>
      </c>
    </row>
    <row r="2" spans="1:3" x14ac:dyDescent="0.2">
      <c r="A2" s="8">
        <v>1973</v>
      </c>
      <c r="B2" s="9">
        <v>0.118016714410945</v>
      </c>
      <c r="C2" s="4">
        <v>0.36688410428276402</v>
      </c>
    </row>
    <row r="3" spans="1:3" x14ac:dyDescent="0.2">
      <c r="A3" s="8">
        <v>1974</v>
      </c>
      <c r="B3" s="9">
        <v>5.5226934523809501E-2</v>
      </c>
      <c r="C3" s="4">
        <v>9.7430740794433202E-2</v>
      </c>
    </row>
    <row r="4" spans="1:3" x14ac:dyDescent="0.2">
      <c r="A4" s="8">
        <v>1975</v>
      </c>
      <c r="B4" s="9">
        <v>2.1794049364613901E-2</v>
      </c>
      <c r="C4" s="4">
        <v>0.614591026437045</v>
      </c>
    </row>
    <row r="5" spans="1:3" x14ac:dyDescent="0.2">
      <c r="A5" s="8">
        <v>1976</v>
      </c>
      <c r="B5" s="9">
        <v>3.2362663456662298E-2</v>
      </c>
      <c r="C5" s="4">
        <v>0.77300979275090098</v>
      </c>
    </row>
    <row r="6" spans="1:3" x14ac:dyDescent="0.2">
      <c r="A6" s="8">
        <v>1977</v>
      </c>
      <c r="B6" s="9">
        <v>5.1342633469243198E-2</v>
      </c>
      <c r="C6" s="4">
        <v>0.360298524404086</v>
      </c>
    </row>
    <row r="7" spans="1:3" x14ac:dyDescent="0.2">
      <c r="A7" s="8">
        <v>1978</v>
      </c>
      <c r="B7" s="9">
        <v>0.156884932515994</v>
      </c>
      <c r="C7" s="4">
        <v>0.57957258086566599</v>
      </c>
    </row>
    <row r="8" spans="1:3" x14ac:dyDescent="0.2">
      <c r="A8" s="8">
        <v>1979</v>
      </c>
      <c r="B8" s="9">
        <v>0.115942369583242</v>
      </c>
      <c r="C8" s="4">
        <v>0.87150081317340899</v>
      </c>
    </row>
    <row r="9" spans="1:3" x14ac:dyDescent="0.2">
      <c r="A9" s="8">
        <v>1980</v>
      </c>
      <c r="B9" s="9">
        <v>0.156200688880056</v>
      </c>
      <c r="C9" s="4">
        <v>2.31099743344455</v>
      </c>
    </row>
    <row r="10" spans="1:3" x14ac:dyDescent="0.2">
      <c r="A10" s="8">
        <v>1981</v>
      </c>
      <c r="B10" s="9">
        <v>7.3266366192015694E-2</v>
      </c>
      <c r="C10" s="4">
        <v>5.6109634502923997</v>
      </c>
    </row>
    <row r="11" spans="1:3" x14ac:dyDescent="0.2">
      <c r="A11" s="8">
        <v>1982</v>
      </c>
      <c r="B11" s="9">
        <v>0.12820252871138901</v>
      </c>
      <c r="C11" s="4">
        <v>2.2320298846937399</v>
      </c>
    </row>
    <row r="12" spans="1:3" x14ac:dyDescent="0.2">
      <c r="A12" s="8">
        <v>1983</v>
      </c>
      <c r="B12" s="9">
        <v>0.109442841929171</v>
      </c>
      <c r="C12" s="4">
        <v>22.312937872115199</v>
      </c>
    </row>
    <row r="13" spans="1:3" x14ac:dyDescent="0.2">
      <c r="A13" s="8">
        <v>1984</v>
      </c>
      <c r="B13" s="9">
        <v>4.1335513121260797E-2</v>
      </c>
      <c r="C13" s="4">
        <v>4.7848948828381603</v>
      </c>
    </row>
    <row r="14" spans="1:3" x14ac:dyDescent="0.2">
      <c r="A14" s="8">
        <v>1985</v>
      </c>
      <c r="B14" s="9">
        <v>8.37202601167399E-2</v>
      </c>
      <c r="C14" s="4">
        <v>9.3537388054438999</v>
      </c>
    </row>
    <row r="15" spans="1:3" x14ac:dyDescent="0.2">
      <c r="A15" s="8">
        <v>1986</v>
      </c>
      <c r="B15" s="9">
        <v>7.6873038747446998E-2</v>
      </c>
      <c r="C15" s="4">
        <v>26.776197242330198</v>
      </c>
    </row>
    <row r="16" spans="1:3" x14ac:dyDescent="0.2">
      <c r="A16" s="8">
        <v>1987</v>
      </c>
      <c r="B16" s="9">
        <v>6.4450784295611699E-2</v>
      </c>
      <c r="C16" s="4">
        <v>14.621498733963501</v>
      </c>
    </row>
    <row r="17" spans="1:3" x14ac:dyDescent="0.2">
      <c r="A17" s="8">
        <v>1988</v>
      </c>
      <c r="B17" s="9">
        <v>4.73606752747259E-2</v>
      </c>
      <c r="C17" s="4">
        <v>6.2030585161279799</v>
      </c>
    </row>
    <row r="18" spans="1:3" x14ac:dyDescent="0.2">
      <c r="A18" s="8">
        <v>1989</v>
      </c>
      <c r="B18" s="9">
        <v>7.6531414162222797E-2</v>
      </c>
      <c r="C18" s="4">
        <v>7.9622264988198301</v>
      </c>
    </row>
    <row r="19" spans="1:3" x14ac:dyDescent="0.2">
      <c r="A19" s="8">
        <v>1990</v>
      </c>
      <c r="B19" s="9">
        <v>0.10960979507719</v>
      </c>
      <c r="C19" s="4">
        <v>6.2238511413860698</v>
      </c>
    </row>
    <row r="20" spans="1:3" x14ac:dyDescent="0.2">
      <c r="A20" s="8">
        <v>1991</v>
      </c>
      <c r="B20" s="9">
        <v>0.114371508576027</v>
      </c>
      <c r="C20" s="4">
        <v>22.637066021436102</v>
      </c>
    </row>
    <row r="21" spans="1:3" x14ac:dyDescent="0.2">
      <c r="A21" s="8">
        <v>1992</v>
      </c>
      <c r="B21" s="9">
        <v>9.7935908801084104E-2</v>
      </c>
      <c r="C21" s="4">
        <v>31.011894226644898</v>
      </c>
    </row>
    <row r="22" spans="1:3" x14ac:dyDescent="0.2">
      <c r="A22" s="8">
        <v>1993</v>
      </c>
      <c r="B22" s="9">
        <v>0.126276658870871</v>
      </c>
      <c r="C22" s="4">
        <v>40.902323953299998</v>
      </c>
    </row>
    <row r="23" spans="1:3" x14ac:dyDescent="0.2">
      <c r="A23" s="8">
        <v>1994</v>
      </c>
      <c r="B23" s="9">
        <v>8.8265466790935498E-2</v>
      </c>
      <c r="C23" s="4">
        <v>23.215434841406399</v>
      </c>
    </row>
    <row r="24" spans="1:3" x14ac:dyDescent="0.2">
      <c r="A24" s="8">
        <v>1995</v>
      </c>
      <c r="B24" s="9">
        <v>0.20654209303481899</v>
      </c>
      <c r="C24" s="4">
        <v>36.789802922342702</v>
      </c>
    </row>
    <row r="25" spans="1:3" x14ac:dyDescent="0.2">
      <c r="A25" s="8">
        <v>1996</v>
      </c>
      <c r="B25" s="9">
        <v>0.16711190759769301</v>
      </c>
      <c r="C25" s="4">
        <v>57.185086781518798</v>
      </c>
    </row>
    <row r="26" spans="1:3" x14ac:dyDescent="0.2">
      <c r="A26" s="8">
        <v>1997</v>
      </c>
      <c r="B26" s="9">
        <v>0.13785807073805301</v>
      </c>
      <c r="C26" s="4">
        <v>38.942552178448601</v>
      </c>
    </row>
    <row r="27" spans="1:3" x14ac:dyDescent="0.2">
      <c r="A27" s="8">
        <v>1998</v>
      </c>
      <c r="B27" s="9">
        <v>0.202517191051833</v>
      </c>
      <c r="C27" s="4">
        <v>41.695857099193901</v>
      </c>
    </row>
    <row r="28" spans="1:3" x14ac:dyDescent="0.2">
      <c r="A28" s="8">
        <v>1999</v>
      </c>
      <c r="B28" s="9">
        <v>0.71245603097351295</v>
      </c>
      <c r="C28" s="4">
        <v>74.904501858736097</v>
      </c>
    </row>
    <row r="29" spans="1:3" x14ac:dyDescent="0.2">
      <c r="A29" s="8">
        <v>2000</v>
      </c>
      <c r="B29" s="9">
        <v>0.562251173450107</v>
      </c>
      <c r="C29" s="4">
        <v>74.739961250816293</v>
      </c>
    </row>
    <row r="30" spans="1:3" x14ac:dyDescent="0.2">
      <c r="A30" s="8">
        <v>2001</v>
      </c>
      <c r="B30" s="9">
        <v>0.13249139713599001</v>
      </c>
      <c r="C30" s="4">
        <v>42.904265918279002</v>
      </c>
    </row>
    <row r="31" spans="1:3" x14ac:dyDescent="0.2">
      <c r="A31" s="8">
        <v>2002</v>
      </c>
      <c r="B31" s="9">
        <v>8.3481079209663703E-2</v>
      </c>
      <c r="C31" s="4">
        <v>28.1962021255192</v>
      </c>
    </row>
    <row r="32" spans="1:3" x14ac:dyDescent="0.2">
      <c r="A32" s="8">
        <v>2003</v>
      </c>
      <c r="B32" s="9">
        <v>0.123162665290752</v>
      </c>
      <c r="C32" s="4">
        <v>13.011820513118</v>
      </c>
    </row>
    <row r="33" spans="1:3" x14ac:dyDescent="0.2">
      <c r="A33" s="8">
        <v>2004</v>
      </c>
      <c r="B33" s="9">
        <v>0.12877102654918501</v>
      </c>
      <c r="C33" s="4">
        <v>38.802994109502002</v>
      </c>
    </row>
    <row r="34" spans="1:3" x14ac:dyDescent="0.2">
      <c r="A34" s="8">
        <v>2005</v>
      </c>
      <c r="B34" s="9">
        <v>0.104895081307745</v>
      </c>
      <c r="C34" s="4">
        <v>34.540301816621401</v>
      </c>
    </row>
    <row r="35" spans="1:3" x14ac:dyDescent="0.2">
      <c r="A35" s="8">
        <v>2006</v>
      </c>
      <c r="B35" s="9">
        <v>0.12531454661904901</v>
      </c>
      <c r="C35" s="4">
        <v>32.340929416403803</v>
      </c>
    </row>
    <row r="36" spans="1:3" x14ac:dyDescent="0.2">
      <c r="A36" s="8">
        <v>2007</v>
      </c>
      <c r="B36" s="9">
        <v>0.137689066054029</v>
      </c>
      <c r="C36" s="4">
        <v>34.067708082438401</v>
      </c>
    </row>
    <row r="37" spans="1:3" x14ac:dyDescent="0.2">
      <c r="A37" s="8">
        <v>2008</v>
      </c>
      <c r="B37" s="9">
        <v>3.8616610130334003E-2</v>
      </c>
      <c r="C37" s="4">
        <v>25.662889926509401</v>
      </c>
    </row>
    <row r="38" spans="1:3" x14ac:dyDescent="0.2">
      <c r="A38" s="8">
        <v>2009</v>
      </c>
      <c r="B38" s="9">
        <v>0.122887786770861</v>
      </c>
      <c r="C38" s="4">
        <v>13.733722432092099</v>
      </c>
    </row>
    <row r="39" spans="1:3" x14ac:dyDescent="0.2">
      <c r="A39" s="8">
        <v>2010</v>
      </c>
      <c r="B39" s="9">
        <v>8.7861393638238694E-2</v>
      </c>
      <c r="C39" s="4">
        <v>34.841593541712299</v>
      </c>
    </row>
    <row r="40" spans="1:3" x14ac:dyDescent="0.2">
      <c r="A40" s="8">
        <v>2011</v>
      </c>
      <c r="B40" s="9">
        <v>0.13702033717340001</v>
      </c>
      <c r="C40" s="4">
        <v>28.4154417425951</v>
      </c>
    </row>
    <row r="41" spans="1:3" x14ac:dyDescent="0.2">
      <c r="A41" s="8">
        <v>2012</v>
      </c>
      <c r="B41" s="9">
        <v>0.18592767438500599</v>
      </c>
      <c r="C41" s="4">
        <v>34.421893439013701</v>
      </c>
    </row>
    <row r="42" spans="1:3" x14ac:dyDescent="0.2">
      <c r="A42" s="8">
        <v>2013</v>
      </c>
      <c r="B42" s="9">
        <v>0.20122887866441599</v>
      </c>
      <c r="C42" s="4">
        <v>41.263661595313501</v>
      </c>
    </row>
    <row r="43" spans="1:3" x14ac:dyDescent="0.2">
      <c r="A43" s="8">
        <v>2014</v>
      </c>
      <c r="B43" s="9">
        <v>0.15959207251379401</v>
      </c>
      <c r="C43" s="4">
        <v>47.336567043110698</v>
      </c>
    </row>
    <row r="44" spans="1:3" x14ac:dyDescent="0.2">
      <c r="A44" s="8">
        <v>2015</v>
      </c>
      <c r="B44" s="9">
        <v>0.199752079311068</v>
      </c>
      <c r="C44" s="4">
        <v>21.639697603146999</v>
      </c>
    </row>
    <row r="45" spans="1:3" x14ac:dyDescent="0.2">
      <c r="A45" s="10">
        <v>2016</v>
      </c>
      <c r="B45" s="11">
        <v>0.104502644373291</v>
      </c>
      <c r="C45" s="4">
        <v>10.541700000000001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zoomScale="112" workbookViewId="0">
      <selection activeCell="A2" sqref="A2:G39"/>
    </sheetView>
  </sheetViews>
  <sheetFormatPr baseColWidth="10" defaultColWidth="11.5" defaultRowHeight="16" x14ac:dyDescent="0.2"/>
  <cols>
    <col min="1" max="7" width="11.5" style="8"/>
  </cols>
  <sheetData>
    <row r="1" spans="1:7" x14ac:dyDescent="0.2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x14ac:dyDescent="0.2">
      <c r="A2" s="8">
        <v>1980</v>
      </c>
      <c r="B2" s="8">
        <v>45</v>
      </c>
      <c r="C2" s="8">
        <v>21</v>
      </c>
      <c r="D2" s="8">
        <v>3</v>
      </c>
      <c r="E2" s="9">
        <v>0.118004887336988</v>
      </c>
      <c r="F2" s="9">
        <v>0.232035297091571</v>
      </c>
      <c r="G2" s="9">
        <v>0.198295454545454</v>
      </c>
    </row>
    <row r="3" spans="1:7" x14ac:dyDescent="0.2">
      <c r="A3" s="8">
        <v>1981</v>
      </c>
      <c r="B3" s="8">
        <v>131</v>
      </c>
      <c r="C3" s="8">
        <v>54</v>
      </c>
      <c r="D3" s="8">
        <v>3</v>
      </c>
      <c r="E3" s="9">
        <v>7.6526263426893795E-2</v>
      </c>
      <c r="F3" s="9">
        <v>7.0148098413891594E-2</v>
      </c>
      <c r="G3" s="9">
        <v>-1.2953659724759399E-2</v>
      </c>
    </row>
    <row r="4" spans="1:7" x14ac:dyDescent="0.2">
      <c r="A4" s="8">
        <v>1982</v>
      </c>
      <c r="B4" s="8">
        <v>59</v>
      </c>
      <c r="C4" s="8">
        <v>19</v>
      </c>
      <c r="D4" s="8">
        <v>1</v>
      </c>
      <c r="E4" s="9">
        <v>0.114170045835626</v>
      </c>
      <c r="F4" s="9">
        <v>0.15628147454098801</v>
      </c>
      <c r="G4" s="9">
        <v>0.422619047619048</v>
      </c>
    </row>
    <row r="5" spans="1:7" x14ac:dyDescent="0.2">
      <c r="A5" s="8">
        <v>1983</v>
      </c>
      <c r="B5" s="8">
        <v>281</v>
      </c>
      <c r="C5" s="8">
        <v>174</v>
      </c>
      <c r="D5" s="8">
        <v>34</v>
      </c>
      <c r="E5" s="9">
        <v>0.114946835278447</v>
      </c>
      <c r="F5" s="9">
        <v>0.10699206499618601</v>
      </c>
      <c r="G5" s="9">
        <v>7.64961670819026E-2</v>
      </c>
    </row>
    <row r="6" spans="1:7" x14ac:dyDescent="0.2">
      <c r="A6" s="8">
        <v>1984</v>
      </c>
      <c r="B6" s="8">
        <v>153</v>
      </c>
      <c r="C6" s="8">
        <v>42</v>
      </c>
      <c r="D6" s="8">
        <v>3</v>
      </c>
      <c r="E6" s="9">
        <v>4.6336914854016899E-2</v>
      </c>
      <c r="F6" s="9">
        <v>2.5253963181616199E-2</v>
      </c>
      <c r="G6" s="9">
        <v>1.1405723905724001E-2</v>
      </c>
    </row>
    <row r="7" spans="1:7" x14ac:dyDescent="0.2">
      <c r="A7" s="8">
        <v>1985</v>
      </c>
      <c r="B7" s="8">
        <v>144</v>
      </c>
      <c r="C7" s="8">
        <v>64</v>
      </c>
      <c r="D7" s="8">
        <v>13</v>
      </c>
      <c r="E7" s="9">
        <v>9.7943723317196002E-2</v>
      </c>
      <c r="F7" s="9">
        <v>5.8288285294916101E-2</v>
      </c>
      <c r="G7" s="9">
        <v>5.1371620711435903E-2</v>
      </c>
    </row>
    <row r="8" spans="1:7" x14ac:dyDescent="0.2">
      <c r="A8" s="8">
        <v>1986</v>
      </c>
      <c r="B8" s="8">
        <v>297</v>
      </c>
      <c r="C8" s="8">
        <v>161</v>
      </c>
      <c r="D8" s="8">
        <v>35</v>
      </c>
      <c r="E8" s="9">
        <v>7.7611743851394702E-2</v>
      </c>
      <c r="F8" s="9">
        <v>7.7775762148240002E-2</v>
      </c>
      <c r="G8" s="9">
        <v>6.6452070650299497E-2</v>
      </c>
    </row>
    <row r="9" spans="1:7" x14ac:dyDescent="0.2">
      <c r="A9" s="8">
        <v>1987</v>
      </c>
      <c r="B9" s="8">
        <v>196</v>
      </c>
      <c r="C9" s="8">
        <v>123</v>
      </c>
      <c r="D9" s="8">
        <v>17</v>
      </c>
      <c r="E9" s="9">
        <v>7.4487320068631693E-2</v>
      </c>
      <c r="F9" s="9">
        <v>4.9374712649644797E-2</v>
      </c>
      <c r="G9" s="9">
        <v>5.7815243174553201E-2</v>
      </c>
    </row>
    <row r="10" spans="1:7" x14ac:dyDescent="0.2">
      <c r="A10" s="8">
        <v>1988</v>
      </c>
      <c r="B10" s="8">
        <v>86</v>
      </c>
      <c r="C10" s="8">
        <v>39</v>
      </c>
      <c r="D10" s="8">
        <v>9</v>
      </c>
      <c r="E10" s="9">
        <v>5.1904147019707698E-2</v>
      </c>
      <c r="F10" s="9">
        <v>4.2180950813094802E-2</v>
      </c>
      <c r="G10" s="9">
        <v>2.63907512675245E-2</v>
      </c>
    </row>
    <row r="11" spans="1:7" x14ac:dyDescent="0.2">
      <c r="A11" s="8">
        <v>1989</v>
      </c>
      <c r="B11" s="8">
        <v>62</v>
      </c>
      <c r="C11" s="8">
        <v>53</v>
      </c>
      <c r="D11" s="8">
        <v>10</v>
      </c>
      <c r="E11" s="9">
        <v>8.1847766343883299E-2</v>
      </c>
      <c r="F11" s="9">
        <v>7.9130576723735094E-2</v>
      </c>
      <c r="G11" s="9">
        <v>2.9794469059911802E-2</v>
      </c>
    </row>
    <row r="12" spans="1:7" x14ac:dyDescent="0.2">
      <c r="A12" s="8">
        <v>1990</v>
      </c>
      <c r="B12" s="8">
        <v>46</v>
      </c>
      <c r="C12" s="8">
        <v>62</v>
      </c>
      <c r="D12" s="8">
        <v>10</v>
      </c>
      <c r="E12" s="9">
        <v>0.12933255576580099</v>
      </c>
      <c r="F12" s="9">
        <v>0.105459924605472</v>
      </c>
      <c r="G12" s="9">
        <v>4.4614292834225501E-2</v>
      </c>
    </row>
    <row r="13" spans="1:7" x14ac:dyDescent="0.2">
      <c r="A13" s="8">
        <v>1991</v>
      </c>
      <c r="B13" s="8">
        <v>106</v>
      </c>
      <c r="C13" s="8">
        <v>157</v>
      </c>
      <c r="D13" s="8">
        <v>41</v>
      </c>
      <c r="E13" s="9">
        <v>0.101796910688171</v>
      </c>
      <c r="F13" s="9">
        <v>0.13275330712935199</v>
      </c>
      <c r="G13" s="9">
        <v>7.6492606216040898E-2</v>
      </c>
    </row>
    <row r="14" spans="1:7" x14ac:dyDescent="0.2">
      <c r="A14" s="8">
        <v>1992</v>
      </c>
      <c r="B14" s="8">
        <v>173</v>
      </c>
      <c r="C14" s="8">
        <v>200</v>
      </c>
      <c r="D14" s="8">
        <v>62</v>
      </c>
      <c r="E14" s="9">
        <v>8.0745676724098298E-2</v>
      </c>
      <c r="F14" s="9">
        <v>0.120729080107042</v>
      </c>
      <c r="G14" s="9">
        <v>7.2375842480551303E-2</v>
      </c>
    </row>
    <row r="15" spans="1:7" x14ac:dyDescent="0.2">
      <c r="A15" s="8">
        <v>1993</v>
      </c>
      <c r="B15" s="8">
        <v>211</v>
      </c>
      <c r="C15" s="8">
        <v>267</v>
      </c>
      <c r="D15" s="8">
        <v>71</v>
      </c>
      <c r="E15" s="9">
        <v>0.110816625374063</v>
      </c>
      <c r="F15" s="9">
        <v>0.14792366312251501</v>
      </c>
      <c r="G15" s="9">
        <v>9.0816333978440106E-2</v>
      </c>
    </row>
    <row r="16" spans="1:7" x14ac:dyDescent="0.2">
      <c r="A16" s="8">
        <v>1994</v>
      </c>
      <c r="B16" s="8">
        <v>214</v>
      </c>
      <c r="C16" s="8">
        <v>195</v>
      </c>
      <c r="D16" s="8">
        <v>34</v>
      </c>
      <c r="E16" s="9">
        <v>7.8532802157508005E-2</v>
      </c>
      <c r="F16" s="9">
        <v>0.10604932952368</v>
      </c>
      <c r="G16" s="9">
        <v>4.7528319692941703E-2</v>
      </c>
    </row>
    <row r="17" spans="1:7" x14ac:dyDescent="0.2">
      <c r="A17" s="8">
        <v>1995</v>
      </c>
      <c r="B17" s="8">
        <v>154</v>
      </c>
      <c r="C17" s="8">
        <v>278</v>
      </c>
      <c r="D17" s="8">
        <v>63</v>
      </c>
      <c r="E17" s="9">
        <v>0.16504648013612599</v>
      </c>
      <c r="F17" s="9">
        <v>0.244333516255481</v>
      </c>
      <c r="G17" s="9">
        <v>0.141213660194421</v>
      </c>
    </row>
    <row r="18" spans="1:7" x14ac:dyDescent="0.2">
      <c r="A18" s="8">
        <v>1996</v>
      </c>
      <c r="B18" s="8">
        <v>235</v>
      </c>
      <c r="C18" s="8">
        <v>394</v>
      </c>
      <c r="D18" s="8">
        <v>94</v>
      </c>
      <c r="E18" s="9">
        <v>0.14253750787738301</v>
      </c>
      <c r="F18" s="9">
        <v>0.17995413601169299</v>
      </c>
      <c r="G18" s="9">
        <v>0.17471984312063901</v>
      </c>
    </row>
    <row r="19" spans="1:7" x14ac:dyDescent="0.2">
      <c r="A19" s="8">
        <v>1997</v>
      </c>
      <c r="B19" s="8">
        <v>147</v>
      </c>
      <c r="C19" s="8">
        <v>275</v>
      </c>
      <c r="D19" s="8">
        <v>71</v>
      </c>
      <c r="E19" s="9">
        <v>8.6260735714562206E-2</v>
      </c>
      <c r="F19" s="9">
        <v>0.16055535917607</v>
      </c>
      <c r="G19" s="9">
        <v>0.15677432324507001</v>
      </c>
    </row>
    <row r="20" spans="1:7" x14ac:dyDescent="0.2">
      <c r="A20" s="8">
        <v>1998</v>
      </c>
      <c r="B20" s="8">
        <v>93</v>
      </c>
      <c r="C20" s="8">
        <v>164</v>
      </c>
      <c r="D20" s="8">
        <v>59</v>
      </c>
      <c r="E20" s="9">
        <v>9.23931691426082E-2</v>
      </c>
      <c r="F20" s="9">
        <v>0.28565886025724502</v>
      </c>
      <c r="G20" s="9">
        <v>0.14499685694793801</v>
      </c>
    </row>
    <row r="21" spans="1:7" x14ac:dyDescent="0.2">
      <c r="A21" s="8">
        <v>1999</v>
      </c>
      <c r="B21" s="8">
        <v>52</v>
      </c>
      <c r="C21" s="8">
        <v>300</v>
      </c>
      <c r="D21" s="8">
        <v>128</v>
      </c>
      <c r="E21" s="9">
        <v>0.28064161985216202</v>
      </c>
      <c r="F21" s="9">
        <v>0.71581445339004701</v>
      </c>
      <c r="G21" s="9">
        <v>0.88000933295281103</v>
      </c>
    </row>
    <row r="22" spans="1:7" x14ac:dyDescent="0.2">
      <c r="A22" s="8">
        <v>2000</v>
      </c>
      <c r="B22" s="8">
        <v>22</v>
      </c>
      <c r="C22" s="8">
        <v>228</v>
      </c>
      <c r="D22" s="8">
        <v>127</v>
      </c>
      <c r="E22" s="9">
        <v>0.138194955297228</v>
      </c>
      <c r="F22" s="9">
        <v>0.49670957328972598</v>
      </c>
      <c r="G22" s="9">
        <v>0.75337496585900499</v>
      </c>
    </row>
    <row r="23" spans="1:7" x14ac:dyDescent="0.2">
      <c r="A23" s="8">
        <v>2001</v>
      </c>
      <c r="B23" s="8">
        <v>6</v>
      </c>
      <c r="C23" s="8">
        <v>30</v>
      </c>
      <c r="D23" s="8">
        <v>44</v>
      </c>
      <c r="E23" s="9">
        <v>7.3809523809523596E-3</v>
      </c>
      <c r="F23" s="9">
        <v>0.156587484465395</v>
      </c>
      <c r="G23" s="9">
        <v>0.13312276187799199</v>
      </c>
    </row>
    <row r="24" spans="1:7" x14ac:dyDescent="0.2">
      <c r="A24" s="8">
        <v>2002</v>
      </c>
      <c r="B24" s="8">
        <v>7</v>
      </c>
      <c r="C24" s="8">
        <v>29</v>
      </c>
      <c r="D24" s="8">
        <v>37</v>
      </c>
      <c r="E24" s="9">
        <v>7.2126305067481602E-3</v>
      </c>
      <c r="F24" s="9">
        <v>6.4279374389415E-2</v>
      </c>
      <c r="G24" s="9">
        <v>0.112960230039599</v>
      </c>
    </row>
    <row r="25" spans="1:7" x14ac:dyDescent="0.2">
      <c r="A25" s="8">
        <v>2003</v>
      </c>
      <c r="B25" s="8">
        <v>5</v>
      </c>
      <c r="C25" s="8">
        <v>26</v>
      </c>
      <c r="D25" s="8">
        <v>38</v>
      </c>
      <c r="E25" s="9">
        <v>4.6399999999999997E-2</v>
      </c>
      <c r="F25" s="9">
        <v>0.13844696724038599</v>
      </c>
      <c r="G25" s="9">
        <v>0.122805335705575</v>
      </c>
    </row>
    <row r="26" spans="1:7" x14ac:dyDescent="0.2">
      <c r="A26" s="8">
        <v>2004</v>
      </c>
      <c r="B26" s="8">
        <v>10</v>
      </c>
      <c r="C26" s="8">
        <v>94</v>
      </c>
      <c r="D26" s="8">
        <v>74</v>
      </c>
      <c r="E26" s="9">
        <v>0.169734796238245</v>
      </c>
      <c r="F26" s="9">
        <v>9.7359885664847906E-2</v>
      </c>
      <c r="G26" s="9">
        <v>0.163136020417254</v>
      </c>
    </row>
    <row r="27" spans="1:7" x14ac:dyDescent="0.2">
      <c r="A27" s="8">
        <v>2005</v>
      </c>
      <c r="B27" s="8">
        <v>17</v>
      </c>
      <c r="C27" s="8">
        <v>64</v>
      </c>
      <c r="D27" s="8">
        <v>86</v>
      </c>
      <c r="E27" s="9">
        <v>8.7870287685595905E-2</v>
      </c>
      <c r="F27" s="9">
        <v>7.6092018371375705E-2</v>
      </c>
      <c r="G27" s="9">
        <v>0.129695285022911</v>
      </c>
    </row>
    <row r="28" spans="1:7" x14ac:dyDescent="0.2">
      <c r="A28" s="8">
        <v>2006</v>
      </c>
      <c r="B28" s="8">
        <v>11</v>
      </c>
      <c r="C28" s="8">
        <v>70</v>
      </c>
      <c r="D28" s="8">
        <v>71</v>
      </c>
      <c r="E28" s="9">
        <v>1.7868686868686898E-2</v>
      </c>
      <c r="F28" s="9">
        <v>0.113150453212343</v>
      </c>
      <c r="G28" s="9">
        <v>0.15395385641796999</v>
      </c>
    </row>
    <row r="29" spans="1:7" x14ac:dyDescent="0.2">
      <c r="A29" s="8">
        <v>2007</v>
      </c>
      <c r="B29" s="8">
        <v>9</v>
      </c>
      <c r="C29" s="8">
        <v>71</v>
      </c>
      <c r="D29" s="8">
        <v>74</v>
      </c>
      <c r="E29" s="9">
        <v>-9.6974352807686195E-2</v>
      </c>
      <c r="F29" s="9">
        <v>0.11872322182777199</v>
      </c>
      <c r="G29" s="9">
        <v>0.18442617024078101</v>
      </c>
    </row>
    <row r="30" spans="1:7" x14ac:dyDescent="0.2">
      <c r="A30" s="8">
        <v>2008</v>
      </c>
      <c r="B30" s="8">
        <v>3</v>
      </c>
      <c r="C30" s="8">
        <v>6</v>
      </c>
      <c r="D30" s="8">
        <v>14</v>
      </c>
      <c r="E30" s="9">
        <v>2.02898550724636E-3</v>
      </c>
      <c r="F30" s="9">
        <v>2.2778888888888901E-2</v>
      </c>
      <c r="G30" s="9">
        <v>5.3244410224472197E-2</v>
      </c>
    </row>
    <row r="31" spans="1:7" x14ac:dyDescent="0.2">
      <c r="A31" s="8">
        <v>2009</v>
      </c>
      <c r="B31" s="8">
        <v>3</v>
      </c>
      <c r="C31" s="8">
        <v>12</v>
      </c>
      <c r="D31" s="8">
        <v>28</v>
      </c>
      <c r="E31" s="9">
        <v>7.9938271604938299E-2</v>
      </c>
      <c r="F31" s="9">
        <v>8.4991670706744196E-2</v>
      </c>
      <c r="G31" s="9">
        <v>0.14373071313754601</v>
      </c>
    </row>
    <row r="32" spans="1:7" x14ac:dyDescent="0.2">
      <c r="A32" s="8">
        <v>2010</v>
      </c>
      <c r="B32" s="8">
        <v>6</v>
      </c>
      <c r="C32" s="8">
        <v>48</v>
      </c>
      <c r="D32" s="8">
        <v>50</v>
      </c>
      <c r="E32" s="9">
        <v>-4.2862433862433803E-2</v>
      </c>
      <c r="F32" s="9">
        <v>9.1254051657357102E-2</v>
      </c>
      <c r="G32" s="9">
        <v>0.100291301239966</v>
      </c>
    </row>
    <row r="33" spans="1:7" x14ac:dyDescent="0.2">
      <c r="A33" s="8">
        <v>2011</v>
      </c>
      <c r="B33" s="8">
        <v>6</v>
      </c>
      <c r="C33" s="8">
        <v>28</v>
      </c>
      <c r="D33" s="8">
        <v>53</v>
      </c>
      <c r="E33" s="9">
        <v>6.6926587301587195E-2</v>
      </c>
      <c r="F33" s="9">
        <v>0.138986827726019</v>
      </c>
      <c r="G33" s="9">
        <v>0.143916577999014</v>
      </c>
    </row>
    <row r="34" spans="1:7" x14ac:dyDescent="0.2">
      <c r="A34" s="8">
        <v>2012</v>
      </c>
      <c r="B34" s="8">
        <v>6</v>
      </c>
      <c r="C34" s="8">
        <v>53</v>
      </c>
      <c r="D34" s="8">
        <v>45</v>
      </c>
      <c r="E34" s="9">
        <v>0.102157986571642</v>
      </c>
      <c r="F34" s="9">
        <v>0.18741464256256801</v>
      </c>
      <c r="G34" s="9">
        <v>0.19534564801766</v>
      </c>
    </row>
    <row r="35" spans="1:7" x14ac:dyDescent="0.2">
      <c r="A35" s="8">
        <v>2013</v>
      </c>
      <c r="B35" s="8">
        <v>18</v>
      </c>
      <c r="C35" s="8">
        <v>77</v>
      </c>
      <c r="D35" s="8">
        <v>80</v>
      </c>
      <c r="E35" s="9">
        <v>5.2977505519172199E-2</v>
      </c>
      <c r="F35" s="9">
        <v>0.20194671712575599</v>
      </c>
      <c r="G35" s="9">
        <v>0.233894518103056</v>
      </c>
    </row>
    <row r="36" spans="1:7" x14ac:dyDescent="0.2">
      <c r="A36" s="8">
        <v>2014</v>
      </c>
      <c r="B36" s="8">
        <v>15</v>
      </c>
      <c r="C36" s="8">
        <v>123</v>
      </c>
      <c r="D36" s="8">
        <v>82</v>
      </c>
      <c r="E36" s="9">
        <v>0.143482056590752</v>
      </c>
      <c r="F36" s="9">
        <v>0.16654495975626901</v>
      </c>
      <c r="G36" s="9">
        <v>0.15210969578234601</v>
      </c>
    </row>
    <row r="37" spans="1:7" x14ac:dyDescent="0.2">
      <c r="A37" s="8">
        <v>2015</v>
      </c>
      <c r="B37" s="8">
        <v>13</v>
      </c>
      <c r="C37" s="8">
        <v>64</v>
      </c>
      <c r="D37" s="8">
        <v>49</v>
      </c>
      <c r="E37" s="9">
        <v>0.33955950787839301</v>
      </c>
      <c r="F37" s="9">
        <v>0.102565516941919</v>
      </c>
      <c r="G37" s="9">
        <v>0.28959786339781002</v>
      </c>
    </row>
    <row r="38" spans="1:7" x14ac:dyDescent="0.2">
      <c r="A38" s="10">
        <v>2016</v>
      </c>
      <c r="B38" s="10">
        <v>9</v>
      </c>
      <c r="C38" s="10">
        <v>26</v>
      </c>
      <c r="D38" s="10">
        <v>22</v>
      </c>
      <c r="E38" s="11">
        <v>2.21277622159975E-2</v>
      </c>
      <c r="F38" s="11">
        <v>0.11884374076406699</v>
      </c>
      <c r="G38" s="11">
        <v>0.121252891339449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2" sqref="A2:G36"/>
    </sheetView>
  </sheetViews>
  <sheetFormatPr baseColWidth="10" defaultColWidth="11.5" defaultRowHeight="16" x14ac:dyDescent="0.2"/>
  <cols>
    <col min="1" max="7" width="11.5" style="8"/>
  </cols>
  <sheetData>
    <row r="1" spans="1:7" x14ac:dyDescent="0.2">
      <c r="A1" s="8" t="s">
        <v>0</v>
      </c>
      <c r="B1" s="8" t="s">
        <v>10</v>
      </c>
      <c r="C1" s="8" t="s">
        <v>61</v>
      </c>
      <c r="D1" s="8" t="s">
        <v>62</v>
      </c>
      <c r="E1" s="8" t="s">
        <v>11</v>
      </c>
      <c r="F1" s="8" t="s">
        <v>63</v>
      </c>
      <c r="G1" s="8" t="s">
        <v>64</v>
      </c>
    </row>
    <row r="2" spans="1:7" x14ac:dyDescent="0.2">
      <c r="A2" s="8">
        <v>1983</v>
      </c>
      <c r="B2" s="8">
        <v>106</v>
      </c>
      <c r="C2" s="8">
        <v>213</v>
      </c>
      <c r="D2" s="8">
        <v>48</v>
      </c>
      <c r="E2" s="9">
        <v>1.8806229531015999E-2</v>
      </c>
      <c r="F2" s="9">
        <v>0.120067332437806</v>
      </c>
      <c r="G2" s="9">
        <v>0.26412055052879602</v>
      </c>
    </row>
    <row r="3" spans="1:7" x14ac:dyDescent="0.2">
      <c r="A3" s="8">
        <v>1984</v>
      </c>
      <c r="B3" s="8">
        <v>70</v>
      </c>
      <c r="C3" s="8">
        <v>77</v>
      </c>
      <c r="D3" s="8">
        <v>4</v>
      </c>
      <c r="E3" s="9">
        <v>1.22635486413065E-2</v>
      </c>
      <c r="F3" s="9">
        <v>6.6561064731704395E-2</v>
      </c>
      <c r="G3" s="9">
        <v>0.17607719949051201</v>
      </c>
    </row>
    <row r="4" spans="1:7" x14ac:dyDescent="0.2">
      <c r="A4" s="8">
        <v>1985</v>
      </c>
      <c r="B4" s="8">
        <v>46</v>
      </c>
      <c r="C4" s="8">
        <v>133</v>
      </c>
      <c r="D4" s="8">
        <v>10</v>
      </c>
      <c r="E4" s="9">
        <v>3.1836789205379301E-2</v>
      </c>
      <c r="F4" s="9">
        <v>8.4713244332819307E-2</v>
      </c>
      <c r="G4" s="9">
        <v>0.13647374134274201</v>
      </c>
    </row>
    <row r="5" spans="1:7" x14ac:dyDescent="0.2">
      <c r="A5" s="8">
        <v>1986</v>
      </c>
      <c r="B5" s="8">
        <v>87</v>
      </c>
      <c r="C5" s="8">
        <v>306</v>
      </c>
      <c r="D5" s="8">
        <v>18</v>
      </c>
      <c r="E5" s="9">
        <v>2.63435622824899E-3</v>
      </c>
      <c r="F5" s="9">
        <v>8.4113243650798405E-2</v>
      </c>
      <c r="G5" s="9">
        <v>0.27160537194972501</v>
      </c>
    </row>
    <row r="6" spans="1:7" x14ac:dyDescent="0.2">
      <c r="A6" s="8">
        <v>1987</v>
      </c>
      <c r="B6" s="8">
        <v>66</v>
      </c>
      <c r="C6" s="8">
        <v>198</v>
      </c>
      <c r="D6" s="8">
        <v>16</v>
      </c>
      <c r="E6" s="9">
        <v>-7.79171651200647E-3</v>
      </c>
      <c r="F6" s="9">
        <v>7.3074245685602099E-2</v>
      </c>
      <c r="G6" s="9">
        <v>0.21345318275654299</v>
      </c>
    </row>
    <row r="7" spans="1:7" x14ac:dyDescent="0.2">
      <c r="A7" s="8">
        <v>1988</v>
      </c>
      <c r="B7" s="8">
        <v>21</v>
      </c>
      <c r="C7" s="8">
        <v>78</v>
      </c>
      <c r="D7" s="8">
        <v>4</v>
      </c>
      <c r="E7" s="9">
        <v>1.7951856807170999E-2</v>
      </c>
      <c r="F7" s="9">
        <v>7.0166311121128602E-2</v>
      </c>
      <c r="G7" s="9">
        <v>7.7126327934517597E-2</v>
      </c>
    </row>
    <row r="8" spans="1:7" x14ac:dyDescent="0.2">
      <c r="A8" s="8">
        <v>1989</v>
      </c>
      <c r="B8" s="8">
        <v>19</v>
      </c>
      <c r="C8" s="8">
        <v>75</v>
      </c>
      <c r="D8" s="8">
        <v>25</v>
      </c>
      <c r="E8" s="9">
        <v>-4.6234961289141003E-3</v>
      </c>
      <c r="F8" s="9">
        <v>7.2911522390702005E-2</v>
      </c>
      <c r="G8" s="9">
        <v>0.13477220029598</v>
      </c>
    </row>
    <row r="9" spans="1:7" x14ac:dyDescent="0.2">
      <c r="A9" s="8">
        <v>1990</v>
      </c>
      <c r="B9" s="8">
        <v>23</v>
      </c>
      <c r="C9" s="8">
        <v>67</v>
      </c>
      <c r="D9" s="8">
        <v>25</v>
      </c>
      <c r="E9" s="9">
        <v>4.8281247235051603E-2</v>
      </c>
      <c r="F9" s="9">
        <v>8.9334543101475497E-2</v>
      </c>
      <c r="G9" s="9">
        <v>0.230544061320827</v>
      </c>
    </row>
    <row r="10" spans="1:7" x14ac:dyDescent="0.2">
      <c r="A10" s="8">
        <v>1991</v>
      </c>
      <c r="B10" s="8">
        <v>57</v>
      </c>
      <c r="C10" s="8">
        <v>182</v>
      </c>
      <c r="D10" s="8">
        <v>63</v>
      </c>
      <c r="E10" s="9">
        <v>1.9841593446232601E-2</v>
      </c>
      <c r="F10" s="9">
        <v>0.118917672917548</v>
      </c>
      <c r="G10" s="9">
        <v>0.18775054988915099</v>
      </c>
    </row>
    <row r="11" spans="1:7" x14ac:dyDescent="0.2">
      <c r="A11" s="8">
        <v>1992</v>
      </c>
      <c r="B11" s="8">
        <v>140</v>
      </c>
      <c r="C11" s="8">
        <v>206</v>
      </c>
      <c r="D11" s="8">
        <v>85</v>
      </c>
      <c r="E11" s="9">
        <v>2.6665464307979302E-2</v>
      </c>
      <c r="F11" s="9">
        <v>9.1598928637916993E-2</v>
      </c>
      <c r="G11" s="9">
        <v>0.22832365970544899</v>
      </c>
    </row>
    <row r="12" spans="1:7" x14ac:dyDescent="0.2">
      <c r="A12" s="8">
        <v>1993</v>
      </c>
      <c r="B12" s="8">
        <v>101</v>
      </c>
      <c r="C12" s="8">
        <v>324</v>
      </c>
      <c r="D12" s="8">
        <v>117</v>
      </c>
      <c r="E12" s="9">
        <v>2.5165184130886899E-2</v>
      </c>
      <c r="F12" s="9">
        <v>0.108281352545873</v>
      </c>
      <c r="G12" s="9">
        <v>0.26522119335942101</v>
      </c>
    </row>
    <row r="13" spans="1:7" x14ac:dyDescent="0.2">
      <c r="A13" s="8">
        <v>1994</v>
      </c>
      <c r="B13" s="8">
        <v>142</v>
      </c>
      <c r="C13" s="8">
        <v>245</v>
      </c>
      <c r="D13" s="8">
        <v>51</v>
      </c>
      <c r="E13" s="9">
        <v>2.30499185417751E-2</v>
      </c>
      <c r="F13" s="9">
        <v>9.8845549479328706E-2</v>
      </c>
      <c r="G13" s="9">
        <v>0.22333578989688199</v>
      </c>
    </row>
    <row r="14" spans="1:7" x14ac:dyDescent="0.2">
      <c r="A14" s="8">
        <v>1995</v>
      </c>
      <c r="B14" s="8">
        <v>87</v>
      </c>
      <c r="C14" s="8">
        <v>246</v>
      </c>
      <c r="D14" s="8">
        <v>155</v>
      </c>
      <c r="E14" s="9">
        <v>6.5062459835519601E-2</v>
      </c>
      <c r="F14" s="9">
        <v>0.13998930792389699</v>
      </c>
      <c r="G14" s="9">
        <v>0.39903789067060402</v>
      </c>
    </row>
    <row r="15" spans="1:7" x14ac:dyDescent="0.2">
      <c r="A15" s="8">
        <v>1996</v>
      </c>
      <c r="B15" s="8">
        <v>175</v>
      </c>
      <c r="C15" s="8">
        <v>381</v>
      </c>
      <c r="D15" s="8">
        <v>166</v>
      </c>
      <c r="E15" s="9">
        <v>5.41191380184824E-2</v>
      </c>
      <c r="F15" s="9">
        <v>0.148696039583498</v>
      </c>
      <c r="G15" s="9">
        <v>0.32971698948258599</v>
      </c>
    </row>
    <row r="16" spans="1:7" x14ac:dyDescent="0.2">
      <c r="A16" s="8">
        <v>1997</v>
      </c>
      <c r="B16" s="8">
        <v>142</v>
      </c>
      <c r="C16" s="8">
        <v>239</v>
      </c>
      <c r="D16" s="8">
        <v>110</v>
      </c>
      <c r="E16" s="9">
        <v>5.7364553919480803E-2</v>
      </c>
      <c r="F16" s="9">
        <v>0.12496089795554099</v>
      </c>
      <c r="G16" s="9">
        <v>0.269526546417448</v>
      </c>
    </row>
    <row r="17" spans="1:7" x14ac:dyDescent="0.2">
      <c r="A17" s="8">
        <v>1998</v>
      </c>
      <c r="B17" s="8">
        <v>84</v>
      </c>
      <c r="C17" s="8">
        <v>160</v>
      </c>
      <c r="D17" s="8">
        <v>68</v>
      </c>
      <c r="E17" s="9">
        <v>8.8383897793199606E-2</v>
      </c>
      <c r="F17" s="9">
        <v>0.14633734903325399</v>
      </c>
      <c r="G17" s="9">
        <v>0.47527666585613398</v>
      </c>
    </row>
    <row r="18" spans="1:7" x14ac:dyDescent="0.2">
      <c r="A18" s="8">
        <v>1999</v>
      </c>
      <c r="B18" s="8">
        <v>68</v>
      </c>
      <c r="C18" s="8">
        <v>176</v>
      </c>
      <c r="D18" s="8">
        <v>226</v>
      </c>
      <c r="E18" s="9">
        <v>9.6362006300697897E-2</v>
      </c>
      <c r="F18" s="9">
        <v>0.26825723295944298</v>
      </c>
      <c r="G18" s="9">
        <v>1.21870641080513</v>
      </c>
    </row>
    <row r="19" spans="1:7" x14ac:dyDescent="0.2">
      <c r="A19" s="8">
        <v>2000</v>
      </c>
      <c r="B19" s="8">
        <v>86</v>
      </c>
      <c r="C19" s="8">
        <v>141</v>
      </c>
      <c r="D19" s="8">
        <v>146</v>
      </c>
      <c r="E19" s="9">
        <v>0.10611658069843501</v>
      </c>
      <c r="F19" s="9">
        <v>0.21535657111161299</v>
      </c>
      <c r="G19" s="9">
        <v>1.16074405741376</v>
      </c>
    </row>
    <row r="20" spans="1:7" x14ac:dyDescent="0.2">
      <c r="A20" s="8">
        <v>2001</v>
      </c>
      <c r="B20" s="8">
        <v>21</v>
      </c>
      <c r="C20" s="8">
        <v>44</v>
      </c>
      <c r="D20" s="8">
        <v>14</v>
      </c>
      <c r="E20" s="9">
        <v>8.3239800339839104E-2</v>
      </c>
      <c r="F20" s="9">
        <v>0.10276250050232601</v>
      </c>
      <c r="G20" s="9">
        <v>0.30849327829158202</v>
      </c>
    </row>
    <row r="21" spans="1:7" x14ac:dyDescent="0.2">
      <c r="A21" s="8">
        <v>2002</v>
      </c>
      <c r="B21" s="8">
        <v>26</v>
      </c>
      <c r="C21" s="8">
        <v>38</v>
      </c>
      <c r="D21" s="8">
        <v>9</v>
      </c>
      <c r="E21" s="9">
        <v>9.2486971572157406E-3</v>
      </c>
      <c r="F21" s="9">
        <v>0.108299991454754</v>
      </c>
      <c r="G21" s="9">
        <v>0.19313922010413201</v>
      </c>
    </row>
    <row r="22" spans="1:7" x14ac:dyDescent="0.2">
      <c r="A22" s="8">
        <v>2003</v>
      </c>
      <c r="B22" s="8">
        <v>8</v>
      </c>
      <c r="C22" s="8">
        <v>40</v>
      </c>
      <c r="D22" s="8">
        <v>21</v>
      </c>
      <c r="E22" s="9">
        <v>5.74206349206349E-2</v>
      </c>
      <c r="F22" s="9">
        <v>9.0905360747492295E-2</v>
      </c>
      <c r="G22" s="9">
        <v>0.20964973313319701</v>
      </c>
    </row>
    <row r="23" spans="1:7" x14ac:dyDescent="0.2">
      <c r="A23" s="8">
        <v>2004</v>
      </c>
      <c r="B23" s="8">
        <v>67</v>
      </c>
      <c r="C23" s="8">
        <v>72</v>
      </c>
      <c r="D23" s="8">
        <v>37</v>
      </c>
      <c r="E23" s="9">
        <v>5.02998664434052E-2</v>
      </c>
      <c r="F23" s="9">
        <v>0.12980561788657299</v>
      </c>
      <c r="G23" s="9">
        <v>0.26179212098746302</v>
      </c>
    </row>
    <row r="24" spans="1:7" x14ac:dyDescent="0.2">
      <c r="A24" s="8">
        <v>2005</v>
      </c>
      <c r="B24" s="8">
        <v>56</v>
      </c>
      <c r="C24" s="8">
        <v>70</v>
      </c>
      <c r="D24" s="8">
        <v>36</v>
      </c>
      <c r="E24" s="9">
        <v>1.6791387746316701E-2</v>
      </c>
      <c r="F24" s="9">
        <v>7.9895368135869907E-2</v>
      </c>
      <c r="G24" s="9">
        <v>0.295199667662288</v>
      </c>
    </row>
    <row r="25" spans="1:7" x14ac:dyDescent="0.2">
      <c r="A25" s="8">
        <v>2006</v>
      </c>
      <c r="B25" s="8">
        <v>58</v>
      </c>
      <c r="C25" s="8">
        <v>60</v>
      </c>
      <c r="D25" s="8">
        <v>33</v>
      </c>
      <c r="E25" s="9">
        <v>2.9037731736202301E-2</v>
      </c>
      <c r="F25" s="9">
        <v>9.9389225834450506E-2</v>
      </c>
      <c r="G25" s="9">
        <v>0.34616508797805001</v>
      </c>
    </row>
    <row r="26" spans="1:7" x14ac:dyDescent="0.2">
      <c r="A26" s="8">
        <v>2007</v>
      </c>
      <c r="B26" s="8">
        <v>51</v>
      </c>
      <c r="C26" s="8">
        <v>61</v>
      </c>
      <c r="D26" s="8">
        <v>39</v>
      </c>
      <c r="E26" s="9">
        <v>1.6690000494686E-2</v>
      </c>
      <c r="F26" s="9">
        <v>0.116745163688215</v>
      </c>
      <c r="G26" s="9">
        <v>0.33712766919533899</v>
      </c>
    </row>
    <row r="27" spans="1:7" x14ac:dyDescent="0.2">
      <c r="A27" s="8">
        <v>2008</v>
      </c>
      <c r="B27" s="8">
        <v>9</v>
      </c>
      <c r="C27" s="8">
        <v>10</v>
      </c>
      <c r="D27" s="8">
        <v>3</v>
      </c>
      <c r="E27" s="9">
        <v>-4.5775907253059502E-2</v>
      </c>
      <c r="F27" s="9">
        <v>2.0971380938632898E-2</v>
      </c>
      <c r="G27" s="9">
        <v>0.37848379629629603</v>
      </c>
    </row>
    <row r="28" spans="1:7" x14ac:dyDescent="0.2">
      <c r="A28" s="8">
        <v>2009</v>
      </c>
      <c r="B28" s="8">
        <v>13</v>
      </c>
      <c r="C28" s="8">
        <v>17</v>
      </c>
      <c r="D28" s="8">
        <v>13</v>
      </c>
      <c r="E28" s="9">
        <v>2.2580662190741702E-2</v>
      </c>
      <c r="F28" s="9">
        <v>0.117090266022518</v>
      </c>
      <c r="G28" s="9">
        <v>0.23077628463727501</v>
      </c>
    </row>
    <row r="29" spans="1:7" x14ac:dyDescent="0.2">
      <c r="A29" s="8">
        <v>2010</v>
      </c>
      <c r="B29" s="8">
        <v>47</v>
      </c>
      <c r="C29" s="8">
        <v>44</v>
      </c>
      <c r="D29" s="8">
        <v>13</v>
      </c>
      <c r="E29" s="9">
        <v>1.8419016651567099E-2</v>
      </c>
      <c r="F29" s="9">
        <v>0.11542169031979101</v>
      </c>
      <c r="G29" s="9">
        <v>0.245641290898644</v>
      </c>
    </row>
    <row r="30" spans="1:7" x14ac:dyDescent="0.2">
      <c r="A30" s="8">
        <v>2011</v>
      </c>
      <c r="B30" s="8">
        <v>28</v>
      </c>
      <c r="C30" s="8">
        <v>32</v>
      </c>
      <c r="D30" s="8">
        <v>27</v>
      </c>
      <c r="E30" s="9">
        <v>4.6934216789930601E-2</v>
      </c>
      <c r="F30" s="9">
        <v>7.0671188102562996E-2</v>
      </c>
      <c r="G30" s="9">
        <v>0.30907900906243402</v>
      </c>
    </row>
    <row r="31" spans="1:7" x14ac:dyDescent="0.2">
      <c r="A31" s="8">
        <v>2012</v>
      </c>
      <c r="B31" s="8">
        <v>40</v>
      </c>
      <c r="C31" s="8">
        <v>37</v>
      </c>
      <c r="D31" s="8">
        <v>26</v>
      </c>
      <c r="E31" s="9">
        <v>6.6525737419885503E-2</v>
      </c>
      <c r="F31" s="9">
        <v>0.15755978298568199</v>
      </c>
      <c r="G31" s="9">
        <v>0.40344179495288401</v>
      </c>
    </row>
    <row r="32" spans="1:7" x14ac:dyDescent="0.2">
      <c r="A32" s="8">
        <v>2013</v>
      </c>
      <c r="B32" s="8">
        <v>49</v>
      </c>
      <c r="C32" s="8">
        <v>75</v>
      </c>
      <c r="D32" s="8">
        <v>44</v>
      </c>
      <c r="E32" s="9">
        <v>5.9611165436164897E-2</v>
      </c>
      <c r="F32" s="9">
        <v>0.16815337838655101</v>
      </c>
      <c r="G32" s="9">
        <v>0.451779388072301</v>
      </c>
    </row>
    <row r="33" spans="1:7" x14ac:dyDescent="0.2">
      <c r="A33" s="8">
        <v>2014</v>
      </c>
      <c r="B33" s="8">
        <v>89</v>
      </c>
      <c r="C33" s="8">
        <v>86</v>
      </c>
      <c r="D33" s="8">
        <v>40</v>
      </c>
      <c r="E33" s="9">
        <v>2.7591385537429E-2</v>
      </c>
      <c r="F33" s="9">
        <v>0.13190703053955399</v>
      </c>
      <c r="G33" s="9">
        <v>0.51555078393908804</v>
      </c>
    </row>
    <row r="34" spans="1:7" x14ac:dyDescent="0.2">
      <c r="A34" s="8">
        <v>2015</v>
      </c>
      <c r="B34" s="8">
        <v>46</v>
      </c>
      <c r="C34" s="8">
        <v>48</v>
      </c>
      <c r="D34" s="8">
        <v>31</v>
      </c>
      <c r="E34" s="9">
        <v>3.8632338609287102E-2</v>
      </c>
      <c r="F34" s="9">
        <v>0.19935006173217101</v>
      </c>
      <c r="G34" s="9">
        <v>0.452730198706631</v>
      </c>
    </row>
    <row r="35" spans="1:7" x14ac:dyDescent="0.2">
      <c r="A35" s="10">
        <v>2016</v>
      </c>
      <c r="B35" s="10">
        <v>21</v>
      </c>
      <c r="C35" s="10">
        <v>24</v>
      </c>
      <c r="D35" s="10">
        <v>7</v>
      </c>
      <c r="E35" s="11">
        <v>4.4375397128548398E-2</v>
      </c>
      <c r="F35" s="11">
        <v>8.7596033027644904E-2</v>
      </c>
      <c r="G35" s="11">
        <v>0.34613638262322499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2" sqref="A2:E39"/>
    </sheetView>
  </sheetViews>
  <sheetFormatPr baseColWidth="10" defaultColWidth="11.5" defaultRowHeight="16" x14ac:dyDescent="0.2"/>
  <sheetData>
    <row r="1" spans="1:5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">
      <c r="A2" s="1">
        <v>1980</v>
      </c>
      <c r="B2" s="1">
        <v>27</v>
      </c>
      <c r="C2" s="1">
        <v>42</v>
      </c>
      <c r="D2" s="6">
        <v>0.212146114172831</v>
      </c>
      <c r="E2" s="6">
        <v>0.120235772620414</v>
      </c>
    </row>
    <row r="3" spans="1:5" x14ac:dyDescent="0.2">
      <c r="A3" s="1">
        <v>1981</v>
      </c>
      <c r="B3" s="1">
        <v>63</v>
      </c>
      <c r="C3" s="1">
        <v>125</v>
      </c>
      <c r="D3" s="6">
        <v>9.9598917166511605E-2</v>
      </c>
      <c r="E3" s="6">
        <v>5.9994760500869798E-2</v>
      </c>
    </row>
    <row r="4" spans="1:5" x14ac:dyDescent="0.2">
      <c r="A4" s="1">
        <v>1982</v>
      </c>
      <c r="B4" s="1">
        <v>27</v>
      </c>
      <c r="C4" s="1">
        <v>52</v>
      </c>
      <c r="D4" s="6">
        <v>0.13224900505873799</v>
      </c>
      <c r="E4" s="6">
        <v>0.126101473684881</v>
      </c>
    </row>
    <row r="5" spans="1:5" x14ac:dyDescent="0.2">
      <c r="A5" s="1">
        <v>1983</v>
      </c>
      <c r="B5" s="1">
        <v>120</v>
      </c>
      <c r="C5" s="1">
        <v>369</v>
      </c>
      <c r="D5" s="6">
        <v>0.13537845614034599</v>
      </c>
      <c r="E5" s="6">
        <v>0.101008495844236</v>
      </c>
    </row>
    <row r="6" spans="1:5" x14ac:dyDescent="0.2">
      <c r="A6" s="1">
        <v>1984</v>
      </c>
      <c r="B6" s="1">
        <v>51</v>
      </c>
      <c r="C6" s="1">
        <v>147</v>
      </c>
      <c r="D6" s="6">
        <v>2.9314592830767299E-2</v>
      </c>
      <c r="E6" s="6">
        <v>4.5506036487350403E-2</v>
      </c>
    </row>
    <row r="7" spans="1:5" x14ac:dyDescent="0.2">
      <c r="A7" s="1">
        <v>1985</v>
      </c>
      <c r="B7" s="1">
        <v>38</v>
      </c>
      <c r="C7" s="1">
        <v>183</v>
      </c>
      <c r="D7" s="6">
        <v>5.7885194869927999E-2</v>
      </c>
      <c r="E7" s="6">
        <v>8.9084918474001407E-2</v>
      </c>
    </row>
    <row r="8" spans="1:5" x14ac:dyDescent="0.2">
      <c r="A8" s="1">
        <v>1986</v>
      </c>
      <c r="B8" s="1">
        <v>90</v>
      </c>
      <c r="C8" s="1">
        <v>403</v>
      </c>
      <c r="D8" s="6">
        <v>8.99638058851705E-2</v>
      </c>
      <c r="E8" s="6">
        <v>7.3949542364332502E-2</v>
      </c>
    </row>
    <row r="9" spans="1:5" x14ac:dyDescent="0.2">
      <c r="A9" s="1">
        <v>1987</v>
      </c>
      <c r="B9" s="1">
        <v>75</v>
      </c>
      <c r="C9" s="1">
        <v>261</v>
      </c>
      <c r="D9" s="6">
        <v>7.3681334171503299E-2</v>
      </c>
      <c r="E9" s="6">
        <v>6.1798327434723299E-2</v>
      </c>
    </row>
    <row r="10" spans="1:5" x14ac:dyDescent="0.2">
      <c r="A10" s="1">
        <v>1988</v>
      </c>
      <c r="B10" s="1">
        <v>34</v>
      </c>
      <c r="C10" s="1">
        <v>100</v>
      </c>
      <c r="D10" s="6">
        <v>8.7961726268017196E-2</v>
      </c>
      <c r="E10" s="6">
        <v>3.3556317937006898E-2</v>
      </c>
    </row>
    <row r="11" spans="1:5" x14ac:dyDescent="0.2">
      <c r="A11" s="1">
        <v>1989</v>
      </c>
      <c r="B11" s="1">
        <v>38</v>
      </c>
      <c r="C11" s="1">
        <v>87</v>
      </c>
      <c r="D11" s="6">
        <v>0.12399429688228999</v>
      </c>
      <c r="E11" s="6">
        <v>5.5800499870699301E-2</v>
      </c>
    </row>
    <row r="12" spans="1:5" x14ac:dyDescent="0.2">
      <c r="A12" s="1">
        <v>1990</v>
      </c>
      <c r="B12" s="1">
        <v>40</v>
      </c>
      <c r="C12" s="1">
        <v>78</v>
      </c>
      <c r="D12" s="6">
        <v>0.12767273198860399</v>
      </c>
      <c r="E12" s="6">
        <v>0.100346750507233</v>
      </c>
    </row>
    <row r="13" spans="1:5" x14ac:dyDescent="0.2">
      <c r="A13" s="1">
        <v>1991</v>
      </c>
      <c r="B13" s="1">
        <v>113</v>
      </c>
      <c r="C13" s="1">
        <v>191</v>
      </c>
      <c r="D13" s="6">
        <v>0.13693360106126801</v>
      </c>
      <c r="E13" s="6">
        <v>0.101023254906748</v>
      </c>
    </row>
    <row r="14" spans="1:5" x14ac:dyDescent="0.2">
      <c r="A14" s="1">
        <v>1992</v>
      </c>
      <c r="B14" s="1">
        <v>147</v>
      </c>
      <c r="C14" s="1">
        <v>288</v>
      </c>
      <c r="D14" s="6">
        <v>0.134659930964415</v>
      </c>
      <c r="E14" s="6">
        <v>7.9191355821884205E-2</v>
      </c>
    </row>
    <row r="15" spans="1:5" x14ac:dyDescent="0.2">
      <c r="A15" s="1">
        <v>1993</v>
      </c>
      <c r="B15" s="1">
        <v>176</v>
      </c>
      <c r="C15" s="1">
        <v>373</v>
      </c>
      <c r="D15" s="6">
        <v>0.13421500926819599</v>
      </c>
      <c r="E15" s="6">
        <v>0.122530949300015</v>
      </c>
    </row>
    <row r="16" spans="1:5" x14ac:dyDescent="0.2">
      <c r="A16" s="1">
        <v>1994</v>
      </c>
      <c r="B16" s="1">
        <v>132</v>
      </c>
      <c r="C16" s="1">
        <v>311</v>
      </c>
      <c r="D16" s="6">
        <v>0.12249662479864</v>
      </c>
      <c r="E16" s="6">
        <v>7.3736486543292595E-2</v>
      </c>
    </row>
    <row r="17" spans="1:5" x14ac:dyDescent="0.2">
      <c r="A17" s="1">
        <v>1995</v>
      </c>
      <c r="B17" s="1">
        <v>183</v>
      </c>
      <c r="C17" s="1">
        <v>312</v>
      </c>
      <c r="D17" s="6">
        <v>0.27659789887525699</v>
      </c>
      <c r="E17" s="6">
        <v>0.16545166845533199</v>
      </c>
    </row>
    <row r="18" spans="1:5" x14ac:dyDescent="0.2">
      <c r="A18" s="1">
        <v>1996</v>
      </c>
      <c r="B18" s="1">
        <v>252</v>
      </c>
      <c r="C18" s="1">
        <v>471</v>
      </c>
      <c r="D18" s="6">
        <v>0.17155146706184099</v>
      </c>
      <c r="E18" s="6">
        <v>0.16473660189712999</v>
      </c>
    </row>
    <row r="19" spans="1:5" x14ac:dyDescent="0.2">
      <c r="A19" s="1">
        <v>1997</v>
      </c>
      <c r="B19" s="1">
        <v>145</v>
      </c>
      <c r="C19" s="1">
        <v>348</v>
      </c>
      <c r="D19" s="6">
        <v>0.17623777610920899</v>
      </c>
      <c r="E19" s="6">
        <v>0.121866526833404</v>
      </c>
    </row>
    <row r="20" spans="1:5" x14ac:dyDescent="0.2">
      <c r="A20" s="1">
        <v>1998</v>
      </c>
      <c r="B20" s="1">
        <v>78</v>
      </c>
      <c r="C20" s="1">
        <v>238</v>
      </c>
      <c r="D20" s="6">
        <v>0.31260026994033202</v>
      </c>
      <c r="E20" s="6">
        <v>0.166439543348879</v>
      </c>
    </row>
    <row r="21" spans="1:5" x14ac:dyDescent="0.2">
      <c r="A21" s="1">
        <v>1999</v>
      </c>
      <c r="B21" s="1">
        <v>280</v>
      </c>
      <c r="C21" s="1">
        <v>200</v>
      </c>
      <c r="D21" s="6">
        <v>0.92764913114936398</v>
      </c>
      <c r="E21" s="6">
        <v>0.41118569072732197</v>
      </c>
    </row>
    <row r="22" spans="1:5" x14ac:dyDescent="0.2">
      <c r="A22" s="1">
        <v>2000</v>
      </c>
      <c r="B22" s="1">
        <v>254</v>
      </c>
      <c r="C22" s="1">
        <v>123</v>
      </c>
      <c r="D22" s="6">
        <v>0.69643690154878701</v>
      </c>
      <c r="E22" s="6">
        <v>0.285152190221938</v>
      </c>
    </row>
    <row r="23" spans="1:5" x14ac:dyDescent="0.2">
      <c r="A23" s="1">
        <v>2001</v>
      </c>
      <c r="B23" s="1">
        <v>36</v>
      </c>
      <c r="C23" s="1">
        <v>44</v>
      </c>
      <c r="D23" s="6">
        <v>0.16974486642811901</v>
      </c>
      <c r="E23" s="6">
        <v>0.102011285896975</v>
      </c>
    </row>
    <row r="24" spans="1:5" x14ac:dyDescent="0.2">
      <c r="A24" s="1">
        <v>2002</v>
      </c>
      <c r="B24" s="1">
        <v>23</v>
      </c>
      <c r="C24" s="1">
        <v>50</v>
      </c>
      <c r="D24" s="6">
        <v>0.105537692213935</v>
      </c>
      <c r="E24" s="6">
        <v>7.3335037227699101E-2</v>
      </c>
    </row>
    <row r="25" spans="1:5" x14ac:dyDescent="0.2">
      <c r="A25" s="1">
        <v>2003</v>
      </c>
      <c r="B25" s="1">
        <v>26</v>
      </c>
      <c r="C25" s="1">
        <v>43</v>
      </c>
      <c r="D25" s="6">
        <v>0.15919201103069899</v>
      </c>
      <c r="E25" s="6">
        <v>0.101377479494505</v>
      </c>
    </row>
    <row r="26" spans="1:5" x14ac:dyDescent="0.2">
      <c r="A26" s="1">
        <v>2004</v>
      </c>
      <c r="B26" s="1">
        <v>79</v>
      </c>
      <c r="C26" s="1">
        <v>99</v>
      </c>
      <c r="D26" s="6">
        <v>0.13133913104011</v>
      </c>
      <c r="E26" s="6">
        <v>0.126721731046325</v>
      </c>
    </row>
    <row r="27" spans="1:5" x14ac:dyDescent="0.2">
      <c r="A27" s="1">
        <v>2005</v>
      </c>
      <c r="B27" s="1">
        <v>49</v>
      </c>
      <c r="C27" s="1">
        <v>118</v>
      </c>
      <c r="D27" s="6">
        <v>0.134593660771163</v>
      </c>
      <c r="E27" s="6">
        <v>9.2562620344123006E-2</v>
      </c>
    </row>
    <row r="28" spans="1:5" x14ac:dyDescent="0.2">
      <c r="A28" s="1">
        <v>2006</v>
      </c>
      <c r="B28" s="1">
        <v>61</v>
      </c>
      <c r="C28" s="1">
        <v>91</v>
      </c>
      <c r="D28" s="6">
        <v>0.165119993991556</v>
      </c>
      <c r="E28" s="6">
        <v>9.8631774204510803E-2</v>
      </c>
    </row>
    <row r="29" spans="1:5" x14ac:dyDescent="0.2">
      <c r="A29" s="1">
        <v>2007</v>
      </c>
      <c r="B29" s="1">
        <v>76</v>
      </c>
      <c r="C29" s="1">
        <v>78</v>
      </c>
      <c r="D29" s="6">
        <v>0.22199856608795401</v>
      </c>
      <c r="E29" s="6">
        <v>5.5541348072255602E-2</v>
      </c>
    </row>
    <row r="30" spans="1:5" x14ac:dyDescent="0.2">
      <c r="A30" s="1">
        <v>2008</v>
      </c>
      <c r="B30" s="1">
        <v>8</v>
      </c>
      <c r="C30" s="1">
        <v>15</v>
      </c>
      <c r="D30" s="6">
        <v>3.1086309523809499E-2</v>
      </c>
      <c r="E30" s="6">
        <v>4.2632770453813799E-2</v>
      </c>
    </row>
    <row r="31" spans="1:5" x14ac:dyDescent="0.2">
      <c r="A31" s="1">
        <v>2009</v>
      </c>
      <c r="B31" s="1">
        <v>10</v>
      </c>
      <c r="C31" s="1">
        <v>33</v>
      </c>
      <c r="D31" s="6">
        <v>0.198894326789195</v>
      </c>
      <c r="E31" s="6">
        <v>9.9855501916820494E-2</v>
      </c>
    </row>
    <row r="32" spans="1:5" x14ac:dyDescent="0.2">
      <c r="A32" s="1">
        <v>2010</v>
      </c>
      <c r="B32" s="1">
        <v>42</v>
      </c>
      <c r="C32" s="1">
        <v>62</v>
      </c>
      <c r="D32" s="6">
        <v>0.12254879441961999</v>
      </c>
      <c r="E32" s="6">
        <v>6.4363476979883399E-2</v>
      </c>
    </row>
    <row r="33" spans="1:5" x14ac:dyDescent="0.2">
      <c r="A33" s="1">
        <v>2011</v>
      </c>
      <c r="B33" s="1">
        <v>39</v>
      </c>
      <c r="C33" s="1">
        <v>48</v>
      </c>
      <c r="D33" s="6">
        <v>0.201655745226933</v>
      </c>
      <c r="E33" s="6">
        <v>8.4504068129904394E-2</v>
      </c>
    </row>
    <row r="34" spans="1:5" x14ac:dyDescent="0.2">
      <c r="A34" s="1">
        <v>2012</v>
      </c>
      <c r="B34" s="1">
        <v>46</v>
      </c>
      <c r="C34" s="1">
        <v>58</v>
      </c>
      <c r="D34" s="6">
        <v>0.231006311738333</v>
      </c>
      <c r="E34" s="6">
        <v>0.15017565165650601</v>
      </c>
    </row>
    <row r="35" spans="1:5" x14ac:dyDescent="0.2">
      <c r="A35" s="1">
        <v>2013</v>
      </c>
      <c r="B35" s="1">
        <v>72</v>
      </c>
      <c r="C35" s="1">
        <v>103</v>
      </c>
      <c r="D35" s="6">
        <v>0.27809066571251601</v>
      </c>
      <c r="E35" s="6">
        <v>0.14750025082496701</v>
      </c>
    </row>
    <row r="36" spans="1:5" x14ac:dyDescent="0.2">
      <c r="A36" s="1">
        <v>2014</v>
      </c>
      <c r="B36" s="1">
        <v>107</v>
      </c>
      <c r="C36" s="1">
        <v>113</v>
      </c>
      <c r="D36" s="6">
        <v>0.222764957562889</v>
      </c>
      <c r="E36" s="6">
        <v>9.9773499945182503E-2</v>
      </c>
    </row>
    <row r="37" spans="1:5" x14ac:dyDescent="0.2">
      <c r="A37" s="1">
        <v>2015</v>
      </c>
      <c r="B37" s="1">
        <v>66</v>
      </c>
      <c r="C37" s="1">
        <v>60</v>
      </c>
      <c r="D37" s="6">
        <v>0.23404211566451999</v>
      </c>
      <c r="E37" s="6">
        <v>0.162033039322272</v>
      </c>
    </row>
    <row r="38" spans="1:5" x14ac:dyDescent="0.2">
      <c r="A38" s="2">
        <v>2016</v>
      </c>
      <c r="B38" s="2">
        <v>24</v>
      </c>
      <c r="C38" s="2">
        <v>33</v>
      </c>
      <c r="D38" s="7">
        <v>0.159614527783006</v>
      </c>
      <c r="E38" s="7">
        <v>6.4421274620771393E-2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" sqref="A2:D39"/>
    </sheetView>
  </sheetViews>
  <sheetFormatPr baseColWidth="10" defaultColWidth="11.5" defaultRowHeight="16" x14ac:dyDescent="0.2"/>
  <sheetData>
    <row r="1" spans="1:4" x14ac:dyDescent="0.2">
      <c r="A1" s="1" t="s">
        <v>0</v>
      </c>
      <c r="B1" s="6" t="s">
        <v>17</v>
      </c>
      <c r="C1" s="6" t="s">
        <v>16</v>
      </c>
      <c r="D1" s="6" t="s">
        <v>18</v>
      </c>
    </row>
    <row r="2" spans="1:4" x14ac:dyDescent="0.2">
      <c r="A2" s="1">
        <v>1980</v>
      </c>
      <c r="B2" s="6">
        <v>8.6956521739130405E-2</v>
      </c>
      <c r="C2" s="6">
        <v>2.8985507246376802E-2</v>
      </c>
      <c r="D2" s="6">
        <v>0.88405797101449302</v>
      </c>
    </row>
    <row r="3" spans="1:4" x14ac:dyDescent="0.2">
      <c r="A3" s="1">
        <v>1981</v>
      </c>
      <c r="B3" s="6">
        <v>0.122340425531915</v>
      </c>
      <c r="C3" s="6">
        <v>3.7234042553191501E-2</v>
      </c>
      <c r="D3" s="6">
        <v>0.840425531914894</v>
      </c>
    </row>
    <row r="4" spans="1:4" x14ac:dyDescent="0.2">
      <c r="A4" s="1">
        <v>1982</v>
      </c>
      <c r="B4" s="6">
        <v>7.5949367088607597E-2</v>
      </c>
      <c r="C4" s="6">
        <v>8.8607594936708903E-2</v>
      </c>
      <c r="D4" s="6">
        <v>0.835443037974684</v>
      </c>
    </row>
    <row r="5" spans="1:4" x14ac:dyDescent="0.2">
      <c r="A5" s="1">
        <v>1983</v>
      </c>
      <c r="B5" s="6">
        <v>0.27198364008179998</v>
      </c>
      <c r="C5" s="6">
        <v>0.130879345603272</v>
      </c>
      <c r="D5" s="6">
        <v>0.59713701431492805</v>
      </c>
    </row>
    <row r="6" spans="1:4" x14ac:dyDescent="0.2">
      <c r="A6" s="1">
        <v>1984</v>
      </c>
      <c r="B6" s="6">
        <v>9.5959595959595995E-2</v>
      </c>
      <c r="C6" s="6">
        <v>0.13636363636363599</v>
      </c>
      <c r="D6" s="6">
        <v>0.76767676767676796</v>
      </c>
    </row>
    <row r="7" spans="1:4" x14ac:dyDescent="0.2">
      <c r="A7" s="1">
        <v>1985</v>
      </c>
      <c r="B7" s="6">
        <v>0.230769230769231</v>
      </c>
      <c r="C7" s="6">
        <v>0.11764705882352899</v>
      </c>
      <c r="D7" s="6">
        <v>0.65158371040723995</v>
      </c>
    </row>
    <row r="8" spans="1:4" x14ac:dyDescent="0.2">
      <c r="A8" s="1">
        <v>1986</v>
      </c>
      <c r="B8" s="6">
        <v>0.30628803245436098</v>
      </c>
      <c r="C8" s="6">
        <v>0.14401622718052701</v>
      </c>
      <c r="D8" s="6">
        <v>0.54969574036511204</v>
      </c>
    </row>
    <row r="9" spans="1:4" x14ac:dyDescent="0.2">
      <c r="A9" s="1">
        <v>1987</v>
      </c>
      <c r="B9" s="6">
        <v>0.27678571428571402</v>
      </c>
      <c r="C9" s="6">
        <v>0.20535714285714299</v>
      </c>
      <c r="D9" s="6">
        <v>0.51785714285714302</v>
      </c>
    </row>
    <row r="10" spans="1:4" x14ac:dyDescent="0.2">
      <c r="A10" s="1">
        <v>1988</v>
      </c>
      <c r="B10" s="6">
        <v>0.26865671641791</v>
      </c>
      <c r="C10" s="6">
        <v>0.28358208955223901</v>
      </c>
      <c r="D10" s="6">
        <v>0.44776119402985098</v>
      </c>
    </row>
    <row r="11" spans="1:4" x14ac:dyDescent="0.2">
      <c r="A11" s="1">
        <v>1989</v>
      </c>
      <c r="B11" s="6">
        <v>0.224</v>
      </c>
      <c r="C11" s="6">
        <v>0.38400000000000001</v>
      </c>
      <c r="D11" s="6">
        <v>0.39200000000000002</v>
      </c>
    </row>
    <row r="12" spans="1:4" x14ac:dyDescent="0.2">
      <c r="A12" s="1">
        <v>1990</v>
      </c>
      <c r="B12" s="6">
        <v>0.20512820512820501</v>
      </c>
      <c r="C12" s="6">
        <v>0.427350427350427</v>
      </c>
      <c r="D12" s="6">
        <v>0.36752136752136799</v>
      </c>
    </row>
    <row r="13" spans="1:4" x14ac:dyDescent="0.2">
      <c r="A13" s="1">
        <v>1991</v>
      </c>
      <c r="B13" s="6">
        <v>0.24752475247524799</v>
      </c>
      <c r="C13" s="6">
        <v>0.46864686468646899</v>
      </c>
      <c r="D13" s="6">
        <v>0.28382838283828399</v>
      </c>
    </row>
    <row r="14" spans="1:4" x14ac:dyDescent="0.2">
      <c r="A14" s="1">
        <v>1992</v>
      </c>
      <c r="B14" s="6">
        <v>0.21839080459770099</v>
      </c>
      <c r="C14" s="6">
        <v>0.48735632183908001</v>
      </c>
      <c r="D14" s="6">
        <v>0.294252873563218</v>
      </c>
    </row>
    <row r="15" spans="1:4" x14ac:dyDescent="0.2">
      <c r="A15" s="1">
        <v>1993</v>
      </c>
      <c r="B15" s="6">
        <v>0.197440585009141</v>
      </c>
      <c r="C15" s="6">
        <v>0.53382084095063997</v>
      </c>
      <c r="D15" s="6">
        <v>0.268738574040219</v>
      </c>
    </row>
    <row r="16" spans="1:4" x14ac:dyDescent="0.2">
      <c r="A16" s="1">
        <v>1994</v>
      </c>
      <c r="B16" s="6">
        <v>0.14221218961625301</v>
      </c>
      <c r="C16" s="6">
        <v>0.49661399548532698</v>
      </c>
      <c r="D16" s="6">
        <v>0.36117381489841999</v>
      </c>
    </row>
    <row r="17" spans="1:4" x14ac:dyDescent="0.2">
      <c r="A17" s="1">
        <v>1995</v>
      </c>
      <c r="B17" s="6">
        <v>0.15384615384615399</v>
      </c>
      <c r="C17" s="6">
        <v>0.59919028340081004</v>
      </c>
      <c r="D17" s="6">
        <v>0.24696356275303599</v>
      </c>
    </row>
    <row r="18" spans="1:4" x14ac:dyDescent="0.2">
      <c r="A18" s="1">
        <v>1996</v>
      </c>
      <c r="B18" s="6">
        <v>0.149584487534626</v>
      </c>
      <c r="C18" s="6">
        <v>0.64819944598337997</v>
      </c>
      <c r="D18" s="6">
        <v>0.202216066481994</v>
      </c>
    </row>
    <row r="19" spans="1:4" x14ac:dyDescent="0.2">
      <c r="A19" s="1">
        <v>1997</v>
      </c>
      <c r="B19" s="6">
        <v>0.134146341463415</v>
      </c>
      <c r="C19" s="6">
        <v>0.66869918699187003</v>
      </c>
      <c r="D19" s="6">
        <v>0.19715447154471499</v>
      </c>
    </row>
    <row r="20" spans="1:4" x14ac:dyDescent="0.2">
      <c r="A20" s="1">
        <v>1998</v>
      </c>
      <c r="B20" s="6">
        <v>0.16507936507936499</v>
      </c>
      <c r="C20" s="6">
        <v>0.66666666666666696</v>
      </c>
      <c r="D20" s="6">
        <v>0.16825396825396799</v>
      </c>
    </row>
    <row r="21" spans="1:4" x14ac:dyDescent="0.2">
      <c r="A21" s="1">
        <v>1999</v>
      </c>
      <c r="B21" s="6">
        <v>0.127615062761506</v>
      </c>
      <c r="C21" s="6">
        <v>0.80753138075313802</v>
      </c>
      <c r="D21" s="6">
        <v>6.4853556485355707E-2</v>
      </c>
    </row>
    <row r="22" spans="1:4" x14ac:dyDescent="0.2">
      <c r="A22" s="1">
        <v>2000</v>
      </c>
      <c r="B22" s="6">
        <v>0.13563829787234</v>
      </c>
      <c r="C22" s="6">
        <v>0.82712765957446799</v>
      </c>
      <c r="D22" s="6">
        <v>3.7234042553191501E-2</v>
      </c>
    </row>
    <row r="23" spans="1:4" x14ac:dyDescent="0.2">
      <c r="A23" s="1">
        <v>2001</v>
      </c>
      <c r="B23" s="6">
        <v>0.35</v>
      </c>
      <c r="C23" s="6">
        <v>0.6</v>
      </c>
      <c r="D23" s="6">
        <v>0.05</v>
      </c>
    </row>
    <row r="24" spans="1:4" x14ac:dyDescent="0.2">
      <c r="A24" s="1">
        <v>2002</v>
      </c>
      <c r="B24" s="6">
        <v>0.23611111111111099</v>
      </c>
      <c r="C24" s="6">
        <v>0.69444444444444398</v>
      </c>
      <c r="D24" s="6">
        <v>6.9444444444444406E-2</v>
      </c>
    </row>
    <row r="25" spans="1:4" x14ac:dyDescent="0.2">
      <c r="A25" s="1">
        <v>2003</v>
      </c>
      <c r="B25" s="6">
        <v>0.20588235294117599</v>
      </c>
      <c r="C25" s="6">
        <v>0.76470588235294101</v>
      </c>
      <c r="D25" s="6">
        <v>2.9411764705882401E-2</v>
      </c>
    </row>
    <row r="26" spans="1:4" x14ac:dyDescent="0.2">
      <c r="A26" s="1">
        <v>2004</v>
      </c>
      <c r="B26" s="6">
        <v>0.19662921348314599</v>
      </c>
      <c r="C26" s="6">
        <v>0.78651685393258397</v>
      </c>
      <c r="D26" s="6">
        <v>1.6853932584269701E-2</v>
      </c>
    </row>
    <row r="27" spans="1:4" x14ac:dyDescent="0.2">
      <c r="A27" s="1">
        <v>2005</v>
      </c>
      <c r="B27" s="6">
        <v>0.32926829268292701</v>
      </c>
      <c r="C27" s="6">
        <v>0.63414634146341498</v>
      </c>
      <c r="D27" s="6">
        <v>3.65853658536585E-2</v>
      </c>
    </row>
    <row r="28" spans="1:4" x14ac:dyDescent="0.2">
      <c r="A28" s="1">
        <v>2006</v>
      </c>
      <c r="B28" s="6">
        <v>0.26490066225165598</v>
      </c>
      <c r="C28" s="6">
        <v>0.67549668874172197</v>
      </c>
      <c r="D28" s="6">
        <v>5.9602649006622502E-2</v>
      </c>
    </row>
    <row r="29" spans="1:4" x14ac:dyDescent="0.2">
      <c r="A29" s="1">
        <v>2007</v>
      </c>
      <c r="B29" s="6">
        <v>0.258278145695364</v>
      </c>
      <c r="C29" s="6">
        <v>0.70198675496688701</v>
      </c>
      <c r="D29" s="6">
        <v>3.9735099337748297E-2</v>
      </c>
    </row>
    <row r="30" spans="1:4" x14ac:dyDescent="0.2">
      <c r="A30" s="1">
        <v>2008</v>
      </c>
      <c r="B30" s="6">
        <v>0.36363636363636398</v>
      </c>
      <c r="C30" s="6">
        <v>0.63636363636363602</v>
      </c>
      <c r="D30" s="6">
        <v>0</v>
      </c>
    </row>
    <row r="31" spans="1:4" x14ac:dyDescent="0.2">
      <c r="A31" s="1">
        <v>2009</v>
      </c>
      <c r="B31" s="6">
        <v>0.46341463414634099</v>
      </c>
      <c r="C31" s="6">
        <v>0.48780487804877998</v>
      </c>
      <c r="D31" s="6">
        <v>4.8780487804878099E-2</v>
      </c>
    </row>
    <row r="32" spans="1:4" x14ac:dyDescent="0.2">
      <c r="A32" s="1">
        <v>2010</v>
      </c>
      <c r="B32" s="6">
        <v>0.29591836734693899</v>
      </c>
      <c r="C32" s="6">
        <v>0.68367346938775497</v>
      </c>
      <c r="D32" s="6">
        <v>2.04081632653061E-2</v>
      </c>
    </row>
    <row r="33" spans="1:4" x14ac:dyDescent="0.2">
      <c r="A33" s="1">
        <v>2011</v>
      </c>
      <c r="B33" s="6">
        <v>0.40476190476190499</v>
      </c>
      <c r="C33" s="6">
        <v>0.547619047619048</v>
      </c>
      <c r="D33" s="6">
        <v>4.7619047619047603E-2</v>
      </c>
    </row>
    <row r="34" spans="1:4" x14ac:dyDescent="0.2">
      <c r="A34" s="1">
        <v>2012</v>
      </c>
      <c r="B34" s="6">
        <v>0.29292929292929298</v>
      </c>
      <c r="C34" s="6">
        <v>0.68686868686868696</v>
      </c>
      <c r="D34" s="6">
        <v>2.02020202020202E-2</v>
      </c>
    </row>
    <row r="35" spans="1:4" x14ac:dyDescent="0.2">
      <c r="A35" s="1">
        <v>2013</v>
      </c>
      <c r="B35" s="6">
        <v>0.35260115606936399</v>
      </c>
      <c r="C35" s="6">
        <v>0.61849710982659001</v>
      </c>
      <c r="D35" s="6">
        <v>2.8901734104046201E-2</v>
      </c>
    </row>
    <row r="36" spans="1:4" x14ac:dyDescent="0.2">
      <c r="A36" s="1">
        <v>2014</v>
      </c>
      <c r="B36" s="6">
        <v>0.30841121495327101</v>
      </c>
      <c r="C36" s="6">
        <v>0.67289719626168198</v>
      </c>
      <c r="D36" s="6">
        <v>1.86915887850467E-2</v>
      </c>
    </row>
    <row r="37" spans="1:4" x14ac:dyDescent="0.2">
      <c r="A37" s="1">
        <v>2015</v>
      </c>
      <c r="B37" s="6">
        <v>0.28571428571428598</v>
      </c>
      <c r="C37" s="6">
        <v>0.67460317460317498</v>
      </c>
      <c r="D37" s="6">
        <v>3.9682539682539701E-2</v>
      </c>
    </row>
    <row r="38" spans="1:4" x14ac:dyDescent="0.2">
      <c r="A38" s="42">
        <v>2016</v>
      </c>
      <c r="B38" s="43">
        <v>0.36842105263157898</v>
      </c>
      <c r="C38" s="43">
        <v>0.57894736842105299</v>
      </c>
      <c r="D38" s="43">
        <v>5.2631578947368397E-2</v>
      </c>
    </row>
    <row r="39" spans="1:4" x14ac:dyDescent="0.2">
      <c r="A39" s="44"/>
      <c r="B39" s="44"/>
      <c r="C39" s="44"/>
      <c r="D39" s="4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98" workbookViewId="0">
      <selection activeCell="F2" sqref="F2:I39"/>
    </sheetView>
  </sheetViews>
  <sheetFormatPr baseColWidth="10" defaultColWidth="11.5" defaultRowHeight="16" x14ac:dyDescent="0.2"/>
  <cols>
    <col min="1" max="4" width="11.5" style="1"/>
    <col min="6" max="6" width="11.5" style="1"/>
    <col min="7" max="9" width="11.5" style="46"/>
  </cols>
  <sheetData>
    <row r="1" spans="1:9" x14ac:dyDescent="0.2">
      <c r="A1" s="1" t="s">
        <v>0</v>
      </c>
      <c r="B1" s="6" t="s">
        <v>19</v>
      </c>
      <c r="C1" s="6" t="s">
        <v>20</v>
      </c>
      <c r="D1" s="6" t="s">
        <v>21</v>
      </c>
      <c r="F1" s="1" t="s">
        <v>0</v>
      </c>
      <c r="G1" s="46" t="s">
        <v>68</v>
      </c>
      <c r="H1" s="46" t="s">
        <v>69</v>
      </c>
      <c r="I1" s="46" t="s">
        <v>70</v>
      </c>
    </row>
    <row r="2" spans="1:9" x14ac:dyDescent="0.2">
      <c r="A2" s="1">
        <v>1980</v>
      </c>
      <c r="B2" s="6">
        <v>8.4470000000000003E-2</v>
      </c>
      <c r="C2" s="6">
        <v>7.3152380952380996E-2</v>
      </c>
      <c r="D2" s="6">
        <v>5.9696666666666703E-2</v>
      </c>
      <c r="F2" s="1">
        <v>1980</v>
      </c>
      <c r="G2" s="46">
        <v>0</v>
      </c>
      <c r="H2" s="46">
        <v>4.7619047619047603E-2</v>
      </c>
      <c r="I2" s="46">
        <v>0.33333333333333298</v>
      </c>
    </row>
    <row r="3" spans="1:9" x14ac:dyDescent="0.2">
      <c r="A3" s="1">
        <v>1981</v>
      </c>
      <c r="B3" s="6">
        <v>8.2382442748091603E-2</v>
      </c>
      <c r="C3" s="6">
        <v>7.1796666666666703E-2</v>
      </c>
      <c r="D3" s="6">
        <v>6.2983333333333294E-2</v>
      </c>
      <c r="F3" s="1">
        <v>1981</v>
      </c>
      <c r="G3" s="46">
        <v>7.63358778625954E-3</v>
      </c>
      <c r="H3" s="46">
        <v>0.11111111111111099</v>
      </c>
      <c r="I3" s="46">
        <v>0</v>
      </c>
    </row>
    <row r="4" spans="1:9" x14ac:dyDescent="0.2">
      <c r="A4" s="1">
        <v>1982</v>
      </c>
      <c r="B4" s="6">
        <v>8.4288983050847505E-2</v>
      </c>
      <c r="C4" s="6">
        <v>7.0606315789473698E-2</v>
      </c>
      <c r="D4" s="6">
        <v>7.0000000000000007E-2</v>
      </c>
      <c r="F4" s="1">
        <v>1982</v>
      </c>
      <c r="G4" s="46">
        <v>1.6949152542372899E-2</v>
      </c>
      <c r="H4" s="46">
        <v>0.26315789473684198</v>
      </c>
      <c r="I4" s="46">
        <v>1</v>
      </c>
    </row>
    <row r="5" spans="1:9" x14ac:dyDescent="0.2">
      <c r="A5" s="1">
        <v>1983</v>
      </c>
      <c r="B5" s="6">
        <v>8.2428612099644097E-2</v>
      </c>
      <c r="C5" s="6">
        <v>6.9563333333333296E-2</v>
      </c>
      <c r="D5" s="6">
        <v>6.18314705882353E-2</v>
      </c>
      <c r="F5" s="1">
        <v>1983</v>
      </c>
      <c r="G5" s="46">
        <v>8.1850533807829196E-2</v>
      </c>
      <c r="H5" s="46">
        <v>0.229885057471264</v>
      </c>
      <c r="I5" s="46">
        <v>2.9411764705882401E-2</v>
      </c>
    </row>
    <row r="6" spans="1:9" x14ac:dyDescent="0.2">
      <c r="A6" s="1">
        <v>1984</v>
      </c>
      <c r="B6" s="6">
        <v>8.1870065359477107E-2</v>
      </c>
      <c r="C6" s="6">
        <v>6.9945238095238102E-2</v>
      </c>
      <c r="D6" s="6">
        <v>6.6049999999999998E-2</v>
      </c>
      <c r="F6" s="1">
        <v>1984</v>
      </c>
      <c r="G6" s="46">
        <v>9.1503267973856203E-2</v>
      </c>
      <c r="H6" s="46">
        <v>0.28571428571428598</v>
      </c>
      <c r="I6" s="46">
        <v>0.33333333333333298</v>
      </c>
    </row>
    <row r="7" spans="1:9" x14ac:dyDescent="0.2">
      <c r="A7" s="1">
        <v>1985</v>
      </c>
      <c r="B7" s="6">
        <v>8.1951736111111104E-2</v>
      </c>
      <c r="C7" s="6">
        <v>6.9363281250000006E-2</v>
      </c>
      <c r="D7" s="6">
        <v>6.2086153846153798E-2</v>
      </c>
      <c r="F7" s="1">
        <v>1985</v>
      </c>
      <c r="G7" s="46">
        <v>6.9444444444444406E-2</v>
      </c>
      <c r="H7" s="46">
        <v>0.234375</v>
      </c>
      <c r="I7" s="46">
        <v>7.69230769230769E-2</v>
      </c>
    </row>
    <row r="8" spans="1:9" x14ac:dyDescent="0.2">
      <c r="A8" s="1">
        <v>1986</v>
      </c>
      <c r="B8" s="6">
        <v>7.9514141414141398E-2</v>
      </c>
      <c r="C8" s="6">
        <v>6.8899875776397501E-2</v>
      </c>
      <c r="D8" s="6">
        <v>5.9928000000000002E-2</v>
      </c>
      <c r="F8" s="1">
        <v>1986</v>
      </c>
      <c r="G8" s="46">
        <v>0.127946127946128</v>
      </c>
      <c r="H8" s="46">
        <v>0.19875776397515499</v>
      </c>
      <c r="I8" s="46">
        <v>2.8571428571428598E-2</v>
      </c>
    </row>
    <row r="9" spans="1:9" x14ac:dyDescent="0.2">
      <c r="A9" s="1">
        <v>1987</v>
      </c>
      <c r="B9" s="6">
        <v>7.9943724489795906E-2</v>
      </c>
      <c r="C9" s="6">
        <v>6.8959674796747999E-2</v>
      </c>
      <c r="D9" s="6">
        <v>5.7444117647058798E-2</v>
      </c>
      <c r="F9" s="1">
        <v>1987</v>
      </c>
      <c r="G9" s="46">
        <v>0.13775510204081601</v>
      </c>
      <c r="H9" s="46">
        <v>0.34146341463414598</v>
      </c>
      <c r="I9" s="46">
        <v>0</v>
      </c>
    </row>
    <row r="10" spans="1:9" x14ac:dyDescent="0.2">
      <c r="A10" s="1">
        <v>1988</v>
      </c>
      <c r="B10" s="6">
        <v>7.9000465116279103E-2</v>
      </c>
      <c r="C10" s="6">
        <v>6.8265384615384603E-2</v>
      </c>
      <c r="D10" s="6">
        <v>5.7746666666666703E-2</v>
      </c>
      <c r="F10" s="1">
        <v>1988</v>
      </c>
      <c r="G10" s="46">
        <v>0.232558139534884</v>
      </c>
      <c r="H10" s="46">
        <v>0.46153846153846201</v>
      </c>
      <c r="I10" s="46">
        <v>0</v>
      </c>
    </row>
    <row r="11" spans="1:9" x14ac:dyDescent="0.2">
      <c r="A11" s="1">
        <v>1989</v>
      </c>
      <c r="B11" s="6">
        <v>8.1608548387096802E-2</v>
      </c>
      <c r="C11" s="6">
        <v>6.9405471698113202E-2</v>
      </c>
      <c r="D11" s="6">
        <v>5.6246999999999998E-2</v>
      </c>
      <c r="F11" s="1">
        <v>1989</v>
      </c>
      <c r="G11" s="46">
        <v>0.32258064516128998</v>
      </c>
      <c r="H11" s="46">
        <v>0.52830188679245305</v>
      </c>
      <c r="I11" s="46">
        <v>0</v>
      </c>
    </row>
    <row r="12" spans="1:9" x14ac:dyDescent="0.2">
      <c r="A12" s="1">
        <v>1990</v>
      </c>
      <c r="B12" s="6">
        <v>8.1917826086956497E-2</v>
      </c>
      <c r="C12" s="6">
        <v>6.9707704918032798E-2</v>
      </c>
      <c r="D12" s="6">
        <v>5.9070999999999999E-2</v>
      </c>
      <c r="F12" s="1">
        <v>1990</v>
      </c>
      <c r="G12" s="46">
        <v>0.30434782608695699</v>
      </c>
      <c r="H12" s="46">
        <v>0.59016393442622905</v>
      </c>
      <c r="I12" s="46">
        <v>0</v>
      </c>
    </row>
    <row r="13" spans="1:9" x14ac:dyDescent="0.2">
      <c r="A13" s="1">
        <v>1991</v>
      </c>
      <c r="B13" s="6">
        <v>7.9964339622641503E-2</v>
      </c>
      <c r="C13" s="6">
        <v>6.9733653846153806E-2</v>
      </c>
      <c r="D13" s="6">
        <v>5.8926341463414598E-2</v>
      </c>
      <c r="F13" s="1">
        <v>1991</v>
      </c>
      <c r="G13" s="46">
        <v>0.37735849056603799</v>
      </c>
      <c r="H13" s="46">
        <v>0.64102564102564097</v>
      </c>
      <c r="I13" s="46">
        <v>4.8780487804878099E-2</v>
      </c>
    </row>
    <row r="14" spans="1:9" x14ac:dyDescent="0.2">
      <c r="A14" s="1">
        <v>1992</v>
      </c>
      <c r="B14" s="6">
        <v>8.1559190751445104E-2</v>
      </c>
      <c r="C14" s="6">
        <v>6.975315E-2</v>
      </c>
      <c r="D14" s="6">
        <v>6.0109838709677399E-2</v>
      </c>
      <c r="F14" s="1">
        <v>1992</v>
      </c>
      <c r="G14" s="46">
        <v>0.329479768786127</v>
      </c>
      <c r="H14" s="46">
        <v>0.77</v>
      </c>
      <c r="I14" s="46">
        <v>1.6129032258064498E-2</v>
      </c>
    </row>
    <row r="15" spans="1:9" x14ac:dyDescent="0.2">
      <c r="A15" s="1">
        <v>1993</v>
      </c>
      <c r="B15" s="6">
        <v>8.1753875598086098E-2</v>
      </c>
      <c r="C15" s="6">
        <v>6.9850898876404499E-2</v>
      </c>
      <c r="D15" s="6">
        <v>6.0534788732394401E-2</v>
      </c>
      <c r="F15" s="1">
        <v>1993</v>
      </c>
      <c r="G15" s="46">
        <v>0.32535885167464101</v>
      </c>
      <c r="H15" s="46">
        <v>0.82022471910112404</v>
      </c>
      <c r="I15" s="46">
        <v>7.0422535211267595E-2</v>
      </c>
    </row>
    <row r="16" spans="1:9" x14ac:dyDescent="0.2">
      <c r="A16" s="1">
        <v>1994</v>
      </c>
      <c r="B16" s="6">
        <v>8.3348785046729004E-2</v>
      </c>
      <c r="C16" s="6">
        <v>6.9407538461538507E-2</v>
      </c>
      <c r="D16" s="6">
        <v>5.8978823529411799E-2</v>
      </c>
      <c r="F16" s="1">
        <v>1994</v>
      </c>
      <c r="G16" s="46">
        <v>0.31308411214953302</v>
      </c>
      <c r="H16" s="46">
        <v>0.78461538461538505</v>
      </c>
      <c r="I16" s="46">
        <v>0</v>
      </c>
    </row>
    <row r="17" spans="1:9" x14ac:dyDescent="0.2">
      <c r="A17" s="1">
        <v>1995</v>
      </c>
      <c r="B17" s="6">
        <v>8.6262614379085001E-2</v>
      </c>
      <c r="C17" s="6">
        <v>6.9674892086330903E-2</v>
      </c>
      <c r="D17" s="6">
        <v>6.00319047619048E-2</v>
      </c>
      <c r="F17" s="1">
        <v>1995</v>
      </c>
      <c r="G17" s="46">
        <v>0.26797385620914999</v>
      </c>
      <c r="H17" s="46">
        <v>0.888489208633094</v>
      </c>
      <c r="I17" s="46">
        <v>0.126984126984127</v>
      </c>
    </row>
    <row r="18" spans="1:9" x14ac:dyDescent="0.2">
      <c r="A18" s="1">
        <v>1996</v>
      </c>
      <c r="B18" s="6">
        <v>8.1341153846153896E-2</v>
      </c>
      <c r="C18" s="6">
        <v>6.9493426395939098E-2</v>
      </c>
      <c r="D18" s="6">
        <v>6.2650425531914897E-2</v>
      </c>
      <c r="F18" s="1">
        <v>1996</v>
      </c>
      <c r="G18" s="46">
        <v>0.414529914529915</v>
      </c>
      <c r="H18" s="46">
        <v>0.88578680203045701</v>
      </c>
      <c r="I18" s="46">
        <v>0.23404255319148901</v>
      </c>
    </row>
    <row r="19" spans="1:9" x14ac:dyDescent="0.2">
      <c r="A19" s="1">
        <v>1997</v>
      </c>
      <c r="B19" s="6">
        <v>8.1584489795918397E-2</v>
      </c>
      <c r="C19" s="6">
        <v>6.9898795620438006E-2</v>
      </c>
      <c r="D19" s="6">
        <v>6.3386478873239394E-2</v>
      </c>
      <c r="F19" s="1">
        <v>1997</v>
      </c>
      <c r="G19" s="46">
        <v>0.421768707482993</v>
      </c>
      <c r="H19" s="46">
        <v>0.90510948905109501</v>
      </c>
      <c r="I19" s="46">
        <v>0.26760563380281699</v>
      </c>
    </row>
    <row r="20" spans="1:9" x14ac:dyDescent="0.2">
      <c r="A20" s="1">
        <v>1998</v>
      </c>
      <c r="B20" s="6">
        <v>8.0923763440860205E-2</v>
      </c>
      <c r="C20" s="6">
        <v>6.9550920245398801E-2</v>
      </c>
      <c r="D20" s="6">
        <v>6.1688813559322001E-2</v>
      </c>
      <c r="F20" s="1">
        <v>1998</v>
      </c>
      <c r="G20" s="46">
        <v>0.40860215053763399</v>
      </c>
      <c r="H20" s="46">
        <v>0.93251533742331305</v>
      </c>
      <c r="I20" s="46">
        <v>0.338983050847458</v>
      </c>
    </row>
    <row r="21" spans="1:9" x14ac:dyDescent="0.2">
      <c r="A21" s="1">
        <v>1999</v>
      </c>
      <c r="B21" s="6">
        <v>7.6739230769230796E-2</v>
      </c>
      <c r="C21" s="6">
        <v>6.9903043478260901E-2</v>
      </c>
      <c r="D21" s="6">
        <v>6.5629055118110194E-2</v>
      </c>
      <c r="F21" s="1">
        <v>1999</v>
      </c>
      <c r="G21" s="46">
        <v>0.42307692307692302</v>
      </c>
      <c r="H21" s="46">
        <v>0.96655518394648798</v>
      </c>
      <c r="I21" s="46">
        <v>0.59055118110236204</v>
      </c>
    </row>
    <row r="22" spans="1:9" x14ac:dyDescent="0.2">
      <c r="A22" s="1">
        <v>2000</v>
      </c>
      <c r="B22" s="6">
        <v>8.3751818181818205E-2</v>
      </c>
      <c r="C22" s="6">
        <v>6.9911189427312795E-2</v>
      </c>
      <c r="D22" s="6">
        <v>6.5772047244094495E-2</v>
      </c>
      <c r="F22" s="1">
        <v>2000</v>
      </c>
      <c r="G22" s="46">
        <v>0.45454545454545497</v>
      </c>
      <c r="H22" s="46">
        <v>0.96916299559471397</v>
      </c>
      <c r="I22" s="46">
        <v>0.63779527559055105</v>
      </c>
    </row>
    <row r="23" spans="1:9" x14ac:dyDescent="0.2">
      <c r="A23" s="1">
        <v>2001</v>
      </c>
      <c r="B23" s="6">
        <v>8.3333333333333301E-2</v>
      </c>
      <c r="C23" s="6">
        <v>6.9366999999999998E-2</v>
      </c>
      <c r="D23" s="6">
        <v>6.1681590909090901E-2</v>
      </c>
      <c r="F23" s="1">
        <v>2001</v>
      </c>
      <c r="G23" s="46">
        <v>0.33333333333333298</v>
      </c>
      <c r="H23" s="46">
        <v>0.83333333333333304</v>
      </c>
      <c r="I23" s="46">
        <v>0.47727272727272702</v>
      </c>
    </row>
    <row r="24" spans="1:9" x14ac:dyDescent="0.2">
      <c r="A24" s="1">
        <v>2002</v>
      </c>
      <c r="B24" s="6">
        <v>7.4999999999999997E-2</v>
      </c>
      <c r="C24" s="6">
        <v>6.8793103448275897E-2</v>
      </c>
      <c r="D24" s="6">
        <v>6.3653611111111105E-2</v>
      </c>
      <c r="F24" s="1">
        <v>2002</v>
      </c>
      <c r="G24" s="46">
        <v>0.42857142857142899</v>
      </c>
      <c r="H24" s="46">
        <v>0.931034482758621</v>
      </c>
      <c r="I24" s="46">
        <v>0.55555555555555602</v>
      </c>
    </row>
    <row r="25" spans="1:9" x14ac:dyDescent="0.2">
      <c r="A25" s="1">
        <v>2003</v>
      </c>
      <c r="B25" s="6">
        <v>0.08</v>
      </c>
      <c r="C25" s="6">
        <v>6.9423076923076907E-2</v>
      </c>
      <c r="D25" s="6">
        <v>6.7347894736842107E-2</v>
      </c>
      <c r="F25" s="1">
        <v>2003</v>
      </c>
      <c r="G25" s="46">
        <v>0.5</v>
      </c>
      <c r="H25" s="46">
        <v>0.92307692307692302</v>
      </c>
      <c r="I25" s="46">
        <v>0.68421052631578905</v>
      </c>
    </row>
    <row r="26" spans="1:9" x14ac:dyDescent="0.2">
      <c r="A26" s="1">
        <v>2004</v>
      </c>
      <c r="B26" s="6">
        <v>7.3999999999999996E-2</v>
      </c>
      <c r="C26" s="6">
        <v>6.9597021276595797E-2</v>
      </c>
      <c r="D26" s="6">
        <v>6.4538783783783804E-2</v>
      </c>
      <c r="F26" s="1">
        <v>2004</v>
      </c>
      <c r="G26" s="46">
        <v>0.7</v>
      </c>
      <c r="H26" s="46">
        <v>0.95744680851063801</v>
      </c>
      <c r="I26" s="46">
        <v>0.58108108108108103</v>
      </c>
    </row>
    <row r="27" spans="1:9" x14ac:dyDescent="0.2">
      <c r="A27" s="1">
        <v>2005</v>
      </c>
      <c r="B27" s="6">
        <v>7.1234117647058795E-2</v>
      </c>
      <c r="C27" s="6">
        <v>7.3557580645161297E-2</v>
      </c>
      <c r="D27" s="6">
        <v>6.3292470588235297E-2</v>
      </c>
      <c r="F27" s="1">
        <v>2005</v>
      </c>
      <c r="G27" s="46">
        <v>0.58823529411764697</v>
      </c>
      <c r="H27" s="46">
        <v>0.91935483870967705</v>
      </c>
      <c r="I27" s="46">
        <v>0.435294117647059</v>
      </c>
    </row>
    <row r="28" spans="1:9" x14ac:dyDescent="0.2">
      <c r="A28" s="1">
        <v>2006</v>
      </c>
      <c r="B28" s="6">
        <v>7.4499999999999997E-2</v>
      </c>
      <c r="C28" s="6">
        <v>6.9802142857142896E-2</v>
      </c>
      <c r="D28" s="6">
        <v>6.4757746478873196E-2</v>
      </c>
      <c r="F28" s="1">
        <v>2006</v>
      </c>
      <c r="G28" s="46">
        <v>0.5</v>
      </c>
      <c r="H28" s="46">
        <v>0.88571428571428601</v>
      </c>
      <c r="I28" s="46">
        <v>0.49295774647887303</v>
      </c>
    </row>
    <row r="29" spans="1:9" x14ac:dyDescent="0.2">
      <c r="A29" s="1">
        <v>2007</v>
      </c>
      <c r="B29" s="6">
        <v>6.9722222222222199E-2</v>
      </c>
      <c r="C29" s="6">
        <v>7.0289855072463797E-2</v>
      </c>
      <c r="D29" s="6">
        <v>6.4765616438356197E-2</v>
      </c>
      <c r="F29" s="1">
        <v>2007</v>
      </c>
      <c r="G29" s="46">
        <v>0.33333333333333298</v>
      </c>
      <c r="H29" s="46">
        <v>0.97101449275362295</v>
      </c>
      <c r="I29" s="46">
        <v>0.49315068493150699</v>
      </c>
    </row>
    <row r="30" spans="1:9" x14ac:dyDescent="0.2">
      <c r="A30" s="1">
        <v>2008</v>
      </c>
      <c r="B30" s="6">
        <v>7.0000000000000007E-2</v>
      </c>
      <c r="C30" s="6">
        <v>7.0000000000000007E-2</v>
      </c>
      <c r="D30" s="6">
        <v>6.14642857142857E-2</v>
      </c>
      <c r="F30" s="1">
        <v>2008</v>
      </c>
      <c r="G30" s="46">
        <v>1</v>
      </c>
      <c r="H30" s="46">
        <v>1</v>
      </c>
      <c r="I30" s="46">
        <v>0.42857142857142899</v>
      </c>
    </row>
    <row r="31" spans="1:9" x14ac:dyDescent="0.2">
      <c r="A31" s="1">
        <v>2009</v>
      </c>
      <c r="B31" s="6">
        <v>7.2406666666666702E-2</v>
      </c>
      <c r="C31" s="6">
        <v>7.0000000000000007E-2</v>
      </c>
      <c r="D31" s="6">
        <v>6.1637037037036997E-2</v>
      </c>
      <c r="F31" s="1">
        <v>2009</v>
      </c>
      <c r="G31" s="46">
        <v>0</v>
      </c>
      <c r="H31" s="46">
        <v>1</v>
      </c>
      <c r="I31" s="46">
        <v>0.33333333333333298</v>
      </c>
    </row>
    <row r="32" spans="1:9" x14ac:dyDescent="0.2">
      <c r="A32" s="1">
        <v>2010</v>
      </c>
      <c r="B32" s="6">
        <v>6.8125000000000005E-2</v>
      </c>
      <c r="C32" s="6">
        <v>7.1351304347826106E-2</v>
      </c>
      <c r="D32" s="6">
        <v>6.4465208333333301E-2</v>
      </c>
      <c r="F32" s="1">
        <v>2010</v>
      </c>
      <c r="G32" s="46">
        <v>0.5</v>
      </c>
      <c r="H32" s="46">
        <v>0.91304347826086996</v>
      </c>
      <c r="I32" s="46">
        <v>0.47916666666666702</v>
      </c>
    </row>
    <row r="33" spans="1:9" x14ac:dyDescent="0.2">
      <c r="A33" s="1">
        <v>2011</v>
      </c>
      <c r="B33" s="6">
        <v>7.2499999999999995E-2</v>
      </c>
      <c r="C33" s="6">
        <v>6.9944444444444406E-2</v>
      </c>
      <c r="D33" s="6">
        <v>6.0265094339622599E-2</v>
      </c>
      <c r="F33" s="1">
        <v>2011</v>
      </c>
      <c r="G33" s="46">
        <v>0.5</v>
      </c>
      <c r="H33" s="46">
        <v>0.88888888888888895</v>
      </c>
      <c r="I33" s="46">
        <v>0.37735849056603799</v>
      </c>
    </row>
    <row r="34" spans="1:9" x14ac:dyDescent="0.2">
      <c r="A34" s="1">
        <v>2012</v>
      </c>
      <c r="B34" s="6">
        <v>7.0000000000000007E-2</v>
      </c>
      <c r="C34" s="6">
        <v>7.0245098039215706E-2</v>
      </c>
      <c r="D34" s="6">
        <v>6.1783953488372102E-2</v>
      </c>
      <c r="F34" s="1">
        <v>2012</v>
      </c>
      <c r="G34" s="46">
        <v>0.6</v>
      </c>
      <c r="H34" s="46">
        <v>0.92156862745098</v>
      </c>
      <c r="I34" s="46">
        <v>0.418604651162791</v>
      </c>
    </row>
    <row r="35" spans="1:9" x14ac:dyDescent="0.2">
      <c r="A35" s="1">
        <v>2013</v>
      </c>
      <c r="B35" s="6">
        <v>7.0267058823529405E-2</v>
      </c>
      <c r="C35" s="6">
        <v>6.9246842105263204E-2</v>
      </c>
      <c r="D35" s="6">
        <v>6.2025125E-2</v>
      </c>
      <c r="F35" s="1">
        <v>2013</v>
      </c>
      <c r="G35" s="46">
        <v>0.58823529411764697</v>
      </c>
      <c r="H35" s="46">
        <v>0.88157894736842102</v>
      </c>
      <c r="I35" s="46">
        <v>0.375</v>
      </c>
    </row>
    <row r="36" spans="1:9" x14ac:dyDescent="0.2">
      <c r="A36" s="1">
        <v>2014</v>
      </c>
      <c r="B36" s="6">
        <v>7.1242857142857094E-2</v>
      </c>
      <c r="C36" s="6">
        <v>6.8933884297520703E-2</v>
      </c>
      <c r="D36" s="6">
        <v>5.9675443037974701E-2</v>
      </c>
      <c r="F36" s="1">
        <v>2014</v>
      </c>
      <c r="G36" s="46">
        <v>0.71428571428571397</v>
      </c>
      <c r="H36" s="46">
        <v>0.88429752066115697</v>
      </c>
      <c r="I36" s="46">
        <v>0.341772151898734</v>
      </c>
    </row>
    <row r="37" spans="1:9" x14ac:dyDescent="0.2">
      <c r="A37" s="1">
        <v>2015</v>
      </c>
      <c r="B37" s="6">
        <v>7.0668461538461499E-2</v>
      </c>
      <c r="C37" s="6">
        <v>6.91134375E-2</v>
      </c>
      <c r="D37" s="6">
        <v>6.3072040816326502E-2</v>
      </c>
      <c r="F37" s="1">
        <v>2015</v>
      </c>
      <c r="G37" s="46">
        <v>0.53846153846153799</v>
      </c>
      <c r="H37" s="46">
        <v>0.890625</v>
      </c>
      <c r="I37" s="46">
        <v>0.42857142857142899</v>
      </c>
    </row>
    <row r="38" spans="1:9" x14ac:dyDescent="0.2">
      <c r="A38" s="1">
        <v>2016</v>
      </c>
      <c r="B38" s="6">
        <v>7.4768888888888899E-2</v>
      </c>
      <c r="C38" s="6">
        <v>6.7461538461538503E-2</v>
      </c>
      <c r="D38" s="6">
        <v>6.1824090909090898E-2</v>
      </c>
      <c r="F38" s="1">
        <v>2016</v>
      </c>
      <c r="G38" s="46">
        <v>0.44444444444444398</v>
      </c>
      <c r="H38" s="46">
        <v>0.88461538461538503</v>
      </c>
      <c r="I38" s="46">
        <v>0.27272727272727298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2" sqref="E2:H22"/>
    </sheetView>
  </sheetViews>
  <sheetFormatPr baseColWidth="10" defaultColWidth="11.5" defaultRowHeight="16" x14ac:dyDescent="0.2"/>
  <sheetData>
    <row r="1" spans="1:8" x14ac:dyDescent="0.2">
      <c r="A1" s="1" t="s">
        <v>0</v>
      </c>
      <c r="B1" s="12" t="s">
        <v>22</v>
      </c>
      <c r="C1" s="12" t="s">
        <v>23</v>
      </c>
      <c r="E1" s="8" t="s">
        <v>0</v>
      </c>
      <c r="F1" s="14" t="s">
        <v>22</v>
      </c>
      <c r="G1" s="14" t="s">
        <v>23</v>
      </c>
      <c r="H1" s="8" t="s">
        <v>24</v>
      </c>
    </row>
    <row r="2" spans="1:8" x14ac:dyDescent="0.2">
      <c r="A2" s="1">
        <v>1973</v>
      </c>
      <c r="B2" s="12">
        <v>1</v>
      </c>
      <c r="C2" s="12">
        <v>0.46153846153846201</v>
      </c>
      <c r="E2" s="8">
        <v>1997</v>
      </c>
      <c r="F2" s="14">
        <v>1.0283975659229201</v>
      </c>
      <c r="G2" s="14">
        <v>1.67545638945233</v>
      </c>
      <c r="H2" s="14">
        <v>13.030425963488799</v>
      </c>
    </row>
    <row r="3" spans="1:8" x14ac:dyDescent="0.2">
      <c r="A3" s="1">
        <v>1974</v>
      </c>
      <c r="B3" s="12">
        <v>1</v>
      </c>
      <c r="C3" s="12">
        <v>0.25</v>
      </c>
      <c r="E3" s="8">
        <v>1998</v>
      </c>
      <c r="F3" s="14">
        <v>1.05696202531646</v>
      </c>
      <c r="G3" s="14">
        <v>1.84810126582278</v>
      </c>
      <c r="H3" s="14">
        <v>11.518987341772201</v>
      </c>
    </row>
    <row r="4" spans="1:8" x14ac:dyDescent="0.2">
      <c r="A4" s="1">
        <v>1975</v>
      </c>
      <c r="B4" s="12">
        <v>1</v>
      </c>
      <c r="C4" s="12">
        <v>0.25</v>
      </c>
      <c r="E4" s="8">
        <v>1999</v>
      </c>
      <c r="F4" s="14">
        <v>1.1375</v>
      </c>
      <c r="G4" s="14">
        <v>2.44166666666667</v>
      </c>
      <c r="H4" s="14">
        <v>11.466666666666701</v>
      </c>
    </row>
    <row r="5" spans="1:8" x14ac:dyDescent="0.2">
      <c r="A5" s="1">
        <v>1976</v>
      </c>
      <c r="B5" s="12">
        <v>1</v>
      </c>
      <c r="C5" s="12">
        <v>0.53846153846153799</v>
      </c>
      <c r="E5" s="8">
        <v>2000</v>
      </c>
      <c r="F5" s="14">
        <v>1.2466843501326299</v>
      </c>
      <c r="G5" s="14">
        <v>2.5543766578249301</v>
      </c>
      <c r="H5" s="14">
        <v>10.3289124668435</v>
      </c>
    </row>
    <row r="6" spans="1:8" x14ac:dyDescent="0.2">
      <c r="A6" s="1">
        <v>1977</v>
      </c>
      <c r="B6" s="12">
        <v>1.0714285714285701</v>
      </c>
      <c r="C6" s="12">
        <v>0.42857142857142899</v>
      </c>
      <c r="E6" s="8">
        <v>2001</v>
      </c>
      <c r="F6" s="14">
        <v>1.5375000000000001</v>
      </c>
      <c r="G6" s="14">
        <v>3.2374999999999998</v>
      </c>
      <c r="H6" s="14">
        <v>10.137499999999999</v>
      </c>
    </row>
    <row r="7" spans="1:8" x14ac:dyDescent="0.2">
      <c r="A7" s="1">
        <v>1978</v>
      </c>
      <c r="B7" s="12">
        <v>1.1111111111111101</v>
      </c>
      <c r="C7" s="12">
        <v>0.66666666666666696</v>
      </c>
      <c r="E7" s="8">
        <v>2002</v>
      </c>
      <c r="F7" s="14">
        <v>1.52054794520548</v>
      </c>
      <c r="G7" s="14">
        <v>3.3287671232876699</v>
      </c>
      <c r="H7" s="14">
        <v>8.0821917808219208</v>
      </c>
    </row>
    <row r="8" spans="1:8" x14ac:dyDescent="0.2">
      <c r="A8" s="1">
        <v>1979</v>
      </c>
      <c r="B8" s="12">
        <v>1.02564102564103</v>
      </c>
      <c r="C8" s="12">
        <v>0.230769230769231</v>
      </c>
      <c r="E8" s="8">
        <v>2003</v>
      </c>
      <c r="F8" s="14">
        <v>1.5362318840579701</v>
      </c>
      <c r="G8" s="14">
        <v>2.5797101449275401</v>
      </c>
      <c r="H8" s="14">
        <v>4.0579710144927503</v>
      </c>
    </row>
    <row r="9" spans="1:8" x14ac:dyDescent="0.2">
      <c r="A9" s="1">
        <v>1980</v>
      </c>
      <c r="B9" s="12">
        <v>1</v>
      </c>
      <c r="C9" s="12">
        <v>0.36231884057970998</v>
      </c>
      <c r="E9" s="8">
        <v>2004</v>
      </c>
      <c r="F9" s="14">
        <v>1.71910112359551</v>
      </c>
      <c r="G9" s="14">
        <v>2.7640449438202199</v>
      </c>
      <c r="H9" s="14">
        <v>2.1123595505617998</v>
      </c>
    </row>
    <row r="10" spans="1:8" x14ac:dyDescent="0.2">
      <c r="A10" s="1">
        <v>1981</v>
      </c>
      <c r="B10" s="12">
        <v>1.04255319148936</v>
      </c>
      <c r="C10" s="12">
        <v>0.36170212765957399</v>
      </c>
      <c r="E10" s="8">
        <v>2005</v>
      </c>
      <c r="F10" s="14">
        <v>1.80838323353293</v>
      </c>
      <c r="G10" s="14">
        <v>2.7005988023952101</v>
      </c>
      <c r="H10" s="14">
        <v>1.4610778443113801</v>
      </c>
    </row>
    <row r="11" spans="1:8" x14ac:dyDescent="0.2">
      <c r="A11" s="1">
        <v>1982</v>
      </c>
      <c r="B11" s="12">
        <v>1</v>
      </c>
      <c r="C11" s="12">
        <v>0.40506329113924</v>
      </c>
      <c r="E11" s="8">
        <v>2006</v>
      </c>
      <c r="F11" s="14">
        <v>1.90789473684211</v>
      </c>
      <c r="G11" s="14">
        <v>2.7434210526315801</v>
      </c>
      <c r="H11" s="14">
        <v>0.81578947368421095</v>
      </c>
    </row>
    <row r="12" spans="1:8" x14ac:dyDescent="0.2">
      <c r="A12" s="1">
        <v>1983</v>
      </c>
      <c r="B12" s="12">
        <v>1.03680981595092</v>
      </c>
      <c r="C12" s="12">
        <v>0.45398773006135001</v>
      </c>
      <c r="E12" s="8">
        <v>2007</v>
      </c>
      <c r="F12" s="14">
        <v>1.9285714285714299</v>
      </c>
      <c r="G12" s="14">
        <v>3.11038961038961</v>
      </c>
      <c r="H12" s="14">
        <v>0.46103896103896103</v>
      </c>
    </row>
    <row r="13" spans="1:8" x14ac:dyDescent="0.2">
      <c r="A13" s="1">
        <v>1984</v>
      </c>
      <c r="B13" s="12">
        <v>1.0303030303030301</v>
      </c>
      <c r="C13" s="12">
        <v>0.56565656565656597</v>
      </c>
      <c r="E13" s="8">
        <v>2008</v>
      </c>
      <c r="F13" s="14">
        <v>2.3478260869565202</v>
      </c>
      <c r="G13" s="14">
        <v>4.5652173913043503</v>
      </c>
      <c r="H13" s="14">
        <v>4.3478260869565202E-2</v>
      </c>
    </row>
    <row r="14" spans="1:8" x14ac:dyDescent="0.2">
      <c r="A14" s="1">
        <v>1985</v>
      </c>
      <c r="B14" s="12">
        <v>1.0316742081448</v>
      </c>
      <c r="C14" s="12">
        <v>0.44343891402714902</v>
      </c>
      <c r="E14" s="8">
        <v>2009</v>
      </c>
      <c r="F14" s="14">
        <v>2.86046511627907</v>
      </c>
      <c r="G14" s="14">
        <v>3.4883720930232598</v>
      </c>
      <c r="H14" s="14">
        <v>0.13953488372093001</v>
      </c>
    </row>
    <row r="15" spans="1:8" x14ac:dyDescent="0.2">
      <c r="A15" s="1">
        <v>1986</v>
      </c>
      <c r="B15" s="12">
        <v>1.026369168357</v>
      </c>
      <c r="C15" s="12">
        <v>0.71805273833671401</v>
      </c>
      <c r="E15" s="8">
        <v>2010</v>
      </c>
      <c r="F15" s="14">
        <v>2.5769230769230802</v>
      </c>
      <c r="G15" s="14">
        <v>3.2307692307692299</v>
      </c>
      <c r="H15" s="14">
        <v>0.27884615384615402</v>
      </c>
    </row>
    <row r="16" spans="1:8" x14ac:dyDescent="0.2">
      <c r="A16" s="1">
        <v>1987</v>
      </c>
      <c r="B16" s="12">
        <v>1.0208333333333299</v>
      </c>
      <c r="C16" s="12">
        <v>1.22619047619048</v>
      </c>
      <c r="E16" s="8">
        <v>2011</v>
      </c>
      <c r="F16" s="14">
        <v>2.8735632183908</v>
      </c>
      <c r="G16" s="14">
        <v>3.8735632183908</v>
      </c>
      <c r="H16" s="14">
        <v>2.2988505747126398E-2</v>
      </c>
    </row>
    <row r="17" spans="1:8" x14ac:dyDescent="0.2">
      <c r="A17" s="1">
        <v>1988</v>
      </c>
      <c r="B17" s="12">
        <v>1.02238805970149</v>
      </c>
      <c r="C17" s="12">
        <v>1.38805970149254</v>
      </c>
      <c r="E17" s="8">
        <v>2012</v>
      </c>
      <c r="F17" s="14">
        <v>3</v>
      </c>
      <c r="G17" s="14">
        <v>3.2980769230769198</v>
      </c>
      <c r="H17" s="14">
        <v>0</v>
      </c>
    </row>
    <row r="18" spans="1:8" x14ac:dyDescent="0.2">
      <c r="A18" s="1">
        <v>1989</v>
      </c>
      <c r="B18" s="12">
        <v>1</v>
      </c>
      <c r="C18" s="12">
        <v>0.68</v>
      </c>
      <c r="E18" s="8">
        <v>2013</v>
      </c>
      <c r="F18" s="14">
        <v>3.4228571428571399</v>
      </c>
      <c r="G18" s="14">
        <v>3.1714285714285699</v>
      </c>
      <c r="H18" s="14">
        <v>0</v>
      </c>
    </row>
    <row r="19" spans="1:8" x14ac:dyDescent="0.2">
      <c r="A19" s="1">
        <v>1990</v>
      </c>
      <c r="B19" s="12">
        <v>1.0169491525423699</v>
      </c>
      <c r="C19" s="12">
        <v>0.93220338983050799</v>
      </c>
      <c r="E19" s="8">
        <v>2014</v>
      </c>
      <c r="F19" s="14">
        <v>3.2636363636363601</v>
      </c>
      <c r="G19" s="14">
        <v>3.05</v>
      </c>
      <c r="H19" s="14">
        <v>0</v>
      </c>
    </row>
    <row r="20" spans="1:8" x14ac:dyDescent="0.2">
      <c r="A20" s="1">
        <v>1991</v>
      </c>
      <c r="B20" s="12">
        <v>1.0394736842105301</v>
      </c>
      <c r="C20" s="12">
        <v>1.3125</v>
      </c>
      <c r="E20" s="8">
        <v>2015</v>
      </c>
      <c r="F20" s="14">
        <v>3.1507936507936498</v>
      </c>
      <c r="G20" s="14">
        <v>2.1587301587301599</v>
      </c>
      <c r="H20" s="14">
        <v>0</v>
      </c>
    </row>
    <row r="21" spans="1:8" x14ac:dyDescent="0.2">
      <c r="A21" s="1">
        <v>1992</v>
      </c>
      <c r="B21" s="12">
        <v>1.01609195402299</v>
      </c>
      <c r="C21" s="12">
        <v>1.1402298850574699</v>
      </c>
      <c r="E21">
        <v>2016</v>
      </c>
      <c r="F21" s="38">
        <v>3.8947368421052602</v>
      </c>
      <c r="G21" s="38">
        <v>2.6842105263157898</v>
      </c>
      <c r="H21" s="38">
        <v>7.0175438596491196E-2</v>
      </c>
    </row>
    <row r="22" spans="1:8" x14ac:dyDescent="0.2">
      <c r="A22" s="1">
        <v>1993</v>
      </c>
      <c r="B22" s="12">
        <v>1.0109289617486299</v>
      </c>
      <c r="C22" s="12">
        <v>1.1402550091074699</v>
      </c>
    </row>
    <row r="23" spans="1:8" x14ac:dyDescent="0.2">
      <c r="A23" s="1">
        <v>1994</v>
      </c>
      <c r="B23" s="12">
        <v>1.00225733634312</v>
      </c>
      <c r="C23" s="12">
        <v>0.98645598194130901</v>
      </c>
    </row>
    <row r="24" spans="1:8" x14ac:dyDescent="0.2">
      <c r="A24" s="1">
        <v>1995</v>
      </c>
      <c r="B24" s="12">
        <v>1.0303030303030301</v>
      </c>
      <c r="C24" s="12">
        <v>1.4929292929292901</v>
      </c>
    </row>
    <row r="25" spans="1:8" x14ac:dyDescent="0.2">
      <c r="A25" s="1">
        <v>1996</v>
      </c>
      <c r="B25" s="12">
        <v>1.01521438450899</v>
      </c>
      <c r="C25" s="12">
        <v>1.36929460580913</v>
      </c>
    </row>
    <row r="26" spans="1:8" x14ac:dyDescent="0.2">
      <c r="A26" s="1">
        <v>1997</v>
      </c>
      <c r="B26" s="12">
        <v>1.0283975659229201</v>
      </c>
      <c r="C26" s="12">
        <v>1.67545638945233</v>
      </c>
    </row>
    <row r="27" spans="1:8" x14ac:dyDescent="0.2">
      <c r="A27" s="1">
        <v>1998</v>
      </c>
      <c r="B27" s="12">
        <v>1.05696202531646</v>
      </c>
      <c r="C27" s="12">
        <v>1.84810126582278</v>
      </c>
    </row>
    <row r="28" spans="1:8" x14ac:dyDescent="0.2">
      <c r="A28" s="1">
        <v>1999</v>
      </c>
      <c r="B28" s="12">
        <v>1.1375</v>
      </c>
      <c r="C28" s="12">
        <v>2.44166666666667</v>
      </c>
    </row>
    <row r="29" spans="1:8" x14ac:dyDescent="0.2">
      <c r="A29" s="1">
        <v>2000</v>
      </c>
      <c r="B29" s="12">
        <v>1.2466843501326299</v>
      </c>
      <c r="C29" s="12">
        <v>2.5543766578249301</v>
      </c>
    </row>
    <row r="30" spans="1:8" x14ac:dyDescent="0.2">
      <c r="A30" s="1">
        <v>2001</v>
      </c>
      <c r="B30" s="12">
        <v>1.5375000000000001</v>
      </c>
      <c r="C30" s="12">
        <v>3.2374999999999998</v>
      </c>
    </row>
    <row r="31" spans="1:8" x14ac:dyDescent="0.2">
      <c r="A31" s="1">
        <v>2002</v>
      </c>
      <c r="B31" s="12">
        <v>1.52054794520548</v>
      </c>
      <c r="C31" s="12">
        <v>3.3287671232876699</v>
      </c>
    </row>
    <row r="32" spans="1:8" x14ac:dyDescent="0.2">
      <c r="A32" s="1">
        <v>2003</v>
      </c>
      <c r="B32" s="12">
        <v>1.5362318840579701</v>
      </c>
      <c r="C32" s="12">
        <v>2.5797101449275401</v>
      </c>
    </row>
    <row r="33" spans="1:3" x14ac:dyDescent="0.2">
      <c r="A33" s="1">
        <v>2004</v>
      </c>
      <c r="B33" s="12">
        <v>1.71910112359551</v>
      </c>
      <c r="C33" s="12">
        <v>2.7640449438202199</v>
      </c>
    </row>
    <row r="34" spans="1:3" x14ac:dyDescent="0.2">
      <c r="A34" s="1">
        <v>2005</v>
      </c>
      <c r="B34" s="12">
        <v>1.80838323353293</v>
      </c>
      <c r="C34" s="12">
        <v>2.7005988023952101</v>
      </c>
    </row>
    <row r="35" spans="1:3" x14ac:dyDescent="0.2">
      <c r="A35" s="1">
        <v>2006</v>
      </c>
      <c r="B35" s="12">
        <v>1.90789473684211</v>
      </c>
      <c r="C35" s="12">
        <v>2.7434210526315801</v>
      </c>
    </row>
    <row r="36" spans="1:3" x14ac:dyDescent="0.2">
      <c r="A36" s="1">
        <v>2007</v>
      </c>
      <c r="B36" s="12">
        <v>1.9285714285714299</v>
      </c>
      <c r="C36" s="12">
        <v>3.11038961038961</v>
      </c>
    </row>
    <row r="37" spans="1:3" x14ac:dyDescent="0.2">
      <c r="A37" s="1">
        <v>2008</v>
      </c>
      <c r="B37" s="12">
        <v>2.3478260869565202</v>
      </c>
      <c r="C37" s="12">
        <v>4.5652173913043503</v>
      </c>
    </row>
    <row r="38" spans="1:3" x14ac:dyDescent="0.2">
      <c r="A38" s="1">
        <v>2009</v>
      </c>
      <c r="B38" s="12">
        <v>2.86046511627907</v>
      </c>
      <c r="C38" s="12">
        <v>3.4883720930232598</v>
      </c>
    </row>
    <row r="39" spans="1:3" x14ac:dyDescent="0.2">
      <c r="A39" s="1">
        <v>2010</v>
      </c>
      <c r="B39" s="12">
        <v>2.5769230769230802</v>
      </c>
      <c r="C39" s="12">
        <v>3.2307692307692299</v>
      </c>
    </row>
    <row r="40" spans="1:3" x14ac:dyDescent="0.2">
      <c r="A40" s="1">
        <v>2011</v>
      </c>
      <c r="B40" s="12">
        <v>2.8735632183908</v>
      </c>
      <c r="C40" s="12">
        <v>3.8735632183908</v>
      </c>
    </row>
    <row r="41" spans="1:3" x14ac:dyDescent="0.2">
      <c r="A41" s="1">
        <v>2012</v>
      </c>
      <c r="B41" s="12">
        <v>3</v>
      </c>
      <c r="C41" s="12">
        <v>3.2980769230769198</v>
      </c>
    </row>
    <row r="42" spans="1:3" x14ac:dyDescent="0.2">
      <c r="A42" s="1">
        <v>2013</v>
      </c>
      <c r="B42" s="12">
        <v>3.4228571428571399</v>
      </c>
      <c r="C42" s="12">
        <v>3.1714285714285699</v>
      </c>
    </row>
    <row r="43" spans="1:3" x14ac:dyDescent="0.2">
      <c r="A43" s="1">
        <v>2014</v>
      </c>
      <c r="B43" s="12">
        <v>3.2636363636363601</v>
      </c>
      <c r="C43" s="12">
        <v>3.05</v>
      </c>
    </row>
    <row r="44" spans="1:3" x14ac:dyDescent="0.2">
      <c r="A44" s="1">
        <v>2015</v>
      </c>
      <c r="B44" s="12">
        <v>3.1507936507936498</v>
      </c>
      <c r="C44" s="12">
        <v>2.1587301587301599</v>
      </c>
    </row>
    <row r="45" spans="1:3" x14ac:dyDescent="0.2">
      <c r="A45" s="2">
        <v>2016</v>
      </c>
      <c r="B45" s="13">
        <v>3.8947368421052602</v>
      </c>
      <c r="C45" s="13">
        <v>2.6842105263157898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F12</vt:lpstr>
      <vt:lpstr>F13</vt:lpstr>
      <vt:lpstr>F14</vt:lpstr>
      <vt:lpstr>F15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2017-03-10T05:59:42Z</dcterms:created>
  <dcterms:modified xsi:type="dcterms:W3CDTF">2017-07-16T16:55:11Z</dcterms:modified>
</cp:coreProperties>
</file>