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실험\"/>
    </mc:Choice>
  </mc:AlternateContent>
  <xr:revisionPtr revIDLastSave="0" documentId="13_ncr:1_{7246FC1F-583F-4A7D-817E-1A82DED3AD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1" l="1"/>
  <c r="J32" i="1" s="1"/>
  <c r="J40" i="1" s="1"/>
  <c r="J48" i="1" s="1"/>
  <c r="J56" i="1" s="1"/>
  <c r="J64" i="1" s="1"/>
  <c r="J72" i="1" s="1"/>
  <c r="J80" i="1" s="1"/>
  <c r="J16" i="1"/>
  <c r="C8" i="1"/>
  <c r="C16" i="1" s="1"/>
  <c r="C24" i="1" s="1"/>
  <c r="C32" i="1" s="1"/>
  <c r="C40" i="1" s="1"/>
  <c r="C48" i="1" s="1"/>
  <c r="C56" i="1" s="1"/>
  <c r="C64" i="1" s="1"/>
  <c r="C72" i="1" s="1"/>
  <c r="C80" i="1" s="1"/>
  <c r="C81" i="1" s="1"/>
  <c r="D8" i="1"/>
  <c r="D16" i="1" s="1"/>
  <c r="D24" i="1" s="1"/>
  <c r="D32" i="1" s="1"/>
  <c r="D40" i="1" s="1"/>
  <c r="D48" i="1" s="1"/>
  <c r="D56" i="1" s="1"/>
  <c r="D64" i="1" s="1"/>
  <c r="D72" i="1" s="1"/>
  <c r="D80" i="1" s="1"/>
  <c r="E8" i="1"/>
  <c r="E16" i="1" s="1"/>
  <c r="E24" i="1" s="1"/>
  <c r="E32" i="1" s="1"/>
  <c r="E40" i="1" s="1"/>
  <c r="E48" i="1" s="1"/>
  <c r="E56" i="1" s="1"/>
  <c r="E64" i="1" s="1"/>
  <c r="E72" i="1" s="1"/>
  <c r="E80" i="1" s="1"/>
  <c r="F8" i="1"/>
  <c r="F16" i="1" s="1"/>
  <c r="F24" i="1" s="1"/>
  <c r="F32" i="1" s="1"/>
  <c r="F40" i="1" s="1"/>
  <c r="F48" i="1" s="1"/>
  <c r="F56" i="1" s="1"/>
  <c r="F64" i="1" s="1"/>
  <c r="F72" i="1" s="1"/>
  <c r="F80" i="1" s="1"/>
  <c r="G8" i="1"/>
  <c r="G16" i="1" s="1"/>
  <c r="G24" i="1" s="1"/>
  <c r="G32" i="1" s="1"/>
  <c r="G40" i="1" s="1"/>
  <c r="G48" i="1" s="1"/>
  <c r="G56" i="1" s="1"/>
  <c r="G64" i="1" s="1"/>
  <c r="G72" i="1" s="1"/>
  <c r="G80" i="1" s="1"/>
  <c r="H8" i="1"/>
  <c r="H16" i="1" s="1"/>
  <c r="H24" i="1" s="1"/>
  <c r="H32" i="1" s="1"/>
  <c r="H40" i="1" s="1"/>
  <c r="H48" i="1" s="1"/>
  <c r="H56" i="1" s="1"/>
  <c r="H64" i="1" s="1"/>
  <c r="H72" i="1" s="1"/>
  <c r="H80" i="1" s="1"/>
  <c r="I8" i="1"/>
  <c r="I16" i="1" s="1"/>
  <c r="I24" i="1" s="1"/>
  <c r="I32" i="1" s="1"/>
  <c r="I40" i="1" s="1"/>
  <c r="I48" i="1" s="1"/>
  <c r="I56" i="1" s="1"/>
  <c r="I64" i="1" s="1"/>
  <c r="I72" i="1" s="1"/>
  <c r="I80" i="1" s="1"/>
  <c r="J8" i="1"/>
  <c r="K8" i="1"/>
  <c r="K16" i="1" s="1"/>
  <c r="K24" i="1" s="1"/>
  <c r="K32" i="1" s="1"/>
  <c r="K40" i="1" s="1"/>
  <c r="K48" i="1" s="1"/>
  <c r="K56" i="1" s="1"/>
  <c r="K64" i="1" s="1"/>
  <c r="K72" i="1" s="1"/>
  <c r="K80" i="1" s="1"/>
  <c r="B8" i="1"/>
  <c r="B16" i="1" s="1"/>
  <c r="B24" i="1" s="1"/>
  <c r="B32" i="1" s="1"/>
  <c r="B40" i="1" s="1"/>
  <c r="B48" i="1" s="1"/>
  <c r="B56" i="1" s="1"/>
  <c r="B64" i="1" s="1"/>
  <c r="B72" i="1" s="1"/>
  <c r="B80" i="1" s="1"/>
  <c r="D81" i="1" l="1"/>
  <c r="E81" i="1"/>
  <c r="F81" i="1"/>
  <c r="G81" i="1"/>
  <c r="H81" i="1"/>
  <c r="I81" i="1"/>
  <c r="J81" i="1"/>
  <c r="K81" i="1"/>
  <c r="B81" i="1"/>
</calcChain>
</file>

<file path=xl/sharedStrings.xml><?xml version="1.0" encoding="utf-8"?>
<sst xmlns="http://schemas.openxmlformats.org/spreadsheetml/2006/main" count="348" uniqueCount="179">
  <si>
    <t>BradP</t>
    <phoneticPr fontId="1" type="noConversion"/>
  </si>
  <si>
    <t>11.jpg</t>
    <phoneticPr fontId="1" type="noConversion"/>
  </si>
  <si>
    <t>12.jpg</t>
  </si>
  <si>
    <t>13.jpg</t>
  </si>
  <si>
    <t>14.jpg</t>
  </si>
  <si>
    <t>15.jpg</t>
  </si>
  <si>
    <t>Unknown 97.42%</t>
  </si>
  <si>
    <t>linear</t>
    <phoneticPr fontId="1" type="noConversion"/>
  </si>
  <si>
    <t>poly</t>
    <phoneticPr fontId="1" type="noConversion"/>
  </si>
  <si>
    <t>rbf</t>
    <phoneticPr fontId="1" type="noConversion"/>
  </si>
  <si>
    <t>sigmoid</t>
    <phoneticPr fontId="1" type="noConversion"/>
  </si>
  <si>
    <t>DNN1</t>
    <phoneticPr fontId="1" type="noConversion"/>
  </si>
  <si>
    <t>DNN2</t>
    <phoneticPr fontId="1" type="noConversion"/>
  </si>
  <si>
    <t>DNN3</t>
    <phoneticPr fontId="1" type="noConversion"/>
  </si>
  <si>
    <t>DNN3_1</t>
    <phoneticPr fontId="1" type="noConversion"/>
  </si>
  <si>
    <t>DNN4</t>
    <phoneticPr fontId="1" type="noConversion"/>
  </si>
  <si>
    <t>DwayneJ</t>
    <phoneticPr fontId="1" type="noConversion"/>
  </si>
  <si>
    <t>LeonardoWD 47.21%%</t>
  </si>
  <si>
    <t>Unknown 99.97%</t>
  </si>
  <si>
    <t>BradP 94.07%</t>
  </si>
  <si>
    <t>Unknown 99.95%</t>
  </si>
  <si>
    <t>LeonardoWD 100%</t>
  </si>
  <si>
    <t>DNN4_1</t>
    <phoneticPr fontId="1" type="noConversion"/>
  </si>
  <si>
    <t>HwangJM</t>
    <phoneticPr fontId="1" type="noConversion"/>
  </si>
  <si>
    <t>KimSH 26.42%</t>
  </si>
  <si>
    <t>LeeJJ 24.36%</t>
  </si>
  <si>
    <t>BradP 69.05%</t>
  </si>
  <si>
    <t>JeonKR 93.03%</t>
  </si>
  <si>
    <t>BradP 99.87%</t>
  </si>
  <si>
    <t>JeonKR 99.95%</t>
  </si>
  <si>
    <t>DwayneJ 99.60%</t>
  </si>
  <si>
    <t>JeonKR 98.93%</t>
  </si>
  <si>
    <t>LeeJJ 90.24%</t>
  </si>
  <si>
    <t>LeonardoWD 98.88%</t>
  </si>
  <si>
    <t>JeonKR 98.27%</t>
  </si>
  <si>
    <t>LeeJJ 100%</t>
  </si>
  <si>
    <t>LeonardoWD 98.88%</t>
    <phoneticPr fontId="1" type="noConversion"/>
  </si>
  <si>
    <t>JeonKR</t>
    <phoneticPr fontId="1" type="noConversion"/>
  </si>
  <si>
    <t>Unknown 56.88%</t>
  </si>
  <si>
    <t>Unknown 24.74%</t>
  </si>
  <si>
    <t>LeeJJ 26.25%</t>
  </si>
  <si>
    <t>Unknown 66.97%</t>
  </si>
  <si>
    <t>LeeJJ 29.22%</t>
  </si>
  <si>
    <t>LeeJJ 24.18%</t>
  </si>
  <si>
    <t>Unknown 60.09%</t>
  </si>
  <si>
    <t>LeeJJ 29.59%</t>
  </si>
  <si>
    <t>Unknown 26.86%</t>
  </si>
  <si>
    <t>Unknown 63.66%</t>
  </si>
  <si>
    <t>Unknown 46.34%</t>
  </si>
  <si>
    <t>Unknown 32.47%</t>
  </si>
  <si>
    <t>Unknown 27.61%</t>
  </si>
  <si>
    <t>Unknown 72.75%</t>
  </si>
  <si>
    <t>Unknown 99.98%</t>
  </si>
  <si>
    <t>HwangJM 99.77%</t>
  </si>
  <si>
    <t>Unknown 99.68%</t>
  </si>
  <si>
    <t>HwangJM 100%</t>
  </si>
  <si>
    <t>Unknown 99.99%</t>
  </si>
  <si>
    <t>HwangJM 99.90%</t>
  </si>
  <si>
    <t>Unknown 100%</t>
  </si>
  <si>
    <t>HwangJM 99.88%</t>
  </si>
  <si>
    <t>KeanuCR</t>
    <phoneticPr fontId="1" type="noConversion"/>
  </si>
  <si>
    <t>LeeJJ 23.49%</t>
  </si>
  <si>
    <t>LeeJJ 23.44%</t>
  </si>
  <si>
    <t>Unknown 26.32%</t>
  </si>
  <si>
    <t>LeeJJ 21.59%</t>
  </si>
  <si>
    <t>LeeJJ 98.23%</t>
  </si>
  <si>
    <t>HwangJM 99.96%</t>
  </si>
  <si>
    <t>LeonardoWD 99.83%</t>
  </si>
  <si>
    <t>LeeJJ 99.92%</t>
  </si>
  <si>
    <t>TomC 99.97%</t>
  </si>
  <si>
    <t>KeamSH</t>
    <phoneticPr fontId="1" type="noConversion"/>
  </si>
  <si>
    <t>Unknown 74.50%</t>
  </si>
  <si>
    <t>Unknown 50.64%</t>
  </si>
  <si>
    <t>Unknown 79.70%</t>
  </si>
  <si>
    <t>Unknown 45.83%</t>
  </si>
  <si>
    <t>Unknown 76.45%</t>
  </si>
  <si>
    <t>Unknown 79.66%</t>
  </si>
  <si>
    <t>Unknown 84.55%</t>
  </si>
  <si>
    <t>Unknown 57.58%</t>
  </si>
  <si>
    <t>Unknown 61.42%</t>
  </si>
  <si>
    <t>Unknown 99.43%</t>
  </si>
  <si>
    <t>LeeJJ</t>
    <phoneticPr fontId="1" type="noConversion"/>
  </si>
  <si>
    <t>JeonKR 29.31%</t>
  </si>
  <si>
    <t>JeonKR 38.28%</t>
  </si>
  <si>
    <t>JeonKR 33.49%</t>
  </si>
  <si>
    <t>Unknwon 32.11%</t>
  </si>
  <si>
    <t>Unknown 39.80%</t>
  </si>
  <si>
    <t>JeonKR 100%</t>
  </si>
  <si>
    <t>JeonKR 99.99%</t>
  </si>
  <si>
    <t>LeonardoWD</t>
    <phoneticPr fontId="1" type="noConversion"/>
  </si>
  <si>
    <t>Unknown 46.74%</t>
  </si>
  <si>
    <t>TomC</t>
    <phoneticPr fontId="1" type="noConversion"/>
  </si>
  <si>
    <t>Unknown 35.95%</t>
  </si>
  <si>
    <t>Unknown 36.04%</t>
  </si>
  <si>
    <t>Unknown 42.87%</t>
  </si>
  <si>
    <t>Unknown 72.88%</t>
  </si>
  <si>
    <t>LeonardoWD 99.51%</t>
  </si>
  <si>
    <t>Unknown</t>
    <phoneticPr fontId="1" type="noConversion"/>
  </si>
  <si>
    <t>HwangJM 96.96%</t>
  </si>
  <si>
    <t>KeanuCR 97.73%</t>
  </si>
  <si>
    <t>BradP 84.90%</t>
  </si>
  <si>
    <t>BradP 78.57%</t>
  </si>
  <si>
    <t>BradP 75.26%</t>
  </si>
  <si>
    <t>BradP 52.65%</t>
  </si>
  <si>
    <t>누적</t>
    <phoneticPr fontId="1" type="noConversion"/>
  </si>
  <si>
    <t>실패율</t>
    <phoneticPr fontId="1" type="noConversion"/>
  </si>
  <si>
    <t>오검출</t>
  </si>
  <si>
    <t>LeonardoWD 99.41%</t>
    <phoneticPr fontId="1" type="noConversion"/>
  </si>
  <si>
    <t xml:space="preserve">Unknown 22.12% </t>
    <phoneticPr fontId="1" type="noConversion"/>
  </si>
  <si>
    <t>JeonKR 98.58%</t>
    <phoneticPr fontId="1" type="noConversion"/>
  </si>
  <si>
    <t>JeonKR 84.45%</t>
    <phoneticPr fontId="1" type="noConversion"/>
  </si>
  <si>
    <t>Unknown 94.45%</t>
    <phoneticPr fontId="1" type="noConversion"/>
  </si>
  <si>
    <t>JeonKR 74.93%</t>
    <phoneticPr fontId="1" type="noConversion"/>
  </si>
  <si>
    <t>Unknown 24.60%</t>
    <phoneticPr fontId="1" type="noConversion"/>
  </si>
  <si>
    <t>KimSH 71.34%</t>
    <phoneticPr fontId="1" type="noConversion"/>
  </si>
  <si>
    <t>LeeJJ 99.83%</t>
    <phoneticPr fontId="1" type="noConversion"/>
  </si>
  <si>
    <t xml:space="preserve">DwayneJ 38.22% </t>
    <phoneticPr fontId="1" type="noConversion"/>
  </si>
  <si>
    <t>DwayneJ 48.33%</t>
    <phoneticPr fontId="1" type="noConversion"/>
  </si>
  <si>
    <t xml:space="preserve">DwayneJ 50.16% </t>
    <phoneticPr fontId="1" type="noConversion"/>
  </si>
  <si>
    <t xml:space="preserve">DwayneJ 33.85% </t>
    <phoneticPr fontId="1" type="noConversion"/>
  </si>
  <si>
    <t xml:space="preserve">DwayneJ 93.38% </t>
    <phoneticPr fontId="1" type="noConversion"/>
  </si>
  <si>
    <t>DwayneJ 100%</t>
    <phoneticPr fontId="1" type="noConversion"/>
  </si>
  <si>
    <t xml:space="preserve">BradP 99.64% </t>
    <phoneticPr fontId="1" type="noConversion"/>
  </si>
  <si>
    <t xml:space="preserve">DwayneJ 91.60% </t>
    <phoneticPr fontId="1" type="noConversion"/>
  </si>
  <si>
    <t xml:space="preserve">LeonardoWD 99.54% </t>
    <phoneticPr fontId="1" type="noConversion"/>
  </si>
  <si>
    <t xml:space="preserve">LeeJJ 99.96% </t>
    <phoneticPr fontId="1" type="noConversion"/>
  </si>
  <si>
    <t>BradP 99.98%</t>
    <phoneticPr fontId="1" type="noConversion"/>
  </si>
  <si>
    <t xml:space="preserve">TomC 17.31% </t>
    <phoneticPr fontId="1" type="noConversion"/>
  </si>
  <si>
    <t xml:space="preserve">TomC 19.79% </t>
    <phoneticPr fontId="1" type="noConversion"/>
  </si>
  <si>
    <t xml:space="preserve">TomC 17.99% </t>
    <phoneticPr fontId="1" type="noConversion"/>
  </si>
  <si>
    <t xml:space="preserve">Unknown 17.57% </t>
    <phoneticPr fontId="1" type="noConversion"/>
  </si>
  <si>
    <t xml:space="preserve">DwayneJ17.63% </t>
    <phoneticPr fontId="1" type="noConversion"/>
  </si>
  <si>
    <t xml:space="preserve">LeonardoWD 100% </t>
    <phoneticPr fontId="1" type="noConversion"/>
  </si>
  <si>
    <t>TomC 100%</t>
    <phoneticPr fontId="1" type="noConversion"/>
  </si>
  <si>
    <t xml:space="preserve">Unknown 38.40% </t>
    <phoneticPr fontId="1" type="noConversion"/>
  </si>
  <si>
    <t xml:space="preserve">Unknown 56.65% </t>
    <phoneticPr fontId="1" type="noConversion"/>
  </si>
  <si>
    <t xml:space="preserve">TomC 30.98% </t>
    <phoneticPr fontId="1" type="noConversion"/>
  </si>
  <si>
    <t xml:space="preserve">BradP 24.18% </t>
    <phoneticPr fontId="1" type="noConversion"/>
  </si>
  <si>
    <t xml:space="preserve">TomC 24.73% </t>
    <phoneticPr fontId="1" type="noConversion"/>
  </si>
  <si>
    <t xml:space="preserve">TomC 27.94% </t>
    <phoneticPr fontId="1" type="noConversion"/>
  </si>
  <si>
    <t xml:space="preserve">TomC 46.19% </t>
    <phoneticPr fontId="1" type="noConversion"/>
  </si>
  <si>
    <t xml:space="preserve">TomC 99.93% </t>
    <phoneticPr fontId="1" type="noConversion"/>
  </si>
  <si>
    <t xml:space="preserve">TomC 98.70% </t>
    <phoneticPr fontId="1" type="noConversion"/>
  </si>
  <si>
    <t xml:space="preserve">BradP 50.36% </t>
    <phoneticPr fontId="1" type="noConversion"/>
  </si>
  <si>
    <t xml:space="preserve">TomC 77.24% </t>
    <phoneticPr fontId="1" type="noConversion"/>
  </si>
  <si>
    <t xml:space="preserve">Unknown 29.67% </t>
    <phoneticPr fontId="1" type="noConversion"/>
  </si>
  <si>
    <t xml:space="preserve">Unknown 99.99% </t>
    <phoneticPr fontId="1" type="noConversion"/>
  </si>
  <si>
    <t xml:space="preserve">Unknown 96.44% </t>
    <phoneticPr fontId="1" type="noConversion"/>
  </si>
  <si>
    <t xml:space="preserve">BradP 100% </t>
    <phoneticPr fontId="1" type="noConversion"/>
  </si>
  <si>
    <t xml:space="preserve">Unknown 100% </t>
    <phoneticPr fontId="1" type="noConversion"/>
  </si>
  <si>
    <t xml:space="preserve">LeeJJ 73.00% </t>
    <phoneticPr fontId="1" type="noConversion"/>
  </si>
  <si>
    <t xml:space="preserve">Unknown 61.11% </t>
    <phoneticPr fontId="1" type="noConversion"/>
  </si>
  <si>
    <t xml:space="preserve">Unknown 47.72% </t>
    <phoneticPr fontId="1" type="noConversion"/>
  </si>
  <si>
    <t xml:space="preserve">Unknown 28.58% </t>
    <phoneticPr fontId="1" type="noConversion"/>
  </si>
  <si>
    <t xml:space="preserve">Unknown 29.90% </t>
    <phoneticPr fontId="1" type="noConversion"/>
  </si>
  <si>
    <t xml:space="preserve">Unknown 24.16% </t>
    <phoneticPr fontId="1" type="noConversion"/>
  </si>
  <si>
    <t xml:space="preserve">Unknown 42.83% </t>
    <phoneticPr fontId="1" type="noConversion"/>
  </si>
  <si>
    <t xml:space="preserve">Unknown 37.26% </t>
    <phoneticPr fontId="1" type="noConversion"/>
  </si>
  <si>
    <t xml:space="preserve">Unknown 34.16% </t>
    <phoneticPr fontId="1" type="noConversion"/>
  </si>
  <si>
    <t xml:space="preserve">BradP 57.17% </t>
    <phoneticPr fontId="1" type="noConversion"/>
  </si>
  <si>
    <t xml:space="preserve">BradP 99.75% </t>
    <phoneticPr fontId="1" type="noConversion"/>
  </si>
  <si>
    <t xml:space="preserve">BradP 86.89% </t>
    <phoneticPr fontId="1" type="noConversion"/>
  </si>
  <si>
    <t xml:space="preserve">BradP 98.83% </t>
    <phoneticPr fontId="1" type="noConversion"/>
  </si>
  <si>
    <t xml:space="preserve">KeanuCR 94.52% </t>
    <phoneticPr fontId="1" type="noConversion"/>
  </si>
  <si>
    <t>KeanuCR 47.89%</t>
    <phoneticPr fontId="1" type="noConversion"/>
  </si>
  <si>
    <t xml:space="preserve">KeanuCR 35.44% </t>
    <phoneticPr fontId="1" type="noConversion"/>
  </si>
  <si>
    <t xml:space="preserve">KeanuCR 31.07% </t>
    <phoneticPr fontId="1" type="noConversion"/>
  </si>
  <si>
    <t xml:space="preserve">BradP 53.89% </t>
    <phoneticPr fontId="1" type="noConversion"/>
  </si>
  <si>
    <t>Unknown 100%</t>
    <phoneticPr fontId="1" type="noConversion"/>
  </si>
  <si>
    <t>Unknown 29.63%</t>
    <phoneticPr fontId="1" type="noConversion"/>
  </si>
  <si>
    <t xml:space="preserve">Unknown 46.59% </t>
    <phoneticPr fontId="1" type="noConversion"/>
  </si>
  <si>
    <t xml:space="preserve">Unknown 38.43% </t>
    <phoneticPr fontId="1" type="noConversion"/>
  </si>
  <si>
    <t xml:space="preserve">Unknown 28.43% </t>
    <phoneticPr fontId="1" type="noConversion"/>
  </si>
  <si>
    <t>BradP 77.56%</t>
    <phoneticPr fontId="1" type="noConversion"/>
  </si>
  <si>
    <t>LeonardoWD 100%</t>
    <phoneticPr fontId="1" type="noConversion"/>
  </si>
  <si>
    <t>KeanuCR 79.63%</t>
    <phoneticPr fontId="1" type="noConversion"/>
  </si>
  <si>
    <t>KeanuCR 32.87%</t>
    <phoneticPr fontId="1" type="noConversion"/>
  </si>
  <si>
    <t xml:space="preserve">KeanuCR 20.23% </t>
    <phoneticPr fontId="1" type="noConversion"/>
  </si>
  <si>
    <t xml:space="preserve">KeanuCR 24.76%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</si>
</sst>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 readingOrder="1"/>
    </xf>
    <xf numFmtId="9" fontId="7" fillId="2" borderId="1" xfId="0" applyNumberFormat="1" applyFont="1" applyFill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center" vertical="center" readingOrder="1"/>
    </xf>
    <xf numFmtId="10" fontId="7" fillId="3" borderId="1" xfId="0" applyNumberFormat="1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zoomScale="85" zoomScaleNormal="85" workbookViewId="0">
      <selection activeCell="N7" sqref="N7"/>
    </sheetView>
  </sheetViews>
  <sheetFormatPr defaultRowHeight="13.2" x14ac:dyDescent="0.3"/>
  <cols>
    <col min="1" max="1" width="17.796875" style="1" bestFit="1" customWidth="1"/>
    <col min="2" max="5" width="15.8984375" style="1" bestFit="1" customWidth="1"/>
    <col min="6" max="6" width="19.59765625" style="1" bestFit="1" customWidth="1"/>
    <col min="7" max="7" width="15.3984375" style="1" bestFit="1" customWidth="1"/>
    <col min="8" max="9" width="15.8984375" style="1" bestFit="1" customWidth="1"/>
    <col min="10" max="10" width="18.69921875" style="1" bestFit="1" customWidth="1"/>
    <col min="11" max="11" width="18.09765625" style="1" bestFit="1" customWidth="1"/>
    <col min="12" max="16384" width="8.796875" style="1"/>
  </cols>
  <sheetData>
    <row r="1" spans="1:11" ht="2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22</v>
      </c>
    </row>
    <row r="2" spans="1:11" ht="15.6" x14ac:dyDescent="0.3">
      <c r="A2" s="6" t="s">
        <v>1</v>
      </c>
      <c r="B2" s="8">
        <v>0.71279999999999999</v>
      </c>
      <c r="C2" s="8">
        <v>0.63239999999999996</v>
      </c>
      <c r="D2" s="8">
        <v>0.6754</v>
      </c>
      <c r="E2" s="8">
        <v>0.4158</v>
      </c>
      <c r="F2" s="8">
        <v>0.89870000000000005</v>
      </c>
      <c r="G2" s="9">
        <v>1</v>
      </c>
      <c r="H2" s="9">
        <v>1</v>
      </c>
      <c r="I2" s="8">
        <v>0.99990000000000001</v>
      </c>
      <c r="J2" s="10" t="s">
        <v>6</v>
      </c>
      <c r="K2" s="10" t="s">
        <v>6</v>
      </c>
    </row>
    <row r="3" spans="1:11" ht="15.6" x14ac:dyDescent="0.3">
      <c r="A3" s="6" t="s">
        <v>2</v>
      </c>
      <c r="B3" s="8">
        <v>0.39860000000000001</v>
      </c>
      <c r="C3" s="8">
        <v>0.40279999999999999</v>
      </c>
      <c r="D3" s="8">
        <v>0.3992</v>
      </c>
      <c r="E3" s="8">
        <v>0.27439999999999998</v>
      </c>
      <c r="F3" s="8">
        <v>0.50139999999999996</v>
      </c>
      <c r="G3" s="8">
        <v>0.99419999999999997</v>
      </c>
      <c r="H3" s="8">
        <v>0.99980000000000002</v>
      </c>
      <c r="I3" s="8">
        <v>0.96709999999999996</v>
      </c>
      <c r="J3" s="8">
        <v>0.86129999999999995</v>
      </c>
      <c r="K3" s="8">
        <v>0.86129999999999995</v>
      </c>
    </row>
    <row r="4" spans="1:11" ht="15.6" x14ac:dyDescent="0.3">
      <c r="A4" s="6" t="s">
        <v>3</v>
      </c>
      <c r="B4" s="8">
        <v>0.42570000000000002</v>
      </c>
      <c r="C4" s="8">
        <v>0.47610000000000002</v>
      </c>
      <c r="D4" s="8">
        <v>0.45100000000000001</v>
      </c>
      <c r="E4" s="8">
        <v>0.2581</v>
      </c>
      <c r="F4" s="8">
        <v>0.58140000000000003</v>
      </c>
      <c r="G4" s="8">
        <v>0.99909999999999999</v>
      </c>
      <c r="H4" s="8">
        <v>0.99909999999999999</v>
      </c>
      <c r="I4" s="8">
        <v>0.92120000000000002</v>
      </c>
      <c r="J4" s="10" t="s">
        <v>107</v>
      </c>
      <c r="K4" s="10" t="s">
        <v>107</v>
      </c>
    </row>
    <row r="5" spans="1:11" ht="15.6" x14ac:dyDescent="0.3">
      <c r="A5" s="6" t="s">
        <v>4</v>
      </c>
      <c r="B5" s="8">
        <v>0.5988</v>
      </c>
      <c r="C5" s="8">
        <v>0.61319999999999997</v>
      </c>
      <c r="D5" s="8">
        <v>0.61070000000000002</v>
      </c>
      <c r="E5" s="8">
        <v>0.36359999999999998</v>
      </c>
      <c r="F5" s="8">
        <v>0.93510000000000004</v>
      </c>
      <c r="G5" s="9">
        <v>1</v>
      </c>
      <c r="H5" s="9">
        <v>1</v>
      </c>
      <c r="I5" s="8">
        <v>0.99990000000000001</v>
      </c>
      <c r="J5" s="8">
        <v>0.99990000000000001</v>
      </c>
      <c r="K5" s="8">
        <v>0.99990000000000001</v>
      </c>
    </row>
    <row r="6" spans="1:11" ht="15.6" x14ac:dyDescent="0.3">
      <c r="A6" s="6" t="s">
        <v>5</v>
      </c>
      <c r="B6" s="8">
        <v>0.69820000000000004</v>
      </c>
      <c r="C6" s="8">
        <v>0.45300000000000001</v>
      </c>
      <c r="D6" s="8">
        <v>0.53939999999999999</v>
      </c>
      <c r="E6" s="8">
        <v>0.48149999999999998</v>
      </c>
      <c r="F6" s="8">
        <v>0.85040000000000004</v>
      </c>
      <c r="G6" s="9">
        <v>1</v>
      </c>
      <c r="H6" s="8">
        <v>0.99339999999999995</v>
      </c>
      <c r="I6" s="8">
        <v>0.91539999999999999</v>
      </c>
      <c r="J6" s="9">
        <v>1</v>
      </c>
      <c r="K6" s="9">
        <v>1</v>
      </c>
    </row>
    <row r="7" spans="1:11" ht="24" x14ac:dyDescent="0.3">
      <c r="A7" s="3" t="s">
        <v>106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2</v>
      </c>
    </row>
    <row r="8" spans="1:11" ht="24" x14ac:dyDescent="0.3">
      <c r="A8" s="3" t="s">
        <v>104</v>
      </c>
      <c r="B8" s="3">
        <f>B7</f>
        <v>0</v>
      </c>
      <c r="C8" s="3">
        <f t="shared" ref="C8:K8" si="0">C7</f>
        <v>0</v>
      </c>
      <c r="D8" s="3">
        <f t="shared" si="0"/>
        <v>0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2</v>
      </c>
      <c r="K8" s="3">
        <f t="shared" si="0"/>
        <v>2</v>
      </c>
    </row>
    <row r="9" spans="1:11" ht="24" x14ac:dyDescent="0.3">
      <c r="A9" s="3" t="s">
        <v>16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22</v>
      </c>
    </row>
    <row r="10" spans="1:11" ht="15.6" x14ac:dyDescent="0.3">
      <c r="A10" s="6" t="s">
        <v>1</v>
      </c>
      <c r="B10" s="8">
        <v>0.30980000000000002</v>
      </c>
      <c r="C10" s="8">
        <v>0.432</v>
      </c>
      <c r="D10" s="8">
        <v>0.44379999999999997</v>
      </c>
      <c r="E10" s="8">
        <v>0.2525</v>
      </c>
      <c r="F10" s="8">
        <v>0.61480000000000001</v>
      </c>
      <c r="G10" s="9">
        <v>1</v>
      </c>
      <c r="H10" s="10" t="s">
        <v>19</v>
      </c>
      <c r="I10" s="8">
        <v>0.99260000000000004</v>
      </c>
      <c r="J10" s="10" t="s">
        <v>21</v>
      </c>
      <c r="K10" s="10" t="s">
        <v>21</v>
      </c>
    </row>
    <row r="11" spans="1:11" ht="15.6" x14ac:dyDescent="0.3">
      <c r="A11" s="6" t="s">
        <v>2</v>
      </c>
      <c r="B11" s="8">
        <v>0.45400000000000001</v>
      </c>
      <c r="C11" s="8">
        <v>0.52680000000000005</v>
      </c>
      <c r="D11" s="8">
        <v>0.55200000000000005</v>
      </c>
      <c r="E11" s="8">
        <v>0.38869999999999999</v>
      </c>
      <c r="F11" s="10" t="s">
        <v>17</v>
      </c>
      <c r="G11" s="10" t="s">
        <v>18</v>
      </c>
      <c r="H11" s="10" t="s">
        <v>20</v>
      </c>
      <c r="I11" s="8">
        <v>0.99750000000000005</v>
      </c>
      <c r="J11" s="9">
        <v>1</v>
      </c>
      <c r="K11" s="9">
        <v>1</v>
      </c>
    </row>
    <row r="12" spans="1:11" ht="15.6" x14ac:dyDescent="0.3">
      <c r="A12" s="6" t="s">
        <v>3</v>
      </c>
      <c r="B12" s="10" t="s">
        <v>169</v>
      </c>
      <c r="C12" s="10" t="s">
        <v>170</v>
      </c>
      <c r="D12" s="10" t="s">
        <v>171</v>
      </c>
      <c r="E12" s="10" t="s">
        <v>172</v>
      </c>
      <c r="F12" s="8">
        <v>0.88229999999999997</v>
      </c>
      <c r="G12" s="8">
        <v>0.99970000000000003</v>
      </c>
      <c r="H12" s="8">
        <v>0.99380000000000002</v>
      </c>
      <c r="I12" s="10" t="s">
        <v>173</v>
      </c>
      <c r="J12" s="9">
        <v>1</v>
      </c>
      <c r="K12" s="9">
        <v>1</v>
      </c>
    </row>
    <row r="13" spans="1:11" ht="15.6" x14ac:dyDescent="0.3">
      <c r="A13" s="6" t="s">
        <v>4</v>
      </c>
      <c r="B13" s="8">
        <v>0.625</v>
      </c>
      <c r="C13" s="8">
        <v>0.88</v>
      </c>
      <c r="D13" s="8">
        <v>0.8528</v>
      </c>
      <c r="E13" s="8">
        <v>0.52439999999999998</v>
      </c>
      <c r="F13" s="8">
        <v>0.99660000000000004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</row>
    <row r="14" spans="1:11" ht="15.6" x14ac:dyDescent="0.3">
      <c r="A14" s="6" t="s">
        <v>5</v>
      </c>
      <c r="B14" s="10" t="s">
        <v>178</v>
      </c>
      <c r="C14" s="8">
        <v>0.2205</v>
      </c>
      <c r="D14" s="8">
        <v>0.2205</v>
      </c>
      <c r="E14" s="10" t="s">
        <v>177</v>
      </c>
      <c r="F14" s="10" t="s">
        <v>176</v>
      </c>
      <c r="G14" s="8">
        <v>0.55130000000000001</v>
      </c>
      <c r="H14" s="10" t="s">
        <v>175</v>
      </c>
      <c r="I14" s="8">
        <v>0.87470000000000003</v>
      </c>
      <c r="J14" s="10" t="s">
        <v>174</v>
      </c>
      <c r="K14" s="10" t="s">
        <v>174</v>
      </c>
    </row>
    <row r="15" spans="1:11" ht="24" x14ac:dyDescent="0.3">
      <c r="A15" s="3" t="s">
        <v>106</v>
      </c>
      <c r="B15" s="3">
        <v>2</v>
      </c>
      <c r="C15" s="3">
        <v>1</v>
      </c>
      <c r="D15" s="3">
        <v>1</v>
      </c>
      <c r="E15" s="3">
        <v>2</v>
      </c>
      <c r="F15" s="3">
        <v>2</v>
      </c>
      <c r="G15" s="3">
        <v>1</v>
      </c>
      <c r="H15" s="3">
        <v>3</v>
      </c>
      <c r="I15" s="3">
        <v>1</v>
      </c>
      <c r="J15" s="3">
        <v>2</v>
      </c>
      <c r="K15" s="3">
        <v>2</v>
      </c>
    </row>
    <row r="16" spans="1:11" ht="24" x14ac:dyDescent="0.3">
      <c r="A16" s="3" t="s">
        <v>104</v>
      </c>
      <c r="B16" s="3">
        <f>B15+B8</f>
        <v>2</v>
      </c>
      <c r="C16" s="3">
        <f t="shared" ref="C16:K16" si="1">C15+C8</f>
        <v>1</v>
      </c>
      <c r="D16" s="3">
        <f t="shared" si="1"/>
        <v>1</v>
      </c>
      <c r="E16" s="3">
        <f t="shared" si="1"/>
        <v>2</v>
      </c>
      <c r="F16" s="3">
        <f t="shared" si="1"/>
        <v>2</v>
      </c>
      <c r="G16" s="3">
        <f t="shared" si="1"/>
        <v>1</v>
      </c>
      <c r="H16" s="3">
        <f t="shared" si="1"/>
        <v>3</v>
      </c>
      <c r="I16" s="3">
        <f t="shared" si="1"/>
        <v>1</v>
      </c>
      <c r="J16" s="3">
        <f t="shared" si="1"/>
        <v>4</v>
      </c>
      <c r="K16" s="3">
        <f t="shared" si="1"/>
        <v>4</v>
      </c>
    </row>
    <row r="17" spans="1:11" ht="24" x14ac:dyDescent="0.3">
      <c r="A17" s="3" t="s">
        <v>23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  <c r="I17" s="3" t="s">
        <v>14</v>
      </c>
      <c r="J17" s="3" t="s">
        <v>15</v>
      </c>
      <c r="K17" s="3" t="s">
        <v>22</v>
      </c>
    </row>
    <row r="18" spans="1:11" ht="15.6" x14ac:dyDescent="0.3">
      <c r="A18" s="6" t="s">
        <v>1</v>
      </c>
      <c r="B18" s="8">
        <v>0.24129999999999999</v>
      </c>
      <c r="C18" s="8">
        <v>0.33040000000000003</v>
      </c>
      <c r="D18" s="8">
        <v>0.28839999999999999</v>
      </c>
      <c r="E18" s="8">
        <v>0.17599999999999999</v>
      </c>
      <c r="F18" s="8">
        <v>0.5766</v>
      </c>
      <c r="G18" s="10" t="s">
        <v>26</v>
      </c>
      <c r="H18" s="10" t="s">
        <v>28</v>
      </c>
      <c r="I18" s="10" t="s">
        <v>30</v>
      </c>
      <c r="J18" s="10" t="s">
        <v>36</v>
      </c>
      <c r="K18" s="10" t="s">
        <v>33</v>
      </c>
    </row>
    <row r="19" spans="1:11" ht="15.6" x14ac:dyDescent="0.3">
      <c r="A19" s="6" t="s">
        <v>2</v>
      </c>
      <c r="B19" s="8">
        <v>0.2656</v>
      </c>
      <c r="C19" s="8">
        <v>0.2656</v>
      </c>
      <c r="D19" s="8">
        <v>0.4113</v>
      </c>
      <c r="E19" s="10" t="s">
        <v>24</v>
      </c>
      <c r="F19" s="8">
        <v>0.36359999999999998</v>
      </c>
      <c r="G19" s="10" t="s">
        <v>27</v>
      </c>
      <c r="H19" s="10" t="s">
        <v>29</v>
      </c>
      <c r="I19" s="10" t="s">
        <v>31</v>
      </c>
      <c r="J19" s="10" t="s">
        <v>34</v>
      </c>
      <c r="K19" s="10" t="s">
        <v>34</v>
      </c>
    </row>
    <row r="20" spans="1:11" ht="15.6" x14ac:dyDescent="0.3">
      <c r="A20" s="6" t="s">
        <v>3</v>
      </c>
      <c r="B20" s="8">
        <v>0.24079999999999999</v>
      </c>
      <c r="C20" s="8">
        <v>0.2492</v>
      </c>
      <c r="D20" s="8">
        <v>0.26319999999999999</v>
      </c>
      <c r="E20" s="10" t="s">
        <v>108</v>
      </c>
      <c r="F20" s="8">
        <v>0.3296</v>
      </c>
      <c r="G20" s="10" t="s">
        <v>109</v>
      </c>
      <c r="H20" s="10" t="s">
        <v>110</v>
      </c>
      <c r="I20" s="10" t="s">
        <v>111</v>
      </c>
      <c r="J20" s="10" t="s">
        <v>112</v>
      </c>
      <c r="K20" s="10" t="s">
        <v>112</v>
      </c>
    </row>
    <row r="21" spans="1:11" ht="15.6" x14ac:dyDescent="0.3">
      <c r="A21" s="6" t="s">
        <v>4</v>
      </c>
      <c r="B21" s="8">
        <v>0.31109999999999999</v>
      </c>
      <c r="C21" s="8">
        <v>0.38929999999999998</v>
      </c>
      <c r="D21" s="8">
        <v>0.37019999999999997</v>
      </c>
      <c r="E21" s="10" t="s">
        <v>25</v>
      </c>
      <c r="F21" s="8">
        <v>0.46150000000000002</v>
      </c>
      <c r="G21" s="8">
        <v>0.88139999999999996</v>
      </c>
      <c r="H21" s="8">
        <v>0.99160000000000004</v>
      </c>
      <c r="I21" s="10" t="s">
        <v>32</v>
      </c>
      <c r="J21" s="10" t="s">
        <v>35</v>
      </c>
      <c r="K21" s="10" t="s">
        <v>35</v>
      </c>
    </row>
    <row r="22" spans="1:11" ht="15.6" x14ac:dyDescent="0.3">
      <c r="A22" s="6" t="s">
        <v>5</v>
      </c>
      <c r="B22" s="8">
        <v>0.24909999999999999</v>
      </c>
      <c r="C22" s="8">
        <v>0.27479999999999999</v>
      </c>
      <c r="D22" s="8">
        <v>0.28160000000000002</v>
      </c>
      <c r="E22" s="10" t="s">
        <v>113</v>
      </c>
      <c r="F22" s="8">
        <v>0.40010000000000001</v>
      </c>
      <c r="G22" s="10" t="s">
        <v>114</v>
      </c>
      <c r="H22" s="8">
        <v>0.74650000000000005</v>
      </c>
      <c r="I22" s="8">
        <v>0.87590000000000001</v>
      </c>
      <c r="J22" s="10" t="s">
        <v>115</v>
      </c>
      <c r="K22" s="10" t="s">
        <v>115</v>
      </c>
    </row>
    <row r="23" spans="1:11" ht="24" x14ac:dyDescent="0.3">
      <c r="A23" s="4" t="s">
        <v>106</v>
      </c>
      <c r="B23" s="4">
        <v>0</v>
      </c>
      <c r="C23" s="4">
        <v>0</v>
      </c>
      <c r="D23" s="4">
        <v>0</v>
      </c>
      <c r="E23" s="4">
        <v>4</v>
      </c>
      <c r="F23" s="4">
        <v>0</v>
      </c>
      <c r="G23" s="4">
        <v>4</v>
      </c>
      <c r="H23" s="4">
        <v>3</v>
      </c>
      <c r="I23" s="4">
        <v>4</v>
      </c>
      <c r="J23" s="4">
        <v>5</v>
      </c>
      <c r="K23" s="4">
        <v>5</v>
      </c>
    </row>
    <row r="24" spans="1:11" ht="24" x14ac:dyDescent="0.3">
      <c r="A24" s="4" t="s">
        <v>104</v>
      </c>
      <c r="B24" s="4">
        <f>B23+B16</f>
        <v>2</v>
      </c>
      <c r="C24" s="4">
        <f t="shared" ref="C24:K24" si="2">C23+C16</f>
        <v>1</v>
      </c>
      <c r="D24" s="4">
        <f t="shared" si="2"/>
        <v>1</v>
      </c>
      <c r="E24" s="4">
        <f t="shared" si="2"/>
        <v>6</v>
      </c>
      <c r="F24" s="4">
        <f t="shared" si="2"/>
        <v>2</v>
      </c>
      <c r="G24" s="4">
        <f t="shared" si="2"/>
        <v>5</v>
      </c>
      <c r="H24" s="4">
        <f t="shared" si="2"/>
        <v>6</v>
      </c>
      <c r="I24" s="4">
        <f t="shared" si="2"/>
        <v>5</v>
      </c>
      <c r="J24" s="4">
        <f t="shared" si="2"/>
        <v>9</v>
      </c>
      <c r="K24" s="4">
        <f t="shared" si="2"/>
        <v>9</v>
      </c>
    </row>
    <row r="25" spans="1:11" ht="24" x14ac:dyDescent="0.3">
      <c r="A25" s="3" t="s">
        <v>37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  <c r="H25" s="3" t="s">
        <v>13</v>
      </c>
      <c r="I25" s="3" t="s">
        <v>14</v>
      </c>
      <c r="J25" s="3" t="s">
        <v>15</v>
      </c>
      <c r="K25" s="3" t="s">
        <v>22</v>
      </c>
    </row>
    <row r="26" spans="1:11" ht="15.6" x14ac:dyDescent="0.3">
      <c r="A26" s="6" t="s">
        <v>1</v>
      </c>
      <c r="B26" s="10" t="s">
        <v>38</v>
      </c>
      <c r="C26" s="10" t="s">
        <v>41</v>
      </c>
      <c r="D26" s="10" t="s">
        <v>44</v>
      </c>
      <c r="E26" s="10" t="s">
        <v>47</v>
      </c>
      <c r="F26" s="10" t="s">
        <v>51</v>
      </c>
      <c r="G26" s="10" t="s">
        <v>52</v>
      </c>
      <c r="H26" s="10" t="s">
        <v>54</v>
      </c>
      <c r="I26" s="10" t="s">
        <v>56</v>
      </c>
      <c r="J26" s="10" t="s">
        <v>58</v>
      </c>
      <c r="K26" s="10" t="s">
        <v>58</v>
      </c>
    </row>
    <row r="27" spans="1:11" ht="15.6" x14ac:dyDescent="0.3">
      <c r="A27" s="6" t="s">
        <v>2</v>
      </c>
      <c r="B27" s="8">
        <v>0.254</v>
      </c>
      <c r="C27" s="10" t="s">
        <v>42</v>
      </c>
      <c r="D27" s="10" t="s">
        <v>45</v>
      </c>
      <c r="E27" s="10" t="s">
        <v>48</v>
      </c>
      <c r="F27" s="11">
        <v>0.57330000000000003</v>
      </c>
      <c r="G27" s="10" t="s">
        <v>53</v>
      </c>
      <c r="H27" s="10" t="s">
        <v>55</v>
      </c>
      <c r="I27" s="10" t="s">
        <v>57</v>
      </c>
      <c r="J27" s="10" t="s">
        <v>59</v>
      </c>
      <c r="K27" s="10" t="s">
        <v>55</v>
      </c>
    </row>
    <row r="28" spans="1:11" ht="15.6" x14ac:dyDescent="0.3">
      <c r="A28" s="6" t="s">
        <v>3</v>
      </c>
      <c r="B28" s="10" t="s">
        <v>39</v>
      </c>
      <c r="C28" s="8">
        <v>0.37490000000000001</v>
      </c>
      <c r="D28" s="8">
        <v>0.30590000000000001</v>
      </c>
      <c r="E28" s="10" t="s">
        <v>49</v>
      </c>
      <c r="F28" s="8">
        <v>0.79249999999999998</v>
      </c>
      <c r="G28" s="8">
        <v>0.99980000000000002</v>
      </c>
      <c r="H28" s="8">
        <v>0.92059999999999997</v>
      </c>
      <c r="I28" s="8">
        <v>0.99760000000000004</v>
      </c>
      <c r="J28" s="8">
        <v>0.97350000000000003</v>
      </c>
      <c r="K28" s="10" t="s">
        <v>125</v>
      </c>
    </row>
    <row r="29" spans="1:11" ht="15.6" x14ac:dyDescent="0.3">
      <c r="A29" s="6" t="s">
        <v>4</v>
      </c>
      <c r="B29" s="10" t="s">
        <v>116</v>
      </c>
      <c r="C29" s="10" t="s">
        <v>117</v>
      </c>
      <c r="D29" s="10" t="s">
        <v>118</v>
      </c>
      <c r="E29" s="10" t="s">
        <v>119</v>
      </c>
      <c r="F29" s="10" t="s">
        <v>120</v>
      </c>
      <c r="G29" s="10" t="s">
        <v>121</v>
      </c>
      <c r="H29" s="10" t="s">
        <v>122</v>
      </c>
      <c r="I29" s="10" t="s">
        <v>123</v>
      </c>
      <c r="J29" s="10" t="s">
        <v>124</v>
      </c>
      <c r="K29" s="10" t="s">
        <v>126</v>
      </c>
    </row>
    <row r="30" spans="1:11" ht="15.6" x14ac:dyDescent="0.3">
      <c r="A30" s="6" t="s">
        <v>5</v>
      </c>
      <c r="B30" s="10" t="s">
        <v>40</v>
      </c>
      <c r="C30" s="10" t="s">
        <v>43</v>
      </c>
      <c r="D30" s="10" t="s">
        <v>46</v>
      </c>
      <c r="E30" s="10" t="s">
        <v>50</v>
      </c>
      <c r="F30" s="8">
        <v>0.53539999999999999</v>
      </c>
      <c r="G30" s="9">
        <v>1</v>
      </c>
      <c r="H30" s="9">
        <v>1</v>
      </c>
      <c r="I30" s="8">
        <v>0.99990000000000001</v>
      </c>
      <c r="J30" s="12">
        <v>99.34</v>
      </c>
      <c r="K30" s="9">
        <v>1</v>
      </c>
    </row>
    <row r="31" spans="1:11" ht="24" x14ac:dyDescent="0.3">
      <c r="A31" s="4" t="s">
        <v>106</v>
      </c>
      <c r="B31" s="4">
        <v>4</v>
      </c>
      <c r="C31" s="4">
        <v>4</v>
      </c>
      <c r="D31" s="4">
        <v>4</v>
      </c>
      <c r="E31" s="4">
        <v>5</v>
      </c>
      <c r="F31" s="4">
        <v>3</v>
      </c>
      <c r="G31" s="4">
        <v>3</v>
      </c>
      <c r="H31" s="4">
        <v>3</v>
      </c>
      <c r="I31" s="4">
        <v>3</v>
      </c>
      <c r="J31" s="4">
        <v>3</v>
      </c>
      <c r="K31" s="4">
        <v>4</v>
      </c>
    </row>
    <row r="32" spans="1:11" ht="24" x14ac:dyDescent="0.3">
      <c r="A32" s="4" t="s">
        <v>104</v>
      </c>
      <c r="B32" s="4">
        <f>B31+B24</f>
        <v>6</v>
      </c>
      <c r="C32" s="4">
        <f t="shared" ref="C32:K32" si="3">C31+C24</f>
        <v>5</v>
      </c>
      <c r="D32" s="4">
        <f t="shared" si="3"/>
        <v>5</v>
      </c>
      <c r="E32" s="4">
        <f t="shared" si="3"/>
        <v>11</v>
      </c>
      <c r="F32" s="4">
        <f t="shared" si="3"/>
        <v>5</v>
      </c>
      <c r="G32" s="4">
        <f t="shared" si="3"/>
        <v>8</v>
      </c>
      <c r="H32" s="4">
        <f t="shared" si="3"/>
        <v>9</v>
      </c>
      <c r="I32" s="4">
        <f t="shared" si="3"/>
        <v>8</v>
      </c>
      <c r="J32" s="4">
        <f t="shared" si="3"/>
        <v>12</v>
      </c>
      <c r="K32" s="4">
        <f t="shared" si="3"/>
        <v>13</v>
      </c>
    </row>
    <row r="33" spans="1:15" ht="24" x14ac:dyDescent="0.3">
      <c r="A33" s="3" t="s">
        <v>60</v>
      </c>
      <c r="B33" s="3" t="s">
        <v>7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  <c r="H33" s="3" t="s">
        <v>13</v>
      </c>
      <c r="I33" s="3" t="s">
        <v>14</v>
      </c>
      <c r="J33" s="3" t="s">
        <v>15</v>
      </c>
      <c r="K33" s="3" t="s">
        <v>22</v>
      </c>
      <c r="O33" s="2"/>
    </row>
    <row r="34" spans="1:15" ht="15.6" x14ac:dyDescent="0.3">
      <c r="A34" s="7" t="s">
        <v>1</v>
      </c>
      <c r="B34" s="10" t="s">
        <v>127</v>
      </c>
      <c r="C34" s="10" t="s">
        <v>128</v>
      </c>
      <c r="D34" s="10" t="s">
        <v>129</v>
      </c>
      <c r="E34" s="10" t="s">
        <v>130</v>
      </c>
      <c r="F34" s="10" t="s">
        <v>131</v>
      </c>
      <c r="G34" s="8">
        <v>0.66969999999999996</v>
      </c>
      <c r="H34" s="8">
        <v>0.95609999999999995</v>
      </c>
      <c r="I34" s="8">
        <v>0.85899999999999999</v>
      </c>
      <c r="J34" s="10" t="s">
        <v>132</v>
      </c>
      <c r="K34" s="10" t="s">
        <v>133</v>
      </c>
    </row>
    <row r="35" spans="1:15" ht="15.6" x14ac:dyDescent="0.3">
      <c r="A35" s="6" t="s">
        <v>2</v>
      </c>
      <c r="B35" s="8">
        <v>0.4093</v>
      </c>
      <c r="C35" s="8">
        <v>0.496</v>
      </c>
      <c r="D35" s="8">
        <v>0.46589999999999998</v>
      </c>
      <c r="E35" s="8">
        <v>0.22739999999999999</v>
      </c>
      <c r="F35" s="8">
        <v>0.62319999999999998</v>
      </c>
      <c r="G35" s="8">
        <v>0.99980000000000002</v>
      </c>
      <c r="H35" s="9">
        <v>1</v>
      </c>
      <c r="I35" s="9">
        <v>1</v>
      </c>
      <c r="J35" s="9">
        <v>1</v>
      </c>
      <c r="K35" s="9">
        <v>1</v>
      </c>
    </row>
    <row r="36" spans="1:15" ht="15.6" x14ac:dyDescent="0.3">
      <c r="A36" s="7" t="s">
        <v>3</v>
      </c>
      <c r="B36" s="10" t="s">
        <v>61</v>
      </c>
      <c r="C36" s="10" t="s">
        <v>62</v>
      </c>
      <c r="D36" s="10" t="s">
        <v>63</v>
      </c>
      <c r="E36" s="10" t="s">
        <v>64</v>
      </c>
      <c r="F36" s="8">
        <v>0.28349999999999997</v>
      </c>
      <c r="G36" s="10" t="s">
        <v>65</v>
      </c>
      <c r="H36" s="8">
        <v>0.99270000000000003</v>
      </c>
      <c r="I36" s="10" t="s">
        <v>35</v>
      </c>
      <c r="J36" s="10" t="s">
        <v>35</v>
      </c>
      <c r="K36" s="10" t="s">
        <v>35</v>
      </c>
    </row>
    <row r="37" spans="1:15" ht="15.6" x14ac:dyDescent="0.3">
      <c r="A37" s="6" t="s">
        <v>4</v>
      </c>
      <c r="B37" s="8">
        <v>0.29089999999999999</v>
      </c>
      <c r="C37" s="8">
        <v>0.2281</v>
      </c>
      <c r="D37" s="8">
        <v>0.2427</v>
      </c>
      <c r="E37" s="8">
        <v>0.20680000000000001</v>
      </c>
      <c r="F37" s="8">
        <v>0.3483</v>
      </c>
      <c r="G37" s="8">
        <v>0.63829999999999998</v>
      </c>
      <c r="H37" s="10" t="s">
        <v>66</v>
      </c>
      <c r="I37" s="8">
        <v>0.82909999999999995</v>
      </c>
      <c r="J37" s="8">
        <v>0.99990000000000001</v>
      </c>
      <c r="K37" s="10" t="s">
        <v>68</v>
      </c>
    </row>
    <row r="38" spans="1:15" ht="15.6" x14ac:dyDescent="0.3">
      <c r="A38" s="6" t="s">
        <v>5</v>
      </c>
      <c r="B38" s="8">
        <v>0.3821</v>
      </c>
      <c r="C38" s="8">
        <v>0.37069999999999997</v>
      </c>
      <c r="D38" s="8">
        <v>0.3649</v>
      </c>
      <c r="E38" s="8">
        <v>0.25019999999999998</v>
      </c>
      <c r="F38" s="8">
        <v>0.74939999999999996</v>
      </c>
      <c r="G38" s="9">
        <v>1</v>
      </c>
      <c r="H38" s="9">
        <v>1</v>
      </c>
      <c r="I38" s="8">
        <v>0.99319999999999997</v>
      </c>
      <c r="J38" s="10" t="s">
        <v>67</v>
      </c>
      <c r="K38" s="10" t="s">
        <v>69</v>
      </c>
    </row>
    <row r="39" spans="1:15" ht="24" x14ac:dyDescent="0.3">
      <c r="A39" s="4" t="s">
        <v>106</v>
      </c>
      <c r="B39" s="4">
        <v>2</v>
      </c>
      <c r="C39" s="4">
        <v>2</v>
      </c>
      <c r="D39" s="4">
        <v>2</v>
      </c>
      <c r="E39" s="4">
        <v>2</v>
      </c>
      <c r="F39" s="4">
        <v>1</v>
      </c>
      <c r="G39" s="4">
        <v>1</v>
      </c>
      <c r="H39" s="4">
        <v>1</v>
      </c>
      <c r="I39" s="4">
        <v>1</v>
      </c>
      <c r="J39" s="4">
        <v>3</v>
      </c>
      <c r="K39" s="4">
        <v>4</v>
      </c>
    </row>
    <row r="40" spans="1:15" ht="24" x14ac:dyDescent="0.3">
      <c r="A40" s="4" t="s">
        <v>104</v>
      </c>
      <c r="B40" s="4">
        <f>B39+B32</f>
        <v>8</v>
      </c>
      <c r="C40" s="4">
        <f t="shared" ref="C40:K40" si="4">C39+C32</f>
        <v>7</v>
      </c>
      <c r="D40" s="4">
        <f t="shared" si="4"/>
        <v>7</v>
      </c>
      <c r="E40" s="4">
        <f t="shared" si="4"/>
        <v>13</v>
      </c>
      <c r="F40" s="4">
        <f t="shared" si="4"/>
        <v>6</v>
      </c>
      <c r="G40" s="4">
        <f t="shared" si="4"/>
        <v>9</v>
      </c>
      <c r="H40" s="4">
        <f t="shared" si="4"/>
        <v>10</v>
      </c>
      <c r="I40" s="4">
        <f t="shared" si="4"/>
        <v>9</v>
      </c>
      <c r="J40" s="4">
        <f t="shared" si="4"/>
        <v>15</v>
      </c>
      <c r="K40" s="4">
        <f t="shared" si="4"/>
        <v>17</v>
      </c>
    </row>
    <row r="41" spans="1:15" ht="24" x14ac:dyDescent="0.3">
      <c r="A41" s="3" t="s">
        <v>70</v>
      </c>
      <c r="B41" s="3" t="s">
        <v>7</v>
      </c>
      <c r="C41" s="3" t="s">
        <v>8</v>
      </c>
      <c r="D41" s="3" t="s">
        <v>9</v>
      </c>
      <c r="E41" s="3" t="s">
        <v>10</v>
      </c>
      <c r="F41" s="3" t="s">
        <v>11</v>
      </c>
      <c r="G41" s="3" t="s">
        <v>12</v>
      </c>
      <c r="H41" s="3" t="s">
        <v>13</v>
      </c>
      <c r="I41" s="3" t="s">
        <v>14</v>
      </c>
      <c r="J41" s="3" t="s">
        <v>15</v>
      </c>
      <c r="K41" s="3" t="s">
        <v>22</v>
      </c>
    </row>
    <row r="42" spans="1:15" ht="15.6" x14ac:dyDescent="0.3">
      <c r="A42" s="6" t="s">
        <v>1</v>
      </c>
      <c r="B42" s="8">
        <v>0.43940000000000001</v>
      </c>
      <c r="C42" s="10" t="s">
        <v>72</v>
      </c>
      <c r="D42" s="10" t="s">
        <v>74</v>
      </c>
      <c r="E42" s="8">
        <v>0.40860000000000002</v>
      </c>
      <c r="F42" s="8">
        <v>0.5927</v>
      </c>
      <c r="G42" s="8">
        <v>0.99109999999999998</v>
      </c>
      <c r="H42" s="9">
        <v>1</v>
      </c>
      <c r="I42" s="8">
        <v>0.99990000000000001</v>
      </c>
      <c r="J42" s="9">
        <v>1</v>
      </c>
      <c r="K42" s="8">
        <v>0.99960000000000004</v>
      </c>
    </row>
    <row r="43" spans="1:15" ht="15.6" x14ac:dyDescent="0.3">
      <c r="A43" s="6" t="s">
        <v>2</v>
      </c>
      <c r="B43" s="8">
        <v>0.56559999999999999</v>
      </c>
      <c r="C43" s="8">
        <v>0.73570000000000002</v>
      </c>
      <c r="D43" s="8">
        <v>0.67510000000000003</v>
      </c>
      <c r="E43" s="8">
        <v>0.42659999999999998</v>
      </c>
      <c r="F43" s="8">
        <v>0.72740000000000005</v>
      </c>
      <c r="G43" s="9">
        <v>1</v>
      </c>
      <c r="H43" s="9">
        <v>1</v>
      </c>
      <c r="I43" s="8">
        <v>0.99990000000000001</v>
      </c>
      <c r="J43" s="9">
        <v>1</v>
      </c>
      <c r="K43" s="9">
        <v>1</v>
      </c>
    </row>
    <row r="44" spans="1:15" ht="15.6" x14ac:dyDescent="0.3">
      <c r="A44" s="6" t="s">
        <v>3</v>
      </c>
      <c r="B44" s="8">
        <v>0.52680000000000005</v>
      </c>
      <c r="C44" s="8">
        <v>0.70830000000000004</v>
      </c>
      <c r="D44" s="8">
        <v>0.63360000000000005</v>
      </c>
      <c r="E44" s="8">
        <v>0.3775</v>
      </c>
      <c r="F44" s="8">
        <v>0.68520000000000003</v>
      </c>
      <c r="G44" s="9">
        <v>1</v>
      </c>
      <c r="H44" s="9">
        <v>1</v>
      </c>
      <c r="I44" s="8">
        <v>0.99990000000000001</v>
      </c>
      <c r="J44" s="9">
        <v>1</v>
      </c>
      <c r="K44" s="8">
        <v>0.99850000000000005</v>
      </c>
    </row>
    <row r="45" spans="1:15" ht="15.6" x14ac:dyDescent="0.3">
      <c r="A45" s="6" t="s">
        <v>4</v>
      </c>
      <c r="B45" s="8">
        <v>0.69440000000000002</v>
      </c>
      <c r="C45" s="8">
        <v>0.77869999999999995</v>
      </c>
      <c r="D45" s="8">
        <v>0.73170000000000002</v>
      </c>
      <c r="E45" s="8">
        <v>0.56779999999999997</v>
      </c>
      <c r="F45" s="8">
        <v>0.83819999999999995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</row>
    <row r="46" spans="1:15" ht="15.6" x14ac:dyDescent="0.3">
      <c r="A46" s="7" t="s">
        <v>5</v>
      </c>
      <c r="B46" s="10" t="s">
        <v>71</v>
      </c>
      <c r="C46" s="10" t="s">
        <v>73</v>
      </c>
      <c r="D46" s="10" t="s">
        <v>75</v>
      </c>
      <c r="E46" s="10" t="s">
        <v>76</v>
      </c>
      <c r="F46" s="10" t="s">
        <v>77</v>
      </c>
      <c r="G46" s="10" t="s">
        <v>78</v>
      </c>
      <c r="H46" s="8">
        <v>0.99</v>
      </c>
      <c r="I46" s="10" t="s">
        <v>79</v>
      </c>
      <c r="J46" s="8">
        <v>0.89270000000000005</v>
      </c>
      <c r="K46" s="10" t="s">
        <v>80</v>
      </c>
    </row>
    <row r="47" spans="1:15" ht="24" x14ac:dyDescent="0.3">
      <c r="A47" s="4" t="s">
        <v>106</v>
      </c>
      <c r="B47" s="4">
        <v>1</v>
      </c>
      <c r="C47" s="4">
        <v>2</v>
      </c>
      <c r="D47" s="4">
        <v>2</v>
      </c>
      <c r="E47" s="4">
        <v>1</v>
      </c>
      <c r="F47" s="4">
        <v>1</v>
      </c>
      <c r="G47" s="4">
        <v>1</v>
      </c>
      <c r="H47" s="4">
        <v>0</v>
      </c>
      <c r="I47" s="4">
        <v>1</v>
      </c>
      <c r="J47" s="4">
        <v>0</v>
      </c>
      <c r="K47" s="4">
        <v>1</v>
      </c>
    </row>
    <row r="48" spans="1:15" ht="24" x14ac:dyDescent="0.3">
      <c r="A48" s="4" t="s">
        <v>104</v>
      </c>
      <c r="B48" s="4">
        <f>B47+B40</f>
        <v>9</v>
      </c>
      <c r="C48" s="4">
        <f t="shared" ref="C48:K48" si="5">C47+C40</f>
        <v>9</v>
      </c>
      <c r="D48" s="4">
        <f t="shared" si="5"/>
        <v>9</v>
      </c>
      <c r="E48" s="4">
        <f t="shared" si="5"/>
        <v>14</v>
      </c>
      <c r="F48" s="4">
        <f t="shared" si="5"/>
        <v>7</v>
      </c>
      <c r="G48" s="4">
        <f t="shared" si="5"/>
        <v>10</v>
      </c>
      <c r="H48" s="4">
        <f t="shared" si="5"/>
        <v>10</v>
      </c>
      <c r="I48" s="4">
        <f t="shared" si="5"/>
        <v>10</v>
      </c>
      <c r="J48" s="4">
        <f t="shared" si="5"/>
        <v>15</v>
      </c>
      <c r="K48" s="4">
        <f t="shared" si="5"/>
        <v>18</v>
      </c>
    </row>
    <row r="49" spans="1:11" ht="24" x14ac:dyDescent="0.3">
      <c r="A49" s="3" t="s">
        <v>81</v>
      </c>
      <c r="B49" s="3" t="s">
        <v>7</v>
      </c>
      <c r="C49" s="3" t="s">
        <v>8</v>
      </c>
      <c r="D49" s="3" t="s">
        <v>9</v>
      </c>
      <c r="E49" s="3" t="s">
        <v>10</v>
      </c>
      <c r="F49" s="3" t="s">
        <v>11</v>
      </c>
      <c r="G49" s="3" t="s">
        <v>12</v>
      </c>
      <c r="H49" s="3" t="s">
        <v>13</v>
      </c>
      <c r="I49" s="3" t="s">
        <v>14</v>
      </c>
      <c r="J49" s="3" t="s">
        <v>15</v>
      </c>
      <c r="K49" s="3" t="s">
        <v>22</v>
      </c>
    </row>
    <row r="50" spans="1:11" ht="15.6" x14ac:dyDescent="0.3">
      <c r="A50" s="6" t="s">
        <v>1</v>
      </c>
      <c r="B50" s="10" t="s">
        <v>134</v>
      </c>
      <c r="C50" s="8">
        <v>0.69630000000000003</v>
      </c>
      <c r="D50" s="8">
        <v>0.5837</v>
      </c>
      <c r="E50" s="10" t="s">
        <v>135</v>
      </c>
      <c r="F50" s="8">
        <v>0.50790000000000002</v>
      </c>
      <c r="G50" s="9">
        <v>1</v>
      </c>
      <c r="H50" s="9">
        <v>1</v>
      </c>
      <c r="I50" s="8">
        <v>0.99950000000000006</v>
      </c>
      <c r="J50" s="12">
        <v>99.73</v>
      </c>
      <c r="K50" s="8">
        <v>0.99990000000000001</v>
      </c>
    </row>
    <row r="51" spans="1:11" ht="15.6" x14ac:dyDescent="0.3">
      <c r="A51" s="6" t="s">
        <v>2</v>
      </c>
      <c r="B51" s="8">
        <v>0.48609999999999998</v>
      </c>
      <c r="C51" s="8">
        <v>0.50770000000000004</v>
      </c>
      <c r="D51" s="8">
        <v>0.51</v>
      </c>
      <c r="E51" s="8">
        <v>0.26240000000000002</v>
      </c>
      <c r="F51" s="8">
        <v>0.90329999999999999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</row>
    <row r="52" spans="1:11" ht="15.6" x14ac:dyDescent="0.3">
      <c r="A52" s="6" t="s">
        <v>3</v>
      </c>
      <c r="B52" s="8">
        <v>0.49299999999999999</v>
      </c>
      <c r="C52" s="8">
        <v>0.54520000000000002</v>
      </c>
      <c r="D52" s="8">
        <v>0.52910000000000001</v>
      </c>
      <c r="E52" s="8">
        <v>0.2379</v>
      </c>
      <c r="F52" s="8">
        <v>0.95669999999999999</v>
      </c>
      <c r="G52" s="9">
        <v>1</v>
      </c>
      <c r="H52" s="9">
        <v>1</v>
      </c>
      <c r="I52" s="9">
        <v>1</v>
      </c>
      <c r="J52" s="9">
        <v>1</v>
      </c>
      <c r="K52" s="8">
        <v>0.99960000000000004</v>
      </c>
    </row>
    <row r="53" spans="1:11" ht="15.6" x14ac:dyDescent="0.3">
      <c r="A53" s="6" t="s">
        <v>4</v>
      </c>
      <c r="B53" s="8">
        <v>0.41449999999999998</v>
      </c>
      <c r="C53" s="8">
        <v>0.5696</v>
      </c>
      <c r="D53" s="8">
        <v>0.54920000000000002</v>
      </c>
      <c r="E53" s="10" t="s">
        <v>85</v>
      </c>
      <c r="F53" s="8">
        <v>0.69620000000000004</v>
      </c>
      <c r="G53" s="8">
        <v>0.99399999999999999</v>
      </c>
      <c r="H53" s="9">
        <v>1</v>
      </c>
      <c r="I53" s="8">
        <v>0.99929999999999997</v>
      </c>
      <c r="J53" s="9">
        <v>1</v>
      </c>
      <c r="K53" s="8">
        <v>0.99939999999999996</v>
      </c>
    </row>
    <row r="54" spans="1:11" ht="15.6" x14ac:dyDescent="0.3">
      <c r="A54" s="7" t="s">
        <v>5</v>
      </c>
      <c r="B54" s="10" t="s">
        <v>82</v>
      </c>
      <c r="C54" s="10" t="s">
        <v>83</v>
      </c>
      <c r="D54" s="10" t="s">
        <v>84</v>
      </c>
      <c r="E54" s="10" t="s">
        <v>86</v>
      </c>
      <c r="F54" s="8">
        <v>0.56610000000000005</v>
      </c>
      <c r="G54" s="8">
        <v>0.76229999999999998</v>
      </c>
      <c r="H54" s="10" t="s">
        <v>87</v>
      </c>
      <c r="I54" s="10" t="s">
        <v>88</v>
      </c>
      <c r="J54" s="10" t="s">
        <v>87</v>
      </c>
      <c r="K54" s="10" t="s">
        <v>87</v>
      </c>
    </row>
    <row r="55" spans="1:11" ht="24" x14ac:dyDescent="0.3">
      <c r="A55" s="4" t="s">
        <v>106</v>
      </c>
      <c r="B55" s="4">
        <v>2</v>
      </c>
      <c r="C55" s="4">
        <v>1</v>
      </c>
      <c r="D55" s="4">
        <v>1</v>
      </c>
      <c r="E55" s="4">
        <v>3</v>
      </c>
      <c r="F55" s="4">
        <v>0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</row>
    <row r="56" spans="1:11" ht="24" x14ac:dyDescent="0.3">
      <c r="A56" s="4" t="s">
        <v>104</v>
      </c>
      <c r="B56" s="4">
        <f>B55+B48</f>
        <v>11</v>
      </c>
      <c r="C56" s="4">
        <f t="shared" ref="C56:K56" si="6">C55+C48</f>
        <v>10</v>
      </c>
      <c r="D56" s="4">
        <f t="shared" si="6"/>
        <v>10</v>
      </c>
      <c r="E56" s="4">
        <f t="shared" si="6"/>
        <v>17</v>
      </c>
      <c r="F56" s="4">
        <f t="shared" si="6"/>
        <v>7</v>
      </c>
      <c r="G56" s="4">
        <f t="shared" si="6"/>
        <v>10</v>
      </c>
      <c r="H56" s="4">
        <f t="shared" si="6"/>
        <v>11</v>
      </c>
      <c r="I56" s="4">
        <f t="shared" si="6"/>
        <v>11</v>
      </c>
      <c r="J56" s="4">
        <f t="shared" si="6"/>
        <v>16</v>
      </c>
      <c r="K56" s="4">
        <f t="shared" si="6"/>
        <v>19</v>
      </c>
    </row>
    <row r="57" spans="1:11" ht="24" x14ac:dyDescent="0.3">
      <c r="A57" s="3" t="s">
        <v>89</v>
      </c>
      <c r="B57" s="3" t="s">
        <v>7</v>
      </c>
      <c r="C57" s="3" t="s">
        <v>8</v>
      </c>
      <c r="D57" s="3" t="s">
        <v>9</v>
      </c>
      <c r="E57" s="3" t="s">
        <v>10</v>
      </c>
      <c r="F57" s="3" t="s">
        <v>11</v>
      </c>
      <c r="G57" s="3" t="s">
        <v>12</v>
      </c>
      <c r="H57" s="3" t="s">
        <v>13</v>
      </c>
      <c r="I57" s="3" t="s">
        <v>14</v>
      </c>
      <c r="J57" s="3" t="s">
        <v>15</v>
      </c>
      <c r="K57" s="3" t="s">
        <v>22</v>
      </c>
    </row>
    <row r="58" spans="1:11" ht="15.6" x14ac:dyDescent="0.3">
      <c r="A58" s="7" t="s">
        <v>1</v>
      </c>
      <c r="B58" s="10" t="s">
        <v>136</v>
      </c>
      <c r="C58" s="10" t="s">
        <v>137</v>
      </c>
      <c r="D58" s="10" t="s">
        <v>138</v>
      </c>
      <c r="E58" s="10" t="s">
        <v>139</v>
      </c>
      <c r="F58" s="10" t="s">
        <v>140</v>
      </c>
      <c r="G58" s="10" t="s">
        <v>141</v>
      </c>
      <c r="H58" s="10" t="s">
        <v>142</v>
      </c>
      <c r="I58" s="10" t="s">
        <v>143</v>
      </c>
      <c r="J58" s="10" t="s">
        <v>144</v>
      </c>
      <c r="K58" s="8">
        <v>0.88300000000000001</v>
      </c>
    </row>
    <row r="59" spans="1:11" ht="15.6" x14ac:dyDescent="0.3">
      <c r="A59" s="6" t="s">
        <v>2</v>
      </c>
      <c r="B59" s="8">
        <v>0.4158</v>
      </c>
      <c r="C59" s="8">
        <v>0.745</v>
      </c>
      <c r="D59" s="8">
        <v>0.67620000000000002</v>
      </c>
      <c r="E59" s="10" t="s">
        <v>90</v>
      </c>
      <c r="F59" s="12">
        <v>70.790000000000006</v>
      </c>
      <c r="G59" s="8">
        <v>0.99870000000000003</v>
      </c>
      <c r="H59" s="9">
        <v>1</v>
      </c>
      <c r="I59" s="9">
        <v>1</v>
      </c>
      <c r="J59" s="8">
        <v>0.99619999999999997</v>
      </c>
      <c r="K59" s="9">
        <v>1</v>
      </c>
    </row>
    <row r="60" spans="1:11" ht="15.6" x14ac:dyDescent="0.3">
      <c r="A60" s="6" t="s">
        <v>3</v>
      </c>
      <c r="B60" s="8">
        <v>0.62870000000000004</v>
      </c>
      <c r="C60" s="8">
        <v>0.66120000000000001</v>
      </c>
      <c r="D60" s="8">
        <v>0.66490000000000005</v>
      </c>
      <c r="E60" s="8">
        <v>0.33879999999999999</v>
      </c>
      <c r="F60" s="8">
        <v>0.96020000000000005</v>
      </c>
      <c r="G60" s="9">
        <v>1</v>
      </c>
      <c r="H60" s="8">
        <v>0.99860000000000004</v>
      </c>
      <c r="I60" s="8">
        <v>0.99919999999999998</v>
      </c>
      <c r="J60" s="9">
        <v>1</v>
      </c>
      <c r="K60" s="8">
        <v>0.99970000000000003</v>
      </c>
    </row>
    <row r="61" spans="1:11" ht="15.6" x14ac:dyDescent="0.3">
      <c r="A61" s="6" t="s">
        <v>4</v>
      </c>
      <c r="B61" s="8">
        <v>0.3997</v>
      </c>
      <c r="C61" s="8">
        <v>0.41670000000000001</v>
      </c>
      <c r="D61" s="8">
        <v>0.4824</v>
      </c>
      <c r="E61" s="10" t="s">
        <v>145</v>
      </c>
      <c r="F61" s="8">
        <v>0.85040000000000004</v>
      </c>
      <c r="G61" s="8">
        <v>0.98799999999999999</v>
      </c>
      <c r="H61" s="10" t="s">
        <v>146</v>
      </c>
      <c r="I61" s="10" t="s">
        <v>147</v>
      </c>
      <c r="J61" s="10" t="s">
        <v>148</v>
      </c>
      <c r="K61" s="10" t="s">
        <v>149</v>
      </c>
    </row>
    <row r="62" spans="1:11" ht="15.6" x14ac:dyDescent="0.3">
      <c r="A62" s="7" t="s">
        <v>5</v>
      </c>
      <c r="B62" s="10" t="s">
        <v>154</v>
      </c>
      <c r="C62" s="10" t="s">
        <v>153</v>
      </c>
      <c r="D62" s="8">
        <v>0.30399999999999999</v>
      </c>
      <c r="E62" s="10" t="s">
        <v>152</v>
      </c>
      <c r="F62" s="10" t="s">
        <v>151</v>
      </c>
      <c r="G62" s="10" t="s">
        <v>150</v>
      </c>
      <c r="H62" s="8">
        <v>0.95269999999999999</v>
      </c>
      <c r="I62" s="8">
        <v>0.99919999999999998</v>
      </c>
      <c r="J62" s="9">
        <v>1</v>
      </c>
      <c r="K62" s="8">
        <v>0.99990000000000001</v>
      </c>
    </row>
    <row r="63" spans="1:11" ht="24" x14ac:dyDescent="0.3">
      <c r="A63" s="4" t="s">
        <v>106</v>
      </c>
      <c r="B63" s="4">
        <v>2</v>
      </c>
      <c r="C63" s="4">
        <v>2</v>
      </c>
      <c r="D63" s="4">
        <v>1</v>
      </c>
      <c r="E63" s="4">
        <v>4</v>
      </c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1</v>
      </c>
    </row>
    <row r="64" spans="1:11" ht="24" x14ac:dyDescent="0.3">
      <c r="A64" s="4" t="s">
        <v>104</v>
      </c>
      <c r="B64" s="4">
        <f>B63+B56</f>
        <v>13</v>
      </c>
      <c r="C64" s="4">
        <f t="shared" ref="C64:K64" si="7">C63+C56</f>
        <v>12</v>
      </c>
      <c r="D64" s="4">
        <f t="shared" si="7"/>
        <v>11</v>
      </c>
      <c r="E64" s="4">
        <f t="shared" si="7"/>
        <v>21</v>
      </c>
      <c r="F64" s="4">
        <f t="shared" si="7"/>
        <v>9</v>
      </c>
      <c r="G64" s="4">
        <f t="shared" si="7"/>
        <v>12</v>
      </c>
      <c r="H64" s="4">
        <f t="shared" si="7"/>
        <v>13</v>
      </c>
      <c r="I64" s="4">
        <f t="shared" si="7"/>
        <v>13</v>
      </c>
      <c r="J64" s="4">
        <f t="shared" si="7"/>
        <v>18</v>
      </c>
      <c r="K64" s="4">
        <f t="shared" si="7"/>
        <v>20</v>
      </c>
    </row>
    <row r="65" spans="1:11" ht="24" x14ac:dyDescent="0.3">
      <c r="A65" s="3" t="s">
        <v>91</v>
      </c>
      <c r="B65" s="3" t="s">
        <v>7</v>
      </c>
      <c r="C65" s="3" t="s">
        <v>8</v>
      </c>
      <c r="D65" s="3" t="s">
        <v>9</v>
      </c>
      <c r="E65" s="3" t="s">
        <v>10</v>
      </c>
      <c r="F65" s="3" t="s">
        <v>11</v>
      </c>
      <c r="G65" s="3" t="s">
        <v>12</v>
      </c>
      <c r="H65" s="3" t="s">
        <v>13</v>
      </c>
      <c r="I65" s="3" t="s">
        <v>14</v>
      </c>
      <c r="J65" s="3" t="s">
        <v>15</v>
      </c>
      <c r="K65" s="3" t="s">
        <v>22</v>
      </c>
    </row>
    <row r="66" spans="1:11" ht="15.6" x14ac:dyDescent="0.3">
      <c r="A66" s="6" t="s">
        <v>1</v>
      </c>
      <c r="B66" s="8">
        <v>0.40179999999999999</v>
      </c>
      <c r="C66" s="8">
        <v>0.50700000000000001</v>
      </c>
      <c r="D66" s="8">
        <v>0.50090000000000001</v>
      </c>
      <c r="E66" s="8">
        <v>0.32229999999999998</v>
      </c>
      <c r="F66" s="8">
        <v>0.69130000000000003</v>
      </c>
      <c r="G66" s="8">
        <v>0.99960000000000004</v>
      </c>
      <c r="H66" s="9">
        <v>1</v>
      </c>
      <c r="I66" s="9">
        <v>1</v>
      </c>
      <c r="J66" s="8">
        <v>0.99639999999999995</v>
      </c>
      <c r="K66" s="9">
        <v>1</v>
      </c>
    </row>
    <row r="67" spans="1:11" ht="15.6" x14ac:dyDescent="0.3">
      <c r="A67" s="6" t="s">
        <v>2</v>
      </c>
      <c r="B67" s="8">
        <v>0.53879999999999995</v>
      </c>
      <c r="C67" s="8">
        <v>0.55189999999999995</v>
      </c>
      <c r="D67" s="8">
        <v>0.58020000000000005</v>
      </c>
      <c r="E67" s="8">
        <v>0.37259999999999999</v>
      </c>
      <c r="F67" s="8">
        <v>0.87609999999999999</v>
      </c>
      <c r="G67" s="9">
        <v>1</v>
      </c>
      <c r="H67" s="9">
        <v>1</v>
      </c>
      <c r="I67" s="8">
        <v>0.99990000000000001</v>
      </c>
      <c r="J67" s="8">
        <v>0.98499999999999999</v>
      </c>
      <c r="K67" s="8">
        <v>0.99990000000000001</v>
      </c>
    </row>
    <row r="68" spans="1:11" ht="15.6" x14ac:dyDescent="0.3">
      <c r="A68" s="7" t="s">
        <v>3</v>
      </c>
      <c r="B68" s="10" t="s">
        <v>155</v>
      </c>
      <c r="C68" s="10" t="s">
        <v>156</v>
      </c>
      <c r="D68" s="10" t="s">
        <v>157</v>
      </c>
      <c r="E68" s="10" t="s">
        <v>158</v>
      </c>
      <c r="F68" s="10" t="s">
        <v>159</v>
      </c>
      <c r="G68" s="10" t="s">
        <v>148</v>
      </c>
      <c r="H68" s="10" t="s">
        <v>160</v>
      </c>
      <c r="I68" s="10" t="s">
        <v>161</v>
      </c>
      <c r="J68" s="10" t="s">
        <v>95</v>
      </c>
      <c r="K68" s="10" t="s">
        <v>162</v>
      </c>
    </row>
    <row r="69" spans="1:11" ht="15.6" x14ac:dyDescent="0.3">
      <c r="A69" s="6" t="s">
        <v>4</v>
      </c>
      <c r="B69" s="8">
        <v>0.39900000000000002</v>
      </c>
      <c r="C69" s="10" t="s">
        <v>92</v>
      </c>
      <c r="D69" s="10" t="s">
        <v>93</v>
      </c>
      <c r="E69" s="10" t="s">
        <v>94</v>
      </c>
      <c r="F69" s="8">
        <v>0.62160000000000004</v>
      </c>
      <c r="G69" s="8">
        <v>0.99780000000000002</v>
      </c>
      <c r="H69" s="8">
        <v>0.99990000000000001</v>
      </c>
      <c r="I69" s="8">
        <v>0.99990000000000001</v>
      </c>
      <c r="J69" s="9">
        <v>1</v>
      </c>
      <c r="K69" s="10" t="s">
        <v>96</v>
      </c>
    </row>
    <row r="70" spans="1:11" ht="15.6" x14ac:dyDescent="0.3">
      <c r="A70" s="7" t="s">
        <v>5</v>
      </c>
      <c r="B70" s="8">
        <v>0.46589999999999998</v>
      </c>
      <c r="C70" s="8">
        <v>0.45100000000000001</v>
      </c>
      <c r="D70" s="8">
        <v>0.48</v>
      </c>
      <c r="E70" s="8">
        <v>0.33139999999999997</v>
      </c>
      <c r="F70" s="8">
        <v>0.82889999999999997</v>
      </c>
      <c r="G70" s="9">
        <v>1</v>
      </c>
      <c r="H70" s="8">
        <v>0.99980000000000002</v>
      </c>
      <c r="I70" s="8">
        <v>0.99919999999999998</v>
      </c>
      <c r="J70" s="10" t="s">
        <v>163</v>
      </c>
      <c r="K70" s="8">
        <v>0.99360000000000004</v>
      </c>
    </row>
    <row r="71" spans="1:11" ht="24" x14ac:dyDescent="0.3">
      <c r="A71" s="4" t="s">
        <v>106</v>
      </c>
      <c r="B71" s="4">
        <v>1</v>
      </c>
      <c r="C71" s="4">
        <v>2</v>
      </c>
      <c r="D71" s="4">
        <v>2</v>
      </c>
      <c r="E71" s="4">
        <v>2</v>
      </c>
      <c r="F71" s="4">
        <v>1</v>
      </c>
      <c r="G71" s="4">
        <v>1</v>
      </c>
      <c r="H71" s="4">
        <v>1</v>
      </c>
      <c r="I71" s="4">
        <v>1</v>
      </c>
      <c r="J71" s="4">
        <v>2</v>
      </c>
      <c r="K71" s="4">
        <v>2</v>
      </c>
    </row>
    <row r="72" spans="1:11" ht="24" x14ac:dyDescent="0.3">
      <c r="A72" s="4" t="s">
        <v>104</v>
      </c>
      <c r="B72" s="4">
        <f>B71+B64</f>
        <v>14</v>
      </c>
      <c r="C72" s="4">
        <f t="shared" ref="C72:K72" si="8">C71+C64</f>
        <v>14</v>
      </c>
      <c r="D72" s="4">
        <f t="shared" si="8"/>
        <v>13</v>
      </c>
      <c r="E72" s="4">
        <f t="shared" si="8"/>
        <v>23</v>
      </c>
      <c r="F72" s="4">
        <f t="shared" si="8"/>
        <v>10</v>
      </c>
      <c r="G72" s="4">
        <f t="shared" si="8"/>
        <v>13</v>
      </c>
      <c r="H72" s="4">
        <f t="shared" si="8"/>
        <v>14</v>
      </c>
      <c r="I72" s="4">
        <f t="shared" si="8"/>
        <v>14</v>
      </c>
      <c r="J72" s="4">
        <f t="shared" si="8"/>
        <v>20</v>
      </c>
      <c r="K72" s="4">
        <f t="shared" si="8"/>
        <v>22</v>
      </c>
    </row>
    <row r="73" spans="1:11" ht="24" x14ac:dyDescent="0.3">
      <c r="A73" s="3" t="s">
        <v>97</v>
      </c>
      <c r="B73" s="3" t="s">
        <v>7</v>
      </c>
      <c r="C73" s="3" t="s">
        <v>8</v>
      </c>
      <c r="D73" s="3" t="s">
        <v>9</v>
      </c>
      <c r="E73" s="3" t="s">
        <v>10</v>
      </c>
      <c r="F73" s="3" t="s">
        <v>11</v>
      </c>
      <c r="G73" s="3" t="s">
        <v>12</v>
      </c>
      <c r="H73" s="3" t="s">
        <v>13</v>
      </c>
      <c r="I73" s="3" t="s">
        <v>14</v>
      </c>
      <c r="J73" s="3" t="s">
        <v>15</v>
      </c>
      <c r="K73" s="3" t="s">
        <v>22</v>
      </c>
    </row>
    <row r="74" spans="1:11" ht="15.6" x14ac:dyDescent="0.3">
      <c r="A74" s="7" t="s">
        <v>1</v>
      </c>
      <c r="B74" s="10" t="s">
        <v>164</v>
      </c>
      <c r="C74" s="8">
        <v>0.45979999999999999</v>
      </c>
      <c r="D74" s="10" t="s">
        <v>165</v>
      </c>
      <c r="E74" s="10" t="s">
        <v>166</v>
      </c>
      <c r="F74" s="8">
        <v>0.40079999999999999</v>
      </c>
      <c r="G74" s="9">
        <v>1</v>
      </c>
      <c r="H74" s="9">
        <v>1</v>
      </c>
      <c r="I74" s="8">
        <v>0.89429999999999998</v>
      </c>
      <c r="J74" s="10" t="s">
        <v>167</v>
      </c>
      <c r="K74" s="9">
        <v>1</v>
      </c>
    </row>
    <row r="75" spans="1:11" ht="15.6" x14ac:dyDescent="0.3">
      <c r="A75" s="6" t="s">
        <v>2</v>
      </c>
      <c r="B75" s="8">
        <v>0.77090000000000003</v>
      </c>
      <c r="C75" s="8">
        <v>0.82720000000000005</v>
      </c>
      <c r="D75" s="8">
        <v>0.81110000000000004</v>
      </c>
      <c r="E75" s="8">
        <v>0.70269999999999999</v>
      </c>
      <c r="F75" s="8">
        <v>0.81599999999999995</v>
      </c>
      <c r="G75" s="8">
        <v>0.99990000000000001</v>
      </c>
      <c r="H75" s="8">
        <v>0.99580000000000002</v>
      </c>
      <c r="I75" s="8">
        <v>0.99990000000000001</v>
      </c>
      <c r="J75" s="10" t="s">
        <v>168</v>
      </c>
      <c r="K75" s="9">
        <v>1</v>
      </c>
    </row>
    <row r="76" spans="1:11" ht="15.6" x14ac:dyDescent="0.3">
      <c r="A76" s="6" t="s">
        <v>3</v>
      </c>
      <c r="B76" s="8">
        <v>0.90169999999999995</v>
      </c>
      <c r="C76" s="8">
        <v>0.8296</v>
      </c>
      <c r="D76" s="8">
        <v>0.84250000000000003</v>
      </c>
      <c r="E76" s="8">
        <v>0.9153</v>
      </c>
      <c r="F76" s="8">
        <v>0.74399999999999999</v>
      </c>
      <c r="G76" s="10" t="s">
        <v>98</v>
      </c>
      <c r="H76" s="8">
        <v>0.99990000000000001</v>
      </c>
      <c r="I76" s="8">
        <v>0.99990000000000001</v>
      </c>
      <c r="J76" s="9">
        <v>1</v>
      </c>
      <c r="K76" s="9">
        <v>1</v>
      </c>
    </row>
    <row r="77" spans="1:11" ht="15.6" x14ac:dyDescent="0.3">
      <c r="A77" s="6" t="s">
        <v>4</v>
      </c>
      <c r="B77" s="8">
        <v>0.91390000000000005</v>
      </c>
      <c r="C77" s="8">
        <v>0.94120000000000004</v>
      </c>
      <c r="D77" s="8">
        <v>0.94199999999999995</v>
      </c>
      <c r="E77" s="8">
        <v>0.86809999999999998</v>
      </c>
      <c r="F77" s="8">
        <v>0.99650000000000005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</row>
    <row r="78" spans="1:11" ht="15.6" x14ac:dyDescent="0.3">
      <c r="A78" s="6" t="s">
        <v>5</v>
      </c>
      <c r="B78" s="8">
        <v>0.26119999999999999</v>
      </c>
      <c r="C78" s="8">
        <v>0.4728</v>
      </c>
      <c r="D78" s="8">
        <v>0.3931</v>
      </c>
      <c r="E78" s="8">
        <v>0.21959999999999999</v>
      </c>
      <c r="F78" s="8">
        <v>0.39929999999999999</v>
      </c>
      <c r="G78" s="10" t="s">
        <v>99</v>
      </c>
      <c r="H78" s="10" t="s">
        <v>100</v>
      </c>
      <c r="I78" s="10" t="s">
        <v>101</v>
      </c>
      <c r="J78" s="10" t="s">
        <v>102</v>
      </c>
      <c r="K78" s="10" t="s">
        <v>103</v>
      </c>
    </row>
    <row r="79" spans="1:11" ht="24" x14ac:dyDescent="0.3">
      <c r="A79" s="4" t="s">
        <v>106</v>
      </c>
      <c r="B79" s="4">
        <v>1</v>
      </c>
      <c r="C79" s="4">
        <v>0</v>
      </c>
      <c r="D79" s="4">
        <v>1</v>
      </c>
      <c r="E79" s="4">
        <v>1</v>
      </c>
      <c r="F79" s="4">
        <v>0</v>
      </c>
      <c r="G79" s="4">
        <v>2</v>
      </c>
      <c r="H79" s="4">
        <v>1</v>
      </c>
      <c r="I79" s="4">
        <v>1</v>
      </c>
      <c r="J79" s="4">
        <v>3</v>
      </c>
      <c r="K79" s="4">
        <v>1</v>
      </c>
    </row>
    <row r="80" spans="1:11" ht="24" x14ac:dyDescent="0.3">
      <c r="A80" s="4" t="s">
        <v>104</v>
      </c>
      <c r="B80" s="4">
        <f>B79+B72</f>
        <v>15</v>
      </c>
      <c r="C80" s="4">
        <f t="shared" ref="C80:K80" si="9">C79+C72</f>
        <v>14</v>
      </c>
      <c r="D80" s="4">
        <f t="shared" si="9"/>
        <v>14</v>
      </c>
      <c r="E80" s="4">
        <f t="shared" si="9"/>
        <v>24</v>
      </c>
      <c r="F80" s="4">
        <f t="shared" si="9"/>
        <v>10</v>
      </c>
      <c r="G80" s="4">
        <f t="shared" si="9"/>
        <v>15</v>
      </c>
      <c r="H80" s="4">
        <f t="shared" si="9"/>
        <v>15</v>
      </c>
      <c r="I80" s="4">
        <f t="shared" si="9"/>
        <v>15</v>
      </c>
      <c r="J80" s="4">
        <f t="shared" si="9"/>
        <v>23</v>
      </c>
      <c r="K80" s="4">
        <f t="shared" si="9"/>
        <v>23</v>
      </c>
    </row>
    <row r="81" spans="1:11" ht="24" x14ac:dyDescent="0.3">
      <c r="A81" s="4" t="s">
        <v>105</v>
      </c>
      <c r="B81" s="5">
        <f>B80/50</f>
        <v>0.3</v>
      </c>
      <c r="C81" s="5">
        <f>C80/50</f>
        <v>0.28000000000000003</v>
      </c>
      <c r="D81" s="5">
        <f t="shared" ref="C81:K81" si="10">D80/50</f>
        <v>0.28000000000000003</v>
      </c>
      <c r="E81" s="5">
        <f t="shared" si="10"/>
        <v>0.48</v>
      </c>
      <c r="F81" s="5">
        <f t="shared" si="10"/>
        <v>0.2</v>
      </c>
      <c r="G81" s="5">
        <f t="shared" si="10"/>
        <v>0.3</v>
      </c>
      <c r="H81" s="5">
        <f t="shared" si="10"/>
        <v>0.3</v>
      </c>
      <c r="I81" s="5">
        <f t="shared" si="10"/>
        <v>0.3</v>
      </c>
      <c r="J81" s="5">
        <f t="shared" si="10"/>
        <v>0.46</v>
      </c>
      <c r="K81" s="5">
        <f t="shared" si="10"/>
        <v>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2020-08-26T10:04:53Z</dcterms:modified>
</cp:coreProperties>
</file>