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Users\USER\Desktop\실험\"/>
    </mc:Choice>
  </mc:AlternateContent>
  <xr:revisionPtr revIDLastSave="0" documentId="13_ncr:1_{6EED87D8-60BD-429A-88B0-F80B4C4435F0}" xr6:coauthVersionLast="45" xr6:coauthVersionMax="45" xr10:uidLastSave="{00000000-0000-0000-0000-000000000000}"/>
  <bookViews>
    <workbookView xWindow="1152" yWindow="600" windowWidth="14028" windowHeight="123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65" i="1" l="1"/>
  <c r="D65" i="1"/>
  <c r="E65" i="1"/>
  <c r="F65" i="1"/>
  <c r="B65" i="1"/>
  <c r="C64" i="1"/>
  <c r="D64" i="1"/>
  <c r="E64" i="1"/>
  <c r="F64" i="1"/>
  <c r="B64" i="1"/>
  <c r="C56" i="1"/>
  <c r="D56" i="1"/>
  <c r="E56" i="1"/>
  <c r="F56" i="1"/>
  <c r="B56" i="1"/>
  <c r="C48" i="1"/>
  <c r="D48" i="1"/>
  <c r="E48" i="1"/>
  <c r="F48" i="1"/>
  <c r="B48" i="1"/>
  <c r="C40" i="1"/>
  <c r="D40" i="1"/>
  <c r="E40" i="1"/>
  <c r="F40" i="1"/>
  <c r="B40" i="1"/>
  <c r="C32" i="1"/>
  <c r="D32" i="1"/>
  <c r="E32" i="1"/>
  <c r="F32" i="1"/>
  <c r="B32" i="1"/>
  <c r="C24" i="1"/>
  <c r="D24" i="1"/>
  <c r="E24" i="1"/>
  <c r="F24" i="1"/>
  <c r="B24" i="1"/>
  <c r="C16" i="1"/>
  <c r="D16" i="1"/>
  <c r="E16" i="1"/>
  <c r="F16" i="1"/>
  <c r="B16" i="1"/>
  <c r="C8" i="1"/>
  <c r="D8" i="1"/>
  <c r="E8" i="1"/>
  <c r="F8" i="1"/>
  <c r="B8" i="1"/>
</calcChain>
</file>

<file path=xl/sharedStrings.xml><?xml version="1.0" encoding="utf-8"?>
<sst xmlns="http://schemas.openxmlformats.org/spreadsheetml/2006/main" count="215" uniqueCount="139">
  <si>
    <t>BradP</t>
    <phoneticPr fontId="2" type="noConversion"/>
  </si>
  <si>
    <t>linear</t>
    <phoneticPr fontId="2" type="noConversion"/>
  </si>
  <si>
    <t>poly</t>
    <phoneticPr fontId="2" type="noConversion"/>
  </si>
  <si>
    <t>rbf</t>
    <phoneticPr fontId="2" type="noConversion"/>
  </si>
  <si>
    <t>DNN1</t>
    <phoneticPr fontId="2" type="noConversion"/>
  </si>
  <si>
    <t>DNN2</t>
    <phoneticPr fontId="2" type="noConversion"/>
  </si>
  <si>
    <t>11.jpg</t>
    <phoneticPr fontId="2" type="noConversion"/>
  </si>
  <si>
    <t>12.jpg</t>
    <phoneticPr fontId="2" type="noConversion"/>
  </si>
  <si>
    <t>13.jpg</t>
    <phoneticPr fontId="2" type="noConversion"/>
  </si>
  <si>
    <t>14.jpg</t>
    <phoneticPr fontId="2" type="noConversion"/>
  </si>
  <si>
    <t>15.jpg</t>
    <phoneticPr fontId="2" type="noConversion"/>
  </si>
  <si>
    <t>HwangJM</t>
  </si>
  <si>
    <t>KeanuCR</t>
  </si>
  <si>
    <t>KimSH</t>
  </si>
  <si>
    <t>LeeJJ</t>
  </si>
  <si>
    <t>LeonardoWD</t>
  </si>
  <si>
    <t>TomC</t>
    <phoneticPr fontId="2" type="noConversion"/>
  </si>
  <si>
    <t>unknown</t>
  </si>
  <si>
    <t>2.jpg</t>
    <phoneticPr fontId="2" type="noConversion"/>
  </si>
  <si>
    <t>4.jpg</t>
    <phoneticPr fontId="2" type="noConversion"/>
  </si>
  <si>
    <t>8.jpg</t>
    <phoneticPr fontId="2" type="noConversion"/>
  </si>
  <si>
    <t>9.jpg</t>
    <phoneticPr fontId="2" type="noConversion"/>
  </si>
  <si>
    <t>10.jpg</t>
    <phoneticPr fontId="2" type="noConversion"/>
  </si>
  <si>
    <t>69.62% +</t>
    <phoneticPr fontId="2" type="noConversion"/>
  </si>
  <si>
    <t>Unknown 68.08%</t>
    <phoneticPr fontId="2" type="noConversion"/>
  </si>
  <si>
    <t>3.jpg</t>
    <phoneticPr fontId="2" type="noConversion"/>
  </si>
  <si>
    <t>Unknown 66.65%</t>
    <phoneticPr fontId="2" type="noConversion"/>
  </si>
  <si>
    <t>6.jpg</t>
    <phoneticPr fontId="2" type="noConversion"/>
  </si>
  <si>
    <t>35.84% +</t>
    <phoneticPr fontId="2" type="noConversion"/>
  </si>
  <si>
    <t>Unknown 28.17% +</t>
    <phoneticPr fontId="2" type="noConversion"/>
  </si>
  <si>
    <t>Unknown 31.80% +</t>
    <phoneticPr fontId="2" type="noConversion"/>
  </si>
  <si>
    <t>Unknown 22.63%</t>
    <phoneticPr fontId="2" type="noConversion"/>
  </si>
  <si>
    <t>5.jpg</t>
    <phoneticPr fontId="2" type="noConversion"/>
  </si>
  <si>
    <t>Unknown 33.49%</t>
    <phoneticPr fontId="2" type="noConversion"/>
  </si>
  <si>
    <t>7.jpg</t>
    <phoneticPr fontId="2" type="noConversion"/>
  </si>
  <si>
    <t>Unknown 22.14%</t>
    <phoneticPr fontId="2" type="noConversion"/>
  </si>
  <si>
    <t>1.jpg</t>
    <phoneticPr fontId="2" type="noConversion"/>
  </si>
  <si>
    <t>44.24% +</t>
    <phoneticPr fontId="2" type="noConversion"/>
  </si>
  <si>
    <t>49.63% +</t>
    <phoneticPr fontId="2" type="noConversion"/>
  </si>
  <si>
    <t>Unknown 69.75%</t>
    <phoneticPr fontId="2" type="noConversion"/>
  </si>
  <si>
    <t>Unknown 61.03%</t>
    <phoneticPr fontId="2" type="noConversion"/>
  </si>
  <si>
    <t>83.38% +</t>
    <phoneticPr fontId="2" type="noConversion"/>
  </si>
  <si>
    <t>45.70% +</t>
    <phoneticPr fontId="2" type="noConversion"/>
  </si>
  <si>
    <t>Unknown 48.36%</t>
    <phoneticPr fontId="2" type="noConversion"/>
  </si>
  <si>
    <t>Unknown 41.09% +</t>
    <phoneticPr fontId="2" type="noConversion"/>
  </si>
  <si>
    <t>KeanuCR 35.63%</t>
    <phoneticPr fontId="2" type="noConversion"/>
  </si>
  <si>
    <t>29.64% +</t>
    <phoneticPr fontId="2" type="noConversion"/>
  </si>
  <si>
    <t>Unknown 61.80%</t>
    <phoneticPr fontId="2" type="noConversion"/>
  </si>
  <si>
    <t>KeanuCR 36.21% +</t>
    <phoneticPr fontId="2" type="noConversion"/>
  </si>
  <si>
    <t>92.24% +</t>
    <phoneticPr fontId="2" type="noConversion"/>
  </si>
  <si>
    <t>64.91% +</t>
    <phoneticPr fontId="2" type="noConversion"/>
  </si>
  <si>
    <t>Unknown 43.17%</t>
    <phoneticPr fontId="2" type="noConversion"/>
  </si>
  <si>
    <t>Unknown 24.11% +</t>
    <phoneticPr fontId="2" type="noConversion"/>
  </si>
  <si>
    <t>BradP 27.93% +</t>
    <phoneticPr fontId="2" type="noConversion"/>
  </si>
  <si>
    <t>Unknown 34.04% +</t>
    <phoneticPr fontId="2" type="noConversion"/>
  </si>
  <si>
    <t>LeeJJ 23.73%</t>
    <phoneticPr fontId="2" type="noConversion"/>
  </si>
  <si>
    <t>TomC 40.16%</t>
    <phoneticPr fontId="2" type="noConversion"/>
  </si>
  <si>
    <t>Unknown 19.50%</t>
    <phoneticPr fontId="2" type="noConversion"/>
  </si>
  <si>
    <t>TomC 24.05%</t>
    <phoneticPr fontId="2" type="noConversion"/>
  </si>
  <si>
    <t>39.66% +</t>
    <phoneticPr fontId="2" type="noConversion"/>
  </si>
  <si>
    <t>Unknown 67.23%</t>
    <phoneticPr fontId="2" type="noConversion"/>
  </si>
  <si>
    <t>Unknown 65.99%</t>
    <phoneticPr fontId="2" type="noConversion"/>
  </si>
  <si>
    <t>78.65% +</t>
    <phoneticPr fontId="2" type="noConversion"/>
  </si>
  <si>
    <t>57.77% +</t>
    <phoneticPr fontId="2" type="noConversion"/>
  </si>
  <si>
    <t>KeanuCR 29.71%</t>
    <phoneticPr fontId="2" type="noConversion"/>
  </si>
  <si>
    <t>39.00% +</t>
    <phoneticPr fontId="2" type="noConversion"/>
  </si>
  <si>
    <t>56.28% +</t>
    <phoneticPr fontId="2" type="noConversion"/>
  </si>
  <si>
    <t>56.70% +</t>
    <phoneticPr fontId="2" type="noConversion"/>
  </si>
  <si>
    <t>KeanuCR 36.46%</t>
    <phoneticPr fontId="2" type="noConversion"/>
  </si>
  <si>
    <t>Unknown 43.57% +</t>
    <phoneticPr fontId="2" type="noConversion"/>
  </si>
  <si>
    <t>Unknown 84.55%</t>
    <phoneticPr fontId="2" type="noConversion"/>
  </si>
  <si>
    <t>KeanuCR 39.97% +</t>
    <phoneticPr fontId="2" type="noConversion"/>
  </si>
  <si>
    <t>89.70% +</t>
    <phoneticPr fontId="2" type="noConversion"/>
  </si>
  <si>
    <t>Unknown 37.25%</t>
    <phoneticPr fontId="2" type="noConversion"/>
  </si>
  <si>
    <t>65.66% +</t>
    <phoneticPr fontId="2" type="noConversion"/>
  </si>
  <si>
    <t>Unknown 57.54%</t>
    <phoneticPr fontId="2" type="noConversion"/>
  </si>
  <si>
    <t>Unknown 61.47%</t>
    <phoneticPr fontId="2" type="noConversion"/>
  </si>
  <si>
    <t>Unknown 37.20% +</t>
    <phoneticPr fontId="2" type="noConversion"/>
  </si>
  <si>
    <t>27.33% +</t>
    <phoneticPr fontId="2" type="noConversion"/>
  </si>
  <si>
    <t>Unknown 48.98% +</t>
    <phoneticPr fontId="2" type="noConversion"/>
  </si>
  <si>
    <t>Unknown 42.79%</t>
    <phoneticPr fontId="2" type="noConversion"/>
  </si>
  <si>
    <t>Unknown 22.74%</t>
    <phoneticPr fontId="2" type="noConversion"/>
  </si>
  <si>
    <t>40.44% +</t>
    <phoneticPr fontId="2" type="noConversion"/>
  </si>
  <si>
    <t>Unknown 71.55%</t>
    <phoneticPr fontId="2" type="noConversion"/>
  </si>
  <si>
    <t>Unknown 68.92%</t>
    <phoneticPr fontId="2" type="noConversion"/>
  </si>
  <si>
    <t>85.65% +</t>
    <phoneticPr fontId="2" type="noConversion"/>
  </si>
  <si>
    <t>45.05% +</t>
    <phoneticPr fontId="2" type="noConversion"/>
  </si>
  <si>
    <t>Unknown 31.48%</t>
    <phoneticPr fontId="2" type="noConversion"/>
  </si>
  <si>
    <t>41.17% +</t>
    <phoneticPr fontId="2" type="noConversion"/>
  </si>
  <si>
    <t>60.05% +</t>
    <phoneticPr fontId="2" type="noConversion"/>
  </si>
  <si>
    <t>KeanuCR 49.83%</t>
    <phoneticPr fontId="2" type="noConversion"/>
  </si>
  <si>
    <t>Unknown 44.76% +</t>
    <phoneticPr fontId="2" type="noConversion"/>
  </si>
  <si>
    <t>Unknown 84.93%</t>
    <phoneticPr fontId="2" type="noConversion"/>
  </si>
  <si>
    <t>KeanuCR 43.30%</t>
    <phoneticPr fontId="2" type="noConversion"/>
  </si>
  <si>
    <t>91.30% +</t>
    <phoneticPr fontId="2" type="noConversion"/>
  </si>
  <si>
    <t>97.15% +</t>
    <phoneticPr fontId="2" type="noConversion"/>
  </si>
  <si>
    <t>Unknown 86.46%</t>
    <phoneticPr fontId="2" type="noConversion"/>
  </si>
  <si>
    <t>Unknown 87.50%</t>
    <phoneticPr fontId="2" type="noConversion"/>
  </si>
  <si>
    <t>38.44% +</t>
    <phoneticPr fontId="2" type="noConversion"/>
  </si>
  <si>
    <t>32.95% +</t>
    <phoneticPr fontId="2" type="noConversion"/>
  </si>
  <si>
    <t>Unknown 65.95%</t>
    <phoneticPr fontId="2" type="noConversion"/>
  </si>
  <si>
    <t>Unknown 29.37%</t>
    <phoneticPr fontId="2" type="noConversion"/>
  </si>
  <si>
    <t>TomC 60.42%</t>
    <phoneticPr fontId="2" type="noConversion"/>
  </si>
  <si>
    <t>TomC 38.32%</t>
    <phoneticPr fontId="2" type="noConversion"/>
  </si>
  <si>
    <t>TomC 37.34%</t>
    <phoneticPr fontId="2" type="noConversion"/>
  </si>
  <si>
    <t>TomC 39.65%</t>
    <phoneticPr fontId="2" type="noConversion"/>
  </si>
  <si>
    <t>46.87% +</t>
    <phoneticPr fontId="2" type="noConversion"/>
  </si>
  <si>
    <t>Unknown 76.28%</t>
    <phoneticPr fontId="2" type="noConversion"/>
  </si>
  <si>
    <t>Unknown 64.65%</t>
    <phoneticPr fontId="2" type="noConversion"/>
  </si>
  <si>
    <t>91.51% +</t>
    <phoneticPr fontId="2" type="noConversion"/>
  </si>
  <si>
    <t>60.14% +</t>
    <phoneticPr fontId="2" type="noConversion"/>
  </si>
  <si>
    <t>Unknown 77.97% +</t>
    <phoneticPr fontId="2" type="noConversion"/>
  </si>
  <si>
    <t>81.50%+</t>
    <phoneticPr fontId="2" type="noConversion"/>
  </si>
  <si>
    <t>KeanuCR 38.40%</t>
    <phoneticPr fontId="2" type="noConversion"/>
  </si>
  <si>
    <t>Unknown 52.47% +</t>
    <phoneticPr fontId="2" type="noConversion"/>
  </si>
  <si>
    <t>Unknown 75.17%</t>
    <phoneticPr fontId="2" type="noConversion"/>
  </si>
  <si>
    <t>51.64% +</t>
    <phoneticPr fontId="2" type="noConversion"/>
  </si>
  <si>
    <t>98.06% +</t>
    <phoneticPr fontId="2" type="noConversion"/>
  </si>
  <si>
    <t>100% +</t>
    <phoneticPr fontId="2" type="noConversion"/>
  </si>
  <si>
    <t>LeeJJ 69.71%</t>
    <phoneticPr fontId="2" type="noConversion"/>
  </si>
  <si>
    <t>97.65% +</t>
    <phoneticPr fontId="2" type="noConversion"/>
  </si>
  <si>
    <t>81.18% +</t>
    <phoneticPr fontId="2" type="noConversion"/>
  </si>
  <si>
    <t>99.83% +</t>
    <phoneticPr fontId="2" type="noConversion"/>
  </si>
  <si>
    <t>TomC 100%</t>
    <phoneticPr fontId="2" type="noConversion"/>
  </si>
  <si>
    <t>TomC 73.58%</t>
    <phoneticPr fontId="2" type="noConversion"/>
  </si>
  <si>
    <t>Unknown 67.40% +</t>
    <phoneticPr fontId="2" type="noConversion"/>
  </si>
  <si>
    <t>Unknown 65.02%</t>
    <phoneticPr fontId="2" type="noConversion"/>
  </si>
  <si>
    <t>Unknown 98.95%</t>
    <phoneticPr fontId="2" type="noConversion"/>
  </si>
  <si>
    <t>99.20% +</t>
    <phoneticPr fontId="2" type="noConversion"/>
  </si>
  <si>
    <t>Unknown 95.03%</t>
    <phoneticPr fontId="2" type="noConversion"/>
  </si>
  <si>
    <t>Unknown 100% +</t>
    <phoneticPr fontId="2" type="noConversion"/>
  </si>
  <si>
    <t>95.94% +</t>
    <phoneticPr fontId="2" type="noConversion"/>
  </si>
  <si>
    <t>KeanuCR 99.94%</t>
    <phoneticPr fontId="2" type="noConversion"/>
  </si>
  <si>
    <t>Unknown 99.94%</t>
    <phoneticPr fontId="2" type="noConversion"/>
  </si>
  <si>
    <t>Unknown 99.92%</t>
    <phoneticPr fontId="2" type="noConversion"/>
  </si>
  <si>
    <t>99.99% +</t>
    <phoneticPr fontId="2" type="noConversion"/>
  </si>
  <si>
    <t>검출 실패</t>
    <phoneticPr fontId="2" type="noConversion"/>
  </si>
  <si>
    <t>누적</t>
    <phoneticPr fontId="2" type="noConversion"/>
  </si>
  <si>
    <t>실패율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</si>
</sst>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6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16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9" fontId="3" fillId="0" borderId="1" xfId="1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176" fontId="3" fillId="0" borderId="1" xfId="0" applyNumberFormat="1" applyFont="1" applyFill="1" applyBorder="1" applyAlignment="1">
      <alignment horizontal="center" vertical="center"/>
    </xf>
    <xf numFmtId="10" fontId="5" fillId="0" borderId="1" xfId="0" applyNumberFormat="1" applyFont="1" applyBorder="1" applyAlignment="1">
      <alignment horizontal="center" vertical="center"/>
    </xf>
    <xf numFmtId="9" fontId="5" fillId="0" borderId="1" xfId="0" applyNumberFormat="1" applyFont="1" applyBorder="1" applyAlignment="1">
      <alignment horizontal="center" vertical="center"/>
    </xf>
    <xf numFmtId="10" fontId="5" fillId="3" borderId="1" xfId="0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10" fontId="5" fillId="2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5"/>
  <sheetViews>
    <sheetView tabSelected="1" zoomScale="70" zoomScaleNormal="70" workbookViewId="0">
      <selection activeCell="E7" sqref="E7"/>
    </sheetView>
  </sheetViews>
  <sheetFormatPr defaultRowHeight="17.399999999999999" x14ac:dyDescent="0.4"/>
  <cols>
    <col min="1" max="1" width="17.19921875" style="1" bestFit="1" customWidth="1"/>
    <col min="2" max="6" width="19.69921875" style="1" bestFit="1" customWidth="1"/>
    <col min="7" max="16384" width="8.796875" style="1"/>
  </cols>
  <sheetData>
    <row r="1" spans="1:10" ht="25.2" x14ac:dyDescent="0.4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</row>
    <row r="2" spans="1:10" x14ac:dyDescent="0.4">
      <c r="A2" s="13" t="s">
        <v>18</v>
      </c>
      <c r="B2" s="8">
        <v>0.41270000000000001</v>
      </c>
      <c r="C2" s="8">
        <v>0.74809999999999999</v>
      </c>
      <c r="D2" s="8">
        <v>0.73360000000000003</v>
      </c>
      <c r="E2" s="8">
        <v>0.7702</v>
      </c>
      <c r="F2" s="9">
        <v>1</v>
      </c>
    </row>
    <row r="3" spans="1:10" x14ac:dyDescent="0.4">
      <c r="A3" s="13" t="s">
        <v>19</v>
      </c>
      <c r="B3" s="8">
        <v>0.32400000000000001</v>
      </c>
      <c r="C3" s="8">
        <v>0.39150000000000001</v>
      </c>
      <c r="D3" s="10" t="s">
        <v>73</v>
      </c>
      <c r="E3" s="8">
        <v>0.8246</v>
      </c>
      <c r="F3" s="8">
        <v>0.99550000000000005</v>
      </c>
    </row>
    <row r="4" spans="1:10" x14ac:dyDescent="0.4">
      <c r="A4" s="13" t="s">
        <v>20</v>
      </c>
      <c r="B4" s="8">
        <v>0.5746</v>
      </c>
      <c r="C4" s="8">
        <v>0.72719999999999996</v>
      </c>
      <c r="D4" s="8">
        <v>0.7944</v>
      </c>
      <c r="E4" s="8">
        <v>0.94210000000000005</v>
      </c>
      <c r="F4" s="9">
        <v>1</v>
      </c>
    </row>
    <row r="5" spans="1:10" x14ac:dyDescent="0.4">
      <c r="A5" s="13" t="s">
        <v>21</v>
      </c>
      <c r="B5" s="8">
        <v>0.43680000000000002</v>
      </c>
      <c r="C5" s="8">
        <v>0.57210000000000005</v>
      </c>
      <c r="D5" s="8">
        <v>0.59730000000000005</v>
      </c>
      <c r="E5" s="8">
        <v>0.83660000000000001</v>
      </c>
      <c r="F5" s="9">
        <v>1</v>
      </c>
    </row>
    <row r="6" spans="1:10" x14ac:dyDescent="0.4">
      <c r="A6" s="13" t="s">
        <v>22</v>
      </c>
      <c r="B6" s="8" t="s">
        <v>23</v>
      </c>
      <c r="C6" s="8" t="s">
        <v>50</v>
      </c>
      <c r="D6" s="8" t="s">
        <v>74</v>
      </c>
      <c r="E6" s="9" t="s">
        <v>95</v>
      </c>
      <c r="F6" s="13" t="s">
        <v>118</v>
      </c>
    </row>
    <row r="7" spans="1:10" ht="25.2" x14ac:dyDescent="0.4">
      <c r="A7" s="3" t="s">
        <v>136</v>
      </c>
      <c r="B7" s="6">
        <v>0</v>
      </c>
      <c r="C7" s="6">
        <v>0</v>
      </c>
      <c r="D7" s="7">
        <v>1</v>
      </c>
      <c r="E7" s="6">
        <v>0</v>
      </c>
      <c r="F7" s="6">
        <v>0</v>
      </c>
    </row>
    <row r="8" spans="1:10" ht="25.2" x14ac:dyDescent="0.4">
      <c r="A8" s="3" t="s">
        <v>137</v>
      </c>
      <c r="B8" s="6">
        <f>B7</f>
        <v>0</v>
      </c>
      <c r="C8" s="6">
        <f t="shared" ref="C8:F8" si="0">C7</f>
        <v>0</v>
      </c>
      <c r="D8" s="6">
        <f t="shared" si="0"/>
        <v>1</v>
      </c>
      <c r="E8" s="6">
        <f t="shared" si="0"/>
        <v>0</v>
      </c>
      <c r="F8" s="6">
        <f t="shared" si="0"/>
        <v>0</v>
      </c>
      <c r="G8" s="2"/>
    </row>
    <row r="9" spans="1:10" ht="25.2" x14ac:dyDescent="0.4">
      <c r="A9" s="5" t="s">
        <v>11</v>
      </c>
      <c r="B9" s="5" t="s">
        <v>1</v>
      </c>
      <c r="C9" s="5" t="s">
        <v>2</v>
      </c>
      <c r="D9" s="5" t="s">
        <v>3</v>
      </c>
      <c r="E9" s="5" t="s">
        <v>4</v>
      </c>
      <c r="F9" s="5" t="s">
        <v>5</v>
      </c>
    </row>
    <row r="10" spans="1:10" x14ac:dyDescent="0.4">
      <c r="A10" s="13" t="s">
        <v>18</v>
      </c>
      <c r="B10" s="10" t="s">
        <v>24</v>
      </c>
      <c r="C10" s="10" t="s">
        <v>51</v>
      </c>
      <c r="D10" s="10" t="s">
        <v>75</v>
      </c>
      <c r="E10" s="11" t="s">
        <v>96</v>
      </c>
      <c r="F10" s="11" t="s">
        <v>119</v>
      </c>
    </row>
    <row r="11" spans="1:10" x14ac:dyDescent="0.4">
      <c r="A11" s="13" t="s">
        <v>25</v>
      </c>
      <c r="B11" s="10" t="s">
        <v>26</v>
      </c>
      <c r="C11" s="8">
        <v>0.3972</v>
      </c>
      <c r="D11" s="10" t="s">
        <v>76</v>
      </c>
      <c r="E11" s="11" t="s">
        <v>97</v>
      </c>
      <c r="F11" s="8">
        <v>0.82120000000000004</v>
      </c>
    </row>
    <row r="12" spans="1:10" x14ac:dyDescent="0.4">
      <c r="A12" s="13" t="s">
        <v>27</v>
      </c>
      <c r="B12" s="12" t="s">
        <v>28</v>
      </c>
      <c r="C12" s="10" t="s">
        <v>52</v>
      </c>
      <c r="D12" s="11" t="s">
        <v>77</v>
      </c>
      <c r="E12" s="13" t="s">
        <v>98</v>
      </c>
      <c r="F12" s="13" t="s">
        <v>120</v>
      </c>
    </row>
    <row r="13" spans="1:10" x14ac:dyDescent="0.4">
      <c r="A13" s="13" t="s">
        <v>20</v>
      </c>
      <c r="B13" s="10" t="s">
        <v>29</v>
      </c>
      <c r="C13" s="10" t="s">
        <v>53</v>
      </c>
      <c r="D13" s="8" t="s">
        <v>78</v>
      </c>
      <c r="E13" s="8" t="s">
        <v>99</v>
      </c>
      <c r="F13" s="13" t="s">
        <v>121</v>
      </c>
    </row>
    <row r="14" spans="1:10" x14ac:dyDescent="0.4">
      <c r="A14" s="13" t="s">
        <v>22</v>
      </c>
      <c r="B14" s="10" t="s">
        <v>30</v>
      </c>
      <c r="C14" s="10" t="s">
        <v>54</v>
      </c>
      <c r="D14" s="11" t="s">
        <v>79</v>
      </c>
      <c r="E14" s="11" t="s">
        <v>100</v>
      </c>
      <c r="F14" s="13" t="s">
        <v>122</v>
      </c>
      <c r="J14" s="2"/>
    </row>
    <row r="15" spans="1:10" ht="25.2" x14ac:dyDescent="0.4">
      <c r="A15" s="3" t="s">
        <v>136</v>
      </c>
      <c r="B15" s="6">
        <v>4</v>
      </c>
      <c r="C15" s="6">
        <v>4</v>
      </c>
      <c r="D15" s="6">
        <v>4</v>
      </c>
      <c r="E15" s="6">
        <v>3</v>
      </c>
      <c r="F15" s="6">
        <v>1</v>
      </c>
    </row>
    <row r="16" spans="1:10" ht="25.2" x14ac:dyDescent="0.4">
      <c r="A16" s="3" t="s">
        <v>137</v>
      </c>
      <c r="B16" s="6">
        <f>B8+B15</f>
        <v>4</v>
      </c>
      <c r="C16" s="6">
        <f t="shared" ref="C16:F16" si="1">C8+C15</f>
        <v>4</v>
      </c>
      <c r="D16" s="6">
        <f t="shared" si="1"/>
        <v>5</v>
      </c>
      <c r="E16" s="6">
        <f t="shared" si="1"/>
        <v>3</v>
      </c>
      <c r="F16" s="6">
        <f t="shared" si="1"/>
        <v>1</v>
      </c>
    </row>
    <row r="17" spans="1:9" ht="25.2" x14ac:dyDescent="0.4">
      <c r="A17" s="5" t="s">
        <v>12</v>
      </c>
      <c r="B17" s="5" t="s">
        <v>1</v>
      </c>
      <c r="C17" s="5" t="s">
        <v>2</v>
      </c>
      <c r="D17" s="5" t="s">
        <v>3</v>
      </c>
      <c r="E17" s="5" t="s">
        <v>4</v>
      </c>
      <c r="F17" s="5" t="s">
        <v>5</v>
      </c>
    </row>
    <row r="18" spans="1:9" x14ac:dyDescent="0.4">
      <c r="A18" s="13" t="s">
        <v>25</v>
      </c>
      <c r="B18" s="10" t="s">
        <v>31</v>
      </c>
      <c r="C18" s="11" t="s">
        <v>55</v>
      </c>
      <c r="D18" s="8">
        <v>0.2208</v>
      </c>
      <c r="E18" s="11" t="s">
        <v>101</v>
      </c>
      <c r="F18" s="8">
        <v>0.78610000000000002</v>
      </c>
    </row>
    <row r="19" spans="1:9" x14ac:dyDescent="0.4">
      <c r="A19" s="13" t="s">
        <v>32</v>
      </c>
      <c r="B19" s="10" t="s">
        <v>33</v>
      </c>
      <c r="C19" s="10" t="s">
        <v>56</v>
      </c>
      <c r="D19" s="10" t="s">
        <v>80</v>
      </c>
      <c r="E19" s="11" t="s">
        <v>102</v>
      </c>
      <c r="F19" s="11" t="s">
        <v>123</v>
      </c>
    </row>
    <row r="20" spans="1:9" x14ac:dyDescent="0.4">
      <c r="A20" s="13" t="s">
        <v>34</v>
      </c>
      <c r="B20" s="12">
        <v>0.2979</v>
      </c>
      <c r="C20" s="8">
        <v>0.3795</v>
      </c>
      <c r="D20" s="8">
        <v>0.43530000000000002</v>
      </c>
      <c r="E20" s="11" t="s">
        <v>103</v>
      </c>
      <c r="F20" s="8">
        <v>0.81410000000000005</v>
      </c>
      <c r="I20" s="2"/>
    </row>
    <row r="21" spans="1:9" x14ac:dyDescent="0.4">
      <c r="A21" s="13" t="s">
        <v>21</v>
      </c>
      <c r="B21" s="10" t="s">
        <v>35</v>
      </c>
      <c r="C21" s="10" t="s">
        <v>57</v>
      </c>
      <c r="D21" s="10" t="s">
        <v>81</v>
      </c>
      <c r="E21" s="11" t="s">
        <v>104</v>
      </c>
      <c r="F21" s="11" t="s">
        <v>124</v>
      </c>
    </row>
    <row r="22" spans="1:9" x14ac:dyDescent="0.4">
      <c r="A22" s="13" t="s">
        <v>22</v>
      </c>
      <c r="B22" s="8">
        <v>0.2666</v>
      </c>
      <c r="C22" s="10" t="s">
        <v>58</v>
      </c>
      <c r="D22" s="8">
        <v>0.28489999999999999</v>
      </c>
      <c r="E22" s="11" t="s">
        <v>105</v>
      </c>
      <c r="F22" s="8">
        <v>0.86050000000000004</v>
      </c>
    </row>
    <row r="23" spans="1:9" ht="25.2" x14ac:dyDescent="0.4">
      <c r="A23" s="3" t="s">
        <v>136</v>
      </c>
      <c r="B23" s="6">
        <v>3</v>
      </c>
      <c r="C23" s="6">
        <v>4</v>
      </c>
      <c r="D23" s="6">
        <v>2</v>
      </c>
      <c r="E23" s="6">
        <v>5</v>
      </c>
      <c r="F23" s="6">
        <v>2</v>
      </c>
    </row>
    <row r="24" spans="1:9" ht="25.2" x14ac:dyDescent="0.4">
      <c r="A24" s="3" t="s">
        <v>137</v>
      </c>
      <c r="B24" s="6">
        <f>B16+B23</f>
        <v>7</v>
      </c>
      <c r="C24" s="6">
        <f t="shared" ref="C24:F24" si="2">C16+C23</f>
        <v>8</v>
      </c>
      <c r="D24" s="6">
        <f t="shared" si="2"/>
        <v>7</v>
      </c>
      <c r="E24" s="6">
        <f t="shared" si="2"/>
        <v>8</v>
      </c>
      <c r="F24" s="6">
        <f t="shared" si="2"/>
        <v>3</v>
      </c>
    </row>
    <row r="25" spans="1:9" ht="25.2" x14ac:dyDescent="0.4">
      <c r="A25" s="5" t="s">
        <v>13</v>
      </c>
      <c r="B25" s="5" t="s">
        <v>1</v>
      </c>
      <c r="C25" s="5" t="s">
        <v>2</v>
      </c>
      <c r="D25" s="5" t="s">
        <v>3</v>
      </c>
      <c r="E25" s="5" t="s">
        <v>4</v>
      </c>
      <c r="F25" s="5" t="s">
        <v>5</v>
      </c>
    </row>
    <row r="26" spans="1:9" x14ac:dyDescent="0.4">
      <c r="A26" s="13" t="s">
        <v>36</v>
      </c>
      <c r="B26" s="12" t="s">
        <v>37</v>
      </c>
      <c r="C26" s="13" t="s">
        <v>59</v>
      </c>
      <c r="D26" s="13" t="s">
        <v>82</v>
      </c>
      <c r="E26" s="13" t="s">
        <v>106</v>
      </c>
      <c r="F26" s="11" t="s">
        <v>125</v>
      </c>
    </row>
    <row r="27" spans="1:9" x14ac:dyDescent="0.4">
      <c r="A27" s="13" t="s">
        <v>25</v>
      </c>
      <c r="B27" s="8">
        <v>0.42620000000000002</v>
      </c>
      <c r="C27" s="8">
        <v>0.30080000000000001</v>
      </c>
      <c r="D27" s="8">
        <v>0.34089999999999998</v>
      </c>
      <c r="E27" s="8">
        <v>0.53249999999999997</v>
      </c>
      <c r="F27" s="11" t="s">
        <v>126</v>
      </c>
    </row>
    <row r="28" spans="1:9" x14ac:dyDescent="0.4">
      <c r="A28" s="13" t="s">
        <v>19</v>
      </c>
      <c r="B28" s="8" t="s">
        <v>38</v>
      </c>
      <c r="C28" s="8">
        <v>0.44619999999999999</v>
      </c>
      <c r="D28" s="8">
        <v>0.4698</v>
      </c>
      <c r="E28" s="8">
        <v>0.56120000000000003</v>
      </c>
      <c r="F28" s="8">
        <v>0.99719999999999998</v>
      </c>
    </row>
    <row r="29" spans="1:9" x14ac:dyDescent="0.4">
      <c r="A29" s="13" t="s">
        <v>22</v>
      </c>
      <c r="B29" s="10" t="s">
        <v>39</v>
      </c>
      <c r="C29" s="10" t="s">
        <v>60</v>
      </c>
      <c r="D29" s="10" t="s">
        <v>83</v>
      </c>
      <c r="E29" s="11" t="s">
        <v>107</v>
      </c>
      <c r="F29" s="11" t="s">
        <v>127</v>
      </c>
    </row>
    <row r="30" spans="1:9" x14ac:dyDescent="0.4">
      <c r="A30" s="13" t="s">
        <v>6</v>
      </c>
      <c r="B30" s="10" t="s">
        <v>40</v>
      </c>
      <c r="C30" s="11" t="s">
        <v>61</v>
      </c>
      <c r="D30" s="11" t="s">
        <v>84</v>
      </c>
      <c r="E30" s="11" t="s">
        <v>108</v>
      </c>
      <c r="F30" s="8">
        <v>0.76060000000000005</v>
      </c>
    </row>
    <row r="31" spans="1:9" ht="25.2" x14ac:dyDescent="0.4">
      <c r="A31" s="3" t="s">
        <v>136</v>
      </c>
      <c r="B31" s="6">
        <v>2</v>
      </c>
      <c r="C31" s="6">
        <v>2</v>
      </c>
      <c r="D31" s="6">
        <v>2</v>
      </c>
      <c r="E31" s="6">
        <v>2</v>
      </c>
      <c r="F31" s="6">
        <v>3</v>
      </c>
    </row>
    <row r="32" spans="1:9" ht="25.2" x14ac:dyDescent="0.4">
      <c r="A32" s="3" t="s">
        <v>137</v>
      </c>
      <c r="B32" s="6">
        <f>B24+B31</f>
        <v>9</v>
      </c>
      <c r="C32" s="6">
        <f t="shared" ref="C32:F32" si="3">C24+C31</f>
        <v>10</v>
      </c>
      <c r="D32" s="6">
        <f t="shared" si="3"/>
        <v>9</v>
      </c>
      <c r="E32" s="6">
        <f t="shared" si="3"/>
        <v>10</v>
      </c>
      <c r="F32" s="6">
        <f t="shared" si="3"/>
        <v>6</v>
      </c>
    </row>
    <row r="33" spans="1:6" ht="25.2" x14ac:dyDescent="0.4">
      <c r="A33" s="5" t="s">
        <v>14</v>
      </c>
      <c r="B33" s="5" t="s">
        <v>1</v>
      </c>
      <c r="C33" s="5" t="s">
        <v>2</v>
      </c>
      <c r="D33" s="5" t="s">
        <v>3</v>
      </c>
      <c r="E33" s="5" t="s">
        <v>4</v>
      </c>
      <c r="F33" s="5" t="s">
        <v>5</v>
      </c>
    </row>
    <row r="34" spans="1:6" x14ac:dyDescent="0.4">
      <c r="A34" s="13" t="s">
        <v>36</v>
      </c>
      <c r="B34" s="12">
        <v>0.53100000000000003</v>
      </c>
      <c r="C34" s="8">
        <v>0.72140000000000004</v>
      </c>
      <c r="D34" s="8">
        <v>0.69020000000000004</v>
      </c>
      <c r="E34" s="8">
        <v>0.71409999999999996</v>
      </c>
      <c r="F34" s="9">
        <v>1</v>
      </c>
    </row>
    <row r="35" spans="1:6" x14ac:dyDescent="0.4">
      <c r="A35" s="13" t="s">
        <v>18</v>
      </c>
      <c r="B35" s="8" t="s">
        <v>41</v>
      </c>
      <c r="C35" s="8" t="s">
        <v>62</v>
      </c>
      <c r="D35" s="8" t="s">
        <v>85</v>
      </c>
      <c r="E35" s="13" t="s">
        <v>109</v>
      </c>
      <c r="F35" s="13" t="s">
        <v>118</v>
      </c>
    </row>
    <row r="36" spans="1:6" x14ac:dyDescent="0.4">
      <c r="A36" s="13" t="s">
        <v>19</v>
      </c>
      <c r="B36" s="12" t="s">
        <v>42</v>
      </c>
      <c r="C36" s="8" t="s">
        <v>63</v>
      </c>
      <c r="D36" s="8" t="s">
        <v>86</v>
      </c>
      <c r="E36" s="8" t="s">
        <v>110</v>
      </c>
      <c r="F36" s="13" t="s">
        <v>128</v>
      </c>
    </row>
    <row r="37" spans="1:6" x14ac:dyDescent="0.4">
      <c r="A37" s="13" t="s">
        <v>27</v>
      </c>
      <c r="B37" s="8">
        <v>0.67630000000000001</v>
      </c>
      <c r="C37" s="8">
        <v>0.59370000000000001</v>
      </c>
      <c r="D37" s="8">
        <v>0.54720000000000002</v>
      </c>
      <c r="E37" s="8">
        <v>0.63300000000000001</v>
      </c>
      <c r="F37" s="9">
        <v>1</v>
      </c>
    </row>
    <row r="38" spans="1:6" x14ac:dyDescent="0.4">
      <c r="A38" s="13" t="s">
        <v>34</v>
      </c>
      <c r="B38" s="8">
        <v>0.65100000000000002</v>
      </c>
      <c r="C38" s="8">
        <v>0.74580000000000002</v>
      </c>
      <c r="D38" s="8">
        <v>0.7621</v>
      </c>
      <c r="E38" s="8">
        <v>0.81630000000000003</v>
      </c>
      <c r="F38" s="9">
        <v>1</v>
      </c>
    </row>
    <row r="39" spans="1:6" ht="25.2" x14ac:dyDescent="0.4">
      <c r="A39" s="3" t="s">
        <v>136</v>
      </c>
      <c r="B39" s="6">
        <v>0</v>
      </c>
      <c r="C39" s="6">
        <v>0</v>
      </c>
      <c r="D39" s="6">
        <v>0</v>
      </c>
      <c r="E39" s="6">
        <v>0</v>
      </c>
      <c r="F39" s="6">
        <v>0</v>
      </c>
    </row>
    <row r="40" spans="1:6" ht="25.2" x14ac:dyDescent="0.4">
      <c r="A40" s="3" t="s">
        <v>137</v>
      </c>
      <c r="B40" s="6">
        <f>B32+B39</f>
        <v>9</v>
      </c>
      <c r="C40" s="6">
        <f t="shared" ref="C40:F40" si="4">C32+C39</f>
        <v>10</v>
      </c>
      <c r="D40" s="6">
        <f t="shared" si="4"/>
        <v>9</v>
      </c>
      <c r="E40" s="6">
        <f t="shared" si="4"/>
        <v>10</v>
      </c>
      <c r="F40" s="6">
        <f t="shared" si="4"/>
        <v>6</v>
      </c>
    </row>
    <row r="41" spans="1:6" ht="25.2" x14ac:dyDescent="0.4">
      <c r="A41" s="5" t="s">
        <v>15</v>
      </c>
      <c r="B41" s="5" t="s">
        <v>1</v>
      </c>
      <c r="C41" s="5" t="s">
        <v>2</v>
      </c>
      <c r="D41" s="5" t="s">
        <v>3</v>
      </c>
      <c r="E41" s="5" t="s">
        <v>4</v>
      </c>
      <c r="F41" s="5" t="s">
        <v>5</v>
      </c>
    </row>
    <row r="42" spans="1:6" x14ac:dyDescent="0.4">
      <c r="A42" s="13" t="s">
        <v>36</v>
      </c>
      <c r="B42" s="10" t="s">
        <v>43</v>
      </c>
      <c r="C42" s="11" t="s">
        <v>64</v>
      </c>
      <c r="D42" s="11" t="s">
        <v>87</v>
      </c>
      <c r="E42" s="8">
        <v>0.39660000000000001</v>
      </c>
      <c r="F42" s="11" t="s">
        <v>129</v>
      </c>
    </row>
    <row r="43" spans="1:6" x14ac:dyDescent="0.4">
      <c r="A43" s="13" t="s">
        <v>18</v>
      </c>
      <c r="B43" s="10" t="s">
        <v>44</v>
      </c>
      <c r="C43" s="8" t="s">
        <v>65</v>
      </c>
      <c r="D43" s="8" t="s">
        <v>88</v>
      </c>
      <c r="E43" s="11" t="s">
        <v>111</v>
      </c>
      <c r="F43" s="11" t="s">
        <v>130</v>
      </c>
    </row>
    <row r="44" spans="1:6" x14ac:dyDescent="0.4">
      <c r="A44" s="13" t="s">
        <v>32</v>
      </c>
      <c r="B44" s="8" t="s">
        <v>67</v>
      </c>
      <c r="C44" s="8" t="s">
        <v>66</v>
      </c>
      <c r="D44" s="8" t="s">
        <v>89</v>
      </c>
      <c r="E44" s="8" t="s">
        <v>112</v>
      </c>
      <c r="F44" s="13" t="s">
        <v>131</v>
      </c>
    </row>
    <row r="45" spans="1:6" x14ac:dyDescent="0.4">
      <c r="A45" s="13" t="s">
        <v>27</v>
      </c>
      <c r="B45" s="10" t="s">
        <v>45</v>
      </c>
      <c r="C45" s="10" t="s">
        <v>68</v>
      </c>
      <c r="D45" s="10" t="s">
        <v>90</v>
      </c>
      <c r="E45" s="11" t="s">
        <v>113</v>
      </c>
      <c r="F45" s="11" t="s">
        <v>132</v>
      </c>
    </row>
    <row r="46" spans="1:6" x14ac:dyDescent="0.4">
      <c r="A46" s="13" t="s">
        <v>34</v>
      </c>
      <c r="B46" s="12">
        <v>0.44140000000000001</v>
      </c>
      <c r="C46" s="8">
        <v>0.58450000000000002</v>
      </c>
      <c r="D46" s="8">
        <v>0.54510000000000003</v>
      </c>
      <c r="E46" s="8">
        <v>0.81520000000000004</v>
      </c>
      <c r="F46" s="8">
        <v>0.99870000000000003</v>
      </c>
    </row>
    <row r="47" spans="1:6" ht="25.2" x14ac:dyDescent="0.4">
      <c r="A47" s="3" t="s">
        <v>136</v>
      </c>
      <c r="B47" s="6">
        <v>3</v>
      </c>
      <c r="C47" s="6">
        <v>2</v>
      </c>
      <c r="D47" s="6">
        <v>2</v>
      </c>
      <c r="E47" s="6">
        <v>2</v>
      </c>
      <c r="F47" s="6">
        <v>3</v>
      </c>
    </row>
    <row r="48" spans="1:6" ht="25.2" x14ac:dyDescent="0.4">
      <c r="A48" s="3" t="s">
        <v>137</v>
      </c>
      <c r="B48" s="6">
        <f>B40+B47</f>
        <v>12</v>
      </c>
      <c r="C48" s="6">
        <f t="shared" ref="C48:F48" si="5">C40+C47</f>
        <v>12</v>
      </c>
      <c r="D48" s="6">
        <f t="shared" si="5"/>
        <v>11</v>
      </c>
      <c r="E48" s="6">
        <f t="shared" si="5"/>
        <v>12</v>
      </c>
      <c r="F48" s="6">
        <f t="shared" si="5"/>
        <v>9</v>
      </c>
    </row>
    <row r="49" spans="1:6" ht="25.2" x14ac:dyDescent="0.4">
      <c r="A49" s="5" t="s">
        <v>16</v>
      </c>
      <c r="B49" s="5" t="s">
        <v>1</v>
      </c>
      <c r="C49" s="5" t="s">
        <v>2</v>
      </c>
      <c r="D49" s="5" t="s">
        <v>3</v>
      </c>
      <c r="E49" s="5" t="s">
        <v>4</v>
      </c>
      <c r="F49" s="5" t="s">
        <v>5</v>
      </c>
    </row>
    <row r="50" spans="1:6" x14ac:dyDescent="0.4">
      <c r="A50" s="13" t="s">
        <v>36</v>
      </c>
      <c r="B50" s="8" t="s">
        <v>46</v>
      </c>
      <c r="C50" s="10" t="s">
        <v>69</v>
      </c>
      <c r="D50" s="10" t="s">
        <v>91</v>
      </c>
      <c r="E50" s="11" t="s">
        <v>114</v>
      </c>
      <c r="F50" s="11" t="s">
        <v>133</v>
      </c>
    </row>
    <row r="51" spans="1:6" x14ac:dyDescent="0.4">
      <c r="A51" s="13" t="s">
        <v>18</v>
      </c>
      <c r="B51" s="10" t="s">
        <v>47</v>
      </c>
      <c r="C51" s="10" t="s">
        <v>70</v>
      </c>
      <c r="D51" s="10" t="s">
        <v>92</v>
      </c>
      <c r="E51" s="11" t="s">
        <v>115</v>
      </c>
      <c r="F51" s="11" t="s">
        <v>134</v>
      </c>
    </row>
    <row r="52" spans="1:6" x14ac:dyDescent="0.4">
      <c r="A52" s="13" t="s">
        <v>25</v>
      </c>
      <c r="B52" s="12">
        <v>0.83409999999999995</v>
      </c>
      <c r="C52" s="8">
        <v>0.92210000000000003</v>
      </c>
      <c r="D52" s="8">
        <v>0.92549999999999999</v>
      </c>
      <c r="E52" s="8">
        <v>0.99439999999999995</v>
      </c>
      <c r="F52" s="9">
        <v>1</v>
      </c>
    </row>
    <row r="53" spans="1:6" x14ac:dyDescent="0.4">
      <c r="A53" s="13" t="s">
        <v>19</v>
      </c>
      <c r="B53" s="8">
        <v>0.52680000000000005</v>
      </c>
      <c r="C53" s="8">
        <v>0.7379</v>
      </c>
      <c r="D53" s="8">
        <v>0.64170000000000005</v>
      </c>
      <c r="E53" s="8">
        <v>0.71740000000000004</v>
      </c>
      <c r="F53" s="9">
        <v>1</v>
      </c>
    </row>
    <row r="54" spans="1:6" x14ac:dyDescent="0.4">
      <c r="A54" s="13" t="s">
        <v>32</v>
      </c>
      <c r="B54" s="8">
        <v>0.46010000000000001</v>
      </c>
      <c r="C54" s="8">
        <v>0.59819999999999995</v>
      </c>
      <c r="D54" s="8">
        <v>0.53779999999999994</v>
      </c>
      <c r="E54" s="8">
        <v>0.50270000000000004</v>
      </c>
      <c r="F54" s="9">
        <v>1</v>
      </c>
    </row>
    <row r="55" spans="1:6" ht="25.2" x14ac:dyDescent="0.4">
      <c r="A55" s="3" t="s">
        <v>136</v>
      </c>
      <c r="B55" s="6">
        <v>1</v>
      </c>
      <c r="C55" s="6">
        <v>2</v>
      </c>
      <c r="D55" s="6">
        <v>2</v>
      </c>
      <c r="E55" s="6">
        <v>2</v>
      </c>
      <c r="F55" s="6">
        <v>2</v>
      </c>
    </row>
    <row r="56" spans="1:6" ht="25.2" x14ac:dyDescent="0.4">
      <c r="A56" s="3" t="s">
        <v>137</v>
      </c>
      <c r="B56" s="6">
        <f>B48+B55</f>
        <v>13</v>
      </c>
      <c r="C56" s="6">
        <f t="shared" ref="C56:F56" si="6">C48+C55</f>
        <v>14</v>
      </c>
      <c r="D56" s="6">
        <f t="shared" si="6"/>
        <v>13</v>
      </c>
      <c r="E56" s="6">
        <f t="shared" si="6"/>
        <v>14</v>
      </c>
      <c r="F56" s="6">
        <f t="shared" si="6"/>
        <v>11</v>
      </c>
    </row>
    <row r="57" spans="1:6" ht="25.2" x14ac:dyDescent="0.4">
      <c r="A57" s="5" t="s">
        <v>17</v>
      </c>
      <c r="B57" s="5" t="s">
        <v>1</v>
      </c>
      <c r="C57" s="5" t="s">
        <v>2</v>
      </c>
      <c r="D57" s="5" t="s">
        <v>3</v>
      </c>
      <c r="E57" s="5" t="s">
        <v>4</v>
      </c>
      <c r="F57" s="5" t="s">
        <v>5</v>
      </c>
    </row>
    <row r="58" spans="1:6" x14ac:dyDescent="0.4">
      <c r="A58" s="13" t="s">
        <v>6</v>
      </c>
      <c r="B58" s="10" t="s">
        <v>48</v>
      </c>
      <c r="C58" s="10" t="s">
        <v>71</v>
      </c>
      <c r="D58" s="11" t="s">
        <v>93</v>
      </c>
      <c r="E58" s="13" t="s">
        <v>116</v>
      </c>
      <c r="F58" s="13" t="s">
        <v>135</v>
      </c>
    </row>
    <row r="59" spans="1:6" x14ac:dyDescent="0.4">
      <c r="A59" s="13" t="s">
        <v>7</v>
      </c>
      <c r="B59" s="8" t="s">
        <v>49</v>
      </c>
      <c r="C59" s="8" t="s">
        <v>72</v>
      </c>
      <c r="D59" s="8" t="s">
        <v>94</v>
      </c>
      <c r="E59" s="13" t="s">
        <v>117</v>
      </c>
      <c r="F59" s="13" t="s">
        <v>118</v>
      </c>
    </row>
    <row r="60" spans="1:6" x14ac:dyDescent="0.4">
      <c r="A60" s="13" t="s">
        <v>8</v>
      </c>
      <c r="B60" s="8">
        <v>0.88939999999999997</v>
      </c>
      <c r="C60" s="8">
        <v>0.8498</v>
      </c>
      <c r="D60" s="8">
        <v>0.90849999999999997</v>
      </c>
      <c r="E60" s="8">
        <v>0.94220000000000004</v>
      </c>
      <c r="F60" s="9">
        <v>1</v>
      </c>
    </row>
    <row r="61" spans="1:6" x14ac:dyDescent="0.4">
      <c r="A61" s="13" t="s">
        <v>9</v>
      </c>
      <c r="B61" s="8">
        <v>0.96509999999999996</v>
      </c>
      <c r="C61" s="8">
        <v>0.96509999999999996</v>
      </c>
      <c r="D61" s="8">
        <v>0.97409999999999997</v>
      </c>
      <c r="E61" s="8">
        <v>0.99870000000000003</v>
      </c>
      <c r="F61" s="9">
        <v>1</v>
      </c>
    </row>
    <row r="62" spans="1:6" x14ac:dyDescent="0.4">
      <c r="A62" s="13" t="s">
        <v>10</v>
      </c>
      <c r="B62" s="8">
        <v>0.56110000000000004</v>
      </c>
      <c r="C62" s="8">
        <v>0.443</v>
      </c>
      <c r="D62" s="8">
        <v>0.62890000000000001</v>
      </c>
      <c r="E62" s="8">
        <v>0.87749999999999995</v>
      </c>
      <c r="F62" s="9">
        <v>1</v>
      </c>
    </row>
    <row r="63" spans="1:6" ht="25.2" x14ac:dyDescent="0.4">
      <c r="A63" s="3" t="s">
        <v>136</v>
      </c>
      <c r="B63" s="6">
        <v>1</v>
      </c>
      <c r="C63" s="6">
        <v>1</v>
      </c>
      <c r="D63" s="6">
        <v>1</v>
      </c>
      <c r="E63" s="6">
        <v>0</v>
      </c>
      <c r="F63" s="6">
        <v>0</v>
      </c>
    </row>
    <row r="64" spans="1:6" ht="25.2" x14ac:dyDescent="0.4">
      <c r="A64" s="3" t="s">
        <v>137</v>
      </c>
      <c r="B64" s="6">
        <f>B56+B63</f>
        <v>14</v>
      </c>
      <c r="C64" s="6">
        <f t="shared" ref="C64:F64" si="7">C56+C63</f>
        <v>15</v>
      </c>
      <c r="D64" s="6">
        <f t="shared" si="7"/>
        <v>14</v>
      </c>
      <c r="E64" s="6">
        <f t="shared" si="7"/>
        <v>14</v>
      </c>
      <c r="F64" s="6">
        <f t="shared" si="7"/>
        <v>11</v>
      </c>
    </row>
    <row r="65" spans="1:6" ht="25.2" x14ac:dyDescent="0.4">
      <c r="A65" s="3" t="s">
        <v>138</v>
      </c>
      <c r="B65" s="4">
        <f>B64/40</f>
        <v>0.35</v>
      </c>
      <c r="C65" s="4">
        <f t="shared" ref="C65:F65" si="8">C64/40</f>
        <v>0.375</v>
      </c>
      <c r="D65" s="4">
        <f t="shared" si="8"/>
        <v>0.35</v>
      </c>
      <c r="E65" s="4">
        <f t="shared" si="8"/>
        <v>0.35</v>
      </c>
      <c r="F65" s="4">
        <f t="shared" si="8"/>
        <v>0.27500000000000002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2015-06-05T18:19:34Z</dcterms:created>
  <dcterms:modified xsi:type="dcterms:W3CDTF">2020-08-25T11:01:24Z</dcterms:modified>
</cp:coreProperties>
</file>