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827\Desktop\kios\"/>
    </mc:Choice>
  </mc:AlternateContent>
  <xr:revisionPtr revIDLastSave="0" documentId="13_ncr:1_{75567B9C-48A6-4B07-A50C-92F05A180317}" xr6:coauthVersionLast="47" xr6:coauthVersionMax="47" xr10:uidLastSave="{00000000-0000-0000-0000-000000000000}"/>
  <bookViews>
    <workbookView xWindow="-110" yWindow="-110" windowWidth="19420" windowHeight="10420" firstSheet="3" activeTab="6" xr2:uid="{B4850479-1AAE-4A20-BADC-A019768F0BCB}"/>
  </bookViews>
  <sheets>
    <sheet name="원본" sheetId="1" r:id="rId1"/>
    <sheet name="수정1차" sheetId="2" r:id="rId2"/>
    <sheet name="수정2차" sheetId="3" r:id="rId3"/>
    <sheet name="수정3차" sheetId="4" r:id="rId4"/>
    <sheet name="수정4차" sheetId="5" r:id="rId5"/>
    <sheet name="수정5차(완)" sheetId="6" r:id="rId6"/>
    <sheet name="테이블 정의서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3" i="8" l="1"/>
  <c r="A44" i="8" s="1"/>
  <c r="A45" i="8" s="1"/>
  <c r="A46" i="8" s="1"/>
  <c r="A47" i="8" s="1"/>
  <c r="A48" i="8" s="1"/>
  <c r="A49" i="8" s="1"/>
  <c r="A50" i="8" s="1"/>
  <c r="A42" i="8"/>
  <c r="A41" i="8"/>
  <c r="E30" i="6"/>
  <c r="E29" i="6"/>
  <c r="E28" i="6"/>
  <c r="E27" i="6"/>
  <c r="E26" i="6"/>
  <c r="G15" i="6"/>
  <c r="E15" i="6"/>
  <c r="G14" i="6"/>
  <c r="G13" i="6"/>
  <c r="E13" i="6"/>
  <c r="G7" i="6"/>
  <c r="E29" i="5"/>
  <c r="E28" i="5"/>
  <c r="E27" i="5"/>
  <c r="E26" i="5"/>
  <c r="E25" i="5"/>
  <c r="G13" i="5"/>
  <c r="G7" i="5"/>
  <c r="E12" i="5"/>
  <c r="G12" i="5"/>
  <c r="E14" i="5"/>
  <c r="G14" i="5"/>
  <c r="F7" i="4"/>
  <c r="F18" i="4"/>
  <c r="D7" i="3"/>
  <c r="F7" i="3"/>
  <c r="F11" i="3"/>
  <c r="F22" i="3"/>
  <c r="F24" i="3"/>
  <c r="D7" i="2"/>
  <c r="F7" i="2"/>
  <c r="F11" i="2"/>
  <c r="F19" i="2"/>
  <c r="F21" i="2"/>
  <c r="F23" i="2"/>
  <c r="D7" i="1"/>
  <c r="F7" i="1"/>
  <c r="F19" i="1"/>
  <c r="F21" i="1"/>
  <c r="F23" i="1"/>
</calcChain>
</file>

<file path=xl/sharedStrings.xml><?xml version="1.0" encoding="utf-8"?>
<sst xmlns="http://schemas.openxmlformats.org/spreadsheetml/2006/main" count="923" uniqueCount="247">
  <si>
    <t>fk</t>
    <phoneticPr fontId="2" type="noConversion"/>
  </si>
  <si>
    <t>주문상세ID</t>
    <phoneticPr fontId="2" type="noConversion"/>
  </si>
  <si>
    <t>주문ID</t>
    <phoneticPr fontId="2" type="noConversion"/>
  </si>
  <si>
    <t>pk</t>
    <phoneticPr fontId="2" type="noConversion"/>
  </si>
  <si>
    <t>매출ID</t>
    <phoneticPr fontId="2" type="noConversion"/>
  </si>
  <si>
    <t>매출???</t>
    <phoneticPr fontId="2" type="noConversion"/>
  </si>
  <si>
    <t>number</t>
    <phoneticPr fontId="2" type="noConversion"/>
  </si>
  <si>
    <t>총금액</t>
    <phoneticPr fontId="2" type="noConversion"/>
  </si>
  <si>
    <t>default systimestamp</t>
    <phoneticPr fontId="2" type="noConversion"/>
  </si>
  <si>
    <t>timestamp</t>
    <phoneticPr fontId="2" type="noConversion"/>
  </si>
  <si>
    <t>주문날짜</t>
    <phoneticPr fontId="2" type="noConversion"/>
  </si>
  <si>
    <t>수량</t>
    <phoneticPr fontId="2" type="noConversion"/>
  </si>
  <si>
    <t>주문상세</t>
    <phoneticPr fontId="2" type="noConversion"/>
  </si>
  <si>
    <t>디저트수량</t>
    <phoneticPr fontId="2" type="noConversion"/>
  </si>
  <si>
    <t>디저트이름</t>
    <phoneticPr fontId="2" type="noConversion"/>
  </si>
  <si>
    <t>음료수량</t>
    <phoneticPr fontId="2" type="noConversion"/>
  </si>
  <si>
    <t>음료이름</t>
    <phoneticPr fontId="2" type="noConversion"/>
  </si>
  <si>
    <t>날이 바뀌면 다시 1번부터</t>
    <phoneticPr fontId="2" type="noConversion"/>
  </si>
  <si>
    <t>주문합계</t>
    <phoneticPr fontId="2" type="noConversion"/>
  </si>
  <si>
    <t>보류</t>
    <phoneticPr fontId="2" type="noConversion"/>
  </si>
  <si>
    <t>값이 들어가면 휘핑, 아니면 휘핑없음</t>
    <phoneticPr fontId="2" type="noConversion"/>
  </si>
  <si>
    <t>휘핑</t>
    <phoneticPr fontId="2" type="noConversion"/>
  </si>
  <si>
    <t>값이 들어가면 포장, 아니면 아이스</t>
    <phoneticPr fontId="2" type="noConversion"/>
  </si>
  <si>
    <t>포장</t>
    <phoneticPr fontId="2" type="noConversion"/>
  </si>
  <si>
    <t>not null</t>
    <phoneticPr fontId="2" type="noConversion"/>
  </si>
  <si>
    <t>샷</t>
    <phoneticPr fontId="2" type="noConversion"/>
  </si>
  <si>
    <t>값이 들어가면 아이스, 아니면 핫</t>
    <phoneticPr fontId="2" type="noConversion"/>
  </si>
  <si>
    <t>varchar2</t>
    <phoneticPr fontId="2" type="noConversion"/>
  </si>
  <si>
    <t>아이스</t>
    <phoneticPr fontId="2" type="noConversion"/>
  </si>
  <si>
    <t>데이터타입 선택 필요</t>
    <phoneticPr fontId="2" type="noConversion"/>
  </si>
  <si>
    <t>사이즈</t>
    <phoneticPr fontId="2" type="noConversion"/>
  </si>
  <si>
    <t>옵션ID</t>
    <phoneticPr fontId="2" type="noConversion"/>
  </si>
  <si>
    <t>음료옵션</t>
    <phoneticPr fontId="2" type="noConversion"/>
  </si>
  <si>
    <t>디저트종류</t>
    <phoneticPr fontId="2" type="noConversion"/>
  </si>
  <si>
    <t>가격</t>
    <phoneticPr fontId="2" type="noConversion"/>
  </si>
  <si>
    <t>unique</t>
    <phoneticPr fontId="2" type="noConversion"/>
  </si>
  <si>
    <t>디저트ID</t>
    <phoneticPr fontId="2" type="noConversion"/>
  </si>
  <si>
    <t>디저트상세정보</t>
    <phoneticPr fontId="2" type="noConversion"/>
  </si>
  <si>
    <t>음료종류</t>
    <phoneticPr fontId="2" type="noConversion"/>
  </si>
  <si>
    <t>음료상세ID</t>
    <phoneticPr fontId="2" type="noConversion"/>
  </si>
  <si>
    <t>음료상세정보</t>
    <phoneticPr fontId="2" type="noConversion"/>
  </si>
  <si>
    <t>라떼, 아메리카노, 차 등</t>
    <phoneticPr fontId="2" type="noConversion"/>
  </si>
  <si>
    <t>음료ID</t>
    <phoneticPr fontId="2" type="noConversion"/>
  </si>
  <si>
    <t>음료 카테고리</t>
    <phoneticPr fontId="2" type="noConversion"/>
  </si>
  <si>
    <t>내용</t>
    <phoneticPr fontId="2" type="noConversion"/>
  </si>
  <si>
    <t>제약조건</t>
    <phoneticPr fontId="2" type="noConversion"/>
  </si>
  <si>
    <t>데이터타입</t>
    <phoneticPr fontId="2" type="noConversion"/>
  </si>
  <si>
    <t>컬럼명</t>
    <phoneticPr fontId="2" type="noConversion"/>
  </si>
  <si>
    <t>테이블명</t>
    <phoneticPr fontId="2" type="noConversion"/>
  </si>
  <si>
    <t>fk, not null</t>
  </si>
  <si>
    <t>건별 주문에 대한 메뉴의 종류, 옵션내용 표시</t>
    <phoneticPr fontId="2" type="noConversion"/>
  </si>
  <si>
    <t>주문에 대한 총 합계(건수) 관리</t>
    <phoneticPr fontId="2" type="noConversion"/>
  </si>
  <si>
    <t>없애고 
주문상세로
합치기</t>
    <phoneticPr fontId="2" type="noConversion"/>
  </si>
  <si>
    <t>디저트상세ID</t>
    <phoneticPr fontId="2" type="noConversion"/>
  </si>
  <si>
    <t>라떼, 아메리카노, 차, 디저트 등</t>
    <phoneticPr fontId="2" type="noConversion"/>
  </si>
  <si>
    <t>메뉴종류</t>
    <phoneticPr fontId="2" type="noConversion"/>
  </si>
  <si>
    <t>메뉴ID</t>
    <phoneticPr fontId="2" type="noConversion"/>
  </si>
  <si>
    <t>메뉴카테고리</t>
    <phoneticPr fontId="2" type="noConversion"/>
  </si>
  <si>
    <t>number</t>
  </si>
  <si>
    <t>디저트수량</t>
  </si>
  <si>
    <t>디저트이름</t>
  </si>
  <si>
    <t>음료수량</t>
  </si>
  <si>
    <t>음료이름</t>
  </si>
  <si>
    <t>총금액</t>
  </si>
  <si>
    <t>default systimestamp</t>
  </si>
  <si>
    <t>timestamp</t>
  </si>
  <si>
    <t>주문날짜</t>
  </si>
  <si>
    <t>총수량</t>
    <phoneticPr fontId="2" type="noConversion"/>
  </si>
  <si>
    <t>금액</t>
    <phoneticPr fontId="2" type="noConversion"/>
  </si>
  <si>
    <t>메뉴이름</t>
    <phoneticPr fontId="2" type="noConversion"/>
  </si>
  <si>
    <t>종류</t>
    <phoneticPr fontId="2" type="noConversion"/>
  </si>
  <si>
    <t>메뉴상세ID</t>
    <phoneticPr fontId="2" type="noConversion"/>
  </si>
  <si>
    <t>메뉴상세정보</t>
    <phoneticPr fontId="2" type="noConversion"/>
  </si>
  <si>
    <t>service에서 옵션에 따른 값 계산해서 결과를 넣는다.</t>
    <phoneticPr fontId="2" type="noConversion"/>
  </si>
  <si>
    <t>*300</t>
    <phoneticPr fontId="2" type="noConversion"/>
  </si>
  <si>
    <t>휘핑없음:0, 휘핑추가:1</t>
    <phoneticPr fontId="2" type="noConversion"/>
  </si>
  <si>
    <t>휘핑</t>
  </si>
  <si>
    <t>포장:true, 매장:false</t>
    <phoneticPr fontId="2" type="noConversion"/>
  </si>
  <si>
    <t>포장</t>
  </si>
  <si>
    <t>샷추가없음:0, 1샷:1, 2샷:2, 3샷:3</t>
    <phoneticPr fontId="2" type="noConversion"/>
  </si>
  <si>
    <t>샷</t>
  </si>
  <si>
    <t>아이스:true, 핫:false</t>
    <phoneticPr fontId="2" type="noConversion"/>
  </si>
  <si>
    <t>varchar2</t>
  </si>
  <si>
    <t>아이스</t>
  </si>
  <si>
    <t>*500</t>
    <phoneticPr fontId="2" type="noConversion"/>
  </si>
  <si>
    <t>regular:0, large:1, venti:2</t>
    <phoneticPr fontId="2" type="noConversion"/>
  </si>
  <si>
    <t>사이즈</t>
  </si>
  <si>
    <t>fk, not null</t>
    <phoneticPr fontId="2" type="noConversion"/>
  </si>
  <si>
    <t>날짜가 바뀌면 다시 1부터 적용</t>
    <phoneticPr fontId="2" type="noConversion"/>
  </si>
  <si>
    <t>주문 내역에 대한 총 수량과 금액, 날짜를 관리한다.</t>
    <phoneticPr fontId="2" type="noConversion"/>
  </si>
  <si>
    <t>디저트와 음료 메뉴의 이름과 가격을 정의한다.</t>
    <phoneticPr fontId="2" type="noConversion"/>
  </si>
  <si>
    <t>디저트와 음료 메뉴의 카테고리를 정의한다.</t>
    <phoneticPr fontId="2" type="noConversion"/>
  </si>
  <si>
    <t>추가금액</t>
    <phoneticPr fontId="2" type="noConversion"/>
  </si>
  <si>
    <t>설명</t>
    <phoneticPr fontId="2" type="noConversion"/>
  </si>
  <si>
    <t>메뉴이름</t>
  </si>
  <si>
    <t>금액</t>
  </si>
  <si>
    <t>날짜</t>
    <phoneticPr fontId="2" type="noConversion"/>
  </si>
  <si>
    <t>매출</t>
    <phoneticPr fontId="2" type="noConversion"/>
  </si>
  <si>
    <t>주문상세에서 데이터입력, 삭제 시 트리거를 통해 매출테이블에 데이터 저장</t>
    <phoneticPr fontId="2" type="noConversion"/>
  </si>
  <si>
    <t>주문 건별당 주문상세 메뉴를 표시하고 해당 메뉴에 대한 옵션을 표시한다. 환불 : -로 표시</t>
    <phoneticPr fontId="2" type="noConversion"/>
  </si>
  <si>
    <t>환불금액</t>
    <phoneticPr fontId="2" type="noConversion"/>
  </si>
  <si>
    <t>default 0</t>
    <phoneticPr fontId="2" type="noConversion"/>
  </si>
  <si>
    <t>주문상세에서 환불(금액이 - 일 경우) update 조건:주문ID, 오늘 날짜로 확인</t>
    <phoneticPr fontId="2" type="noConversion"/>
  </si>
  <si>
    <t>DB컬럼명</t>
    <phoneticPr fontId="2" type="noConversion"/>
  </si>
  <si>
    <t>MENU_ID</t>
    <phoneticPr fontId="2" type="noConversion"/>
  </si>
  <si>
    <t>MENU_TYPE</t>
    <phoneticPr fontId="2" type="noConversion"/>
  </si>
  <si>
    <t>MENU_SUB_ID</t>
    <phoneticPr fontId="2" type="noConversion"/>
  </si>
  <si>
    <t>MENU_SUB_NAME</t>
    <phoneticPr fontId="2" type="noConversion"/>
  </si>
  <si>
    <t>MENU_SUB_PRICE</t>
    <phoneticPr fontId="2" type="noConversion"/>
  </si>
  <si>
    <t>MENU_SUB_TYPE</t>
    <phoneticPr fontId="2" type="noConversion"/>
  </si>
  <si>
    <t>ORDER_ID</t>
    <phoneticPr fontId="2" type="noConversion"/>
  </si>
  <si>
    <t>ORDER_COUNT</t>
    <phoneticPr fontId="2" type="noConversion"/>
  </si>
  <si>
    <t>ORDER_DATE</t>
    <phoneticPr fontId="2" type="noConversion"/>
  </si>
  <si>
    <t>ORDER_PRICE</t>
    <phoneticPr fontId="2" type="noConversion"/>
  </si>
  <si>
    <t>ORDER_SUB_ID</t>
    <phoneticPr fontId="2" type="noConversion"/>
  </si>
  <si>
    <t>ORDER_SUB_NAME</t>
    <phoneticPr fontId="2" type="noConversion"/>
  </si>
  <si>
    <t>ORDER_SUB_TYPE</t>
    <phoneticPr fontId="2" type="noConversion"/>
  </si>
  <si>
    <t>ORDER_SUB_SIZE</t>
    <phoneticPr fontId="2" type="noConversion"/>
  </si>
  <si>
    <t>ORDER_SUB_ICE</t>
    <phoneticPr fontId="2" type="noConversion"/>
  </si>
  <si>
    <t>ORDER_SUB_SHOT</t>
    <phoneticPr fontId="2" type="noConversion"/>
  </si>
  <si>
    <t>ORDER_SUB_TAKE</t>
    <phoneticPr fontId="2" type="noConversion"/>
  </si>
  <si>
    <t>ORDER_SUB_CREAM</t>
    <phoneticPr fontId="2" type="noConversion"/>
  </si>
  <si>
    <t>ORDER_SUB_PRICE</t>
    <phoneticPr fontId="2" type="noConversion"/>
  </si>
  <si>
    <t>SALES_ID</t>
    <phoneticPr fontId="2" type="noConversion"/>
  </si>
  <si>
    <t>SALES_DATE</t>
    <phoneticPr fontId="2" type="noConversion"/>
  </si>
  <si>
    <t>SALES_ORDER_ID</t>
    <phoneticPr fontId="2" type="noConversion"/>
  </si>
  <si>
    <t>SALES_MENU_NAME</t>
    <phoneticPr fontId="2" type="noConversion"/>
  </si>
  <si>
    <t>SALES_SIZE</t>
    <phoneticPr fontId="2" type="noConversion"/>
  </si>
  <si>
    <t>SALES_SHOT</t>
    <phoneticPr fontId="2" type="noConversion"/>
  </si>
  <si>
    <t>SALES_CREAM</t>
    <phoneticPr fontId="2" type="noConversion"/>
  </si>
  <si>
    <t>SALES_PRICE</t>
    <phoneticPr fontId="2" type="noConversion"/>
  </si>
  <si>
    <t>SALES_REFUND</t>
    <phoneticPr fontId="2" type="noConversion"/>
  </si>
  <si>
    <t>회원</t>
    <phoneticPr fontId="2" type="noConversion"/>
  </si>
  <si>
    <t>이름</t>
  </si>
  <si>
    <t>이름</t>
    <phoneticPr fontId="2" type="noConversion"/>
  </si>
  <si>
    <t>전화번호1</t>
  </si>
  <si>
    <t>전화번호1</t>
    <phoneticPr fontId="2" type="noConversion"/>
  </si>
  <si>
    <t>전화번호2</t>
  </si>
  <si>
    <t>전화번호2</t>
    <phoneticPr fontId="2" type="noConversion"/>
  </si>
  <si>
    <t>전화번호3</t>
  </si>
  <si>
    <t>전화번호3</t>
    <phoneticPr fontId="2" type="noConversion"/>
  </si>
  <si>
    <t>적립금</t>
  </si>
  <si>
    <t>적립금</t>
    <phoneticPr fontId="2" type="noConversion"/>
  </si>
  <si>
    <t>MEMBER_ID</t>
    <phoneticPr fontId="2" type="noConversion"/>
  </si>
  <si>
    <t>회원ID</t>
  </si>
  <si>
    <t>회원ID</t>
    <phoneticPr fontId="2" type="noConversion"/>
  </si>
  <si>
    <t>MEMBER_NAME</t>
    <phoneticPr fontId="2" type="noConversion"/>
  </si>
  <si>
    <t>MEMBER_PHONE1</t>
    <phoneticPr fontId="2" type="noConversion"/>
  </si>
  <si>
    <t>MEMBER_PHONE2</t>
    <phoneticPr fontId="2" type="noConversion"/>
  </si>
  <si>
    <t>MEMBER_PHONE3</t>
    <phoneticPr fontId="2" type="noConversion"/>
  </si>
  <si>
    <t>MEMBER_MONEY</t>
    <phoneticPr fontId="2" type="noConversion"/>
  </si>
  <si>
    <t>회원 정보를 관리하고 전화번호를 사용해 적립금을 저장(update)</t>
    <phoneticPr fontId="2" type="noConversion"/>
  </si>
  <si>
    <t>계정ID</t>
    <phoneticPr fontId="2" type="noConversion"/>
  </si>
  <si>
    <t>NO</t>
    <phoneticPr fontId="2" type="noConversion"/>
  </si>
  <si>
    <t>컬럼ID</t>
    <phoneticPr fontId="2" type="noConversion"/>
  </si>
  <si>
    <t>컬럼설명</t>
    <phoneticPr fontId="2" type="noConversion"/>
  </si>
  <si>
    <t>TYPE</t>
    <phoneticPr fontId="2" type="noConversion"/>
  </si>
  <si>
    <t>길이</t>
    <phoneticPr fontId="2" type="noConversion"/>
  </si>
  <si>
    <t>NULL여부</t>
    <phoneticPr fontId="2" type="noConversion"/>
  </si>
  <si>
    <t>PK</t>
    <phoneticPr fontId="2" type="noConversion"/>
  </si>
  <si>
    <t>DEFAULT</t>
    <phoneticPr fontId="2" type="noConversion"/>
  </si>
  <si>
    <t>비고</t>
    <phoneticPr fontId="2" type="noConversion"/>
  </si>
  <si>
    <t>MENU</t>
    <phoneticPr fontId="2" type="noConversion"/>
  </si>
  <si>
    <t>kiosk</t>
    <phoneticPr fontId="2" type="noConversion"/>
  </si>
  <si>
    <t>MENU_ID</t>
  </si>
  <si>
    <t>MENU_TYPE</t>
  </si>
  <si>
    <t>메뉴ID</t>
  </si>
  <si>
    <t>메뉴종류</t>
  </si>
  <si>
    <t>MENU_SUB_ID</t>
  </si>
  <si>
    <t>메뉴상세ID</t>
  </si>
  <si>
    <t>MENU_SUB_NAME</t>
  </si>
  <si>
    <t>MENU_SUB_PRICE</t>
  </si>
  <si>
    <t>가격</t>
  </si>
  <si>
    <t>MENU_SUB_TYPE</t>
  </si>
  <si>
    <t>ORDER_ID</t>
  </si>
  <si>
    <t>주문ID</t>
  </si>
  <si>
    <t>ORDER_COUNT</t>
  </si>
  <si>
    <t>총수량</t>
  </si>
  <si>
    <t>ORDER_DATE</t>
  </si>
  <si>
    <t>ORDER_PRICE</t>
  </si>
  <si>
    <t>ORDER_SUB_NAME</t>
  </si>
  <si>
    <t>ORDER_SUB_SIZE</t>
  </si>
  <si>
    <t>ORDER_SUB_ICE</t>
  </si>
  <si>
    <t>ORDER_SUB_SHOT</t>
  </si>
  <si>
    <t>ORDER_SUB_TAKE</t>
  </si>
  <si>
    <t>ORDER_SUB_CREAM</t>
  </si>
  <si>
    <t>ORDER_SUB_PRICE</t>
  </si>
  <si>
    <t>SALES_ID</t>
  </si>
  <si>
    <t>매출ID</t>
  </si>
  <si>
    <t>SALES_DATE</t>
  </si>
  <si>
    <t>날짜</t>
  </si>
  <si>
    <t>SALES_ORDER_ID</t>
  </si>
  <si>
    <t>SALES_MENU_NAME</t>
  </si>
  <si>
    <t>SALES_SIZE</t>
  </si>
  <si>
    <t>SALES_SHOT</t>
  </si>
  <si>
    <t>SALES_CREAM</t>
  </si>
  <si>
    <t>SALES_PRICE</t>
  </si>
  <si>
    <t>SALES_REFUND</t>
  </si>
  <si>
    <t>환불금액</t>
  </si>
  <si>
    <t>MENU_SUB</t>
    <phoneticPr fontId="2" type="noConversion"/>
  </si>
  <si>
    <t>ORDER</t>
    <phoneticPr fontId="2" type="noConversion"/>
  </si>
  <si>
    <t>ORDER_SUB</t>
    <phoneticPr fontId="2" type="noConversion"/>
  </si>
  <si>
    <t>SALES</t>
    <phoneticPr fontId="2" type="noConversion"/>
  </si>
  <si>
    <t>Y</t>
    <phoneticPr fontId="2" type="noConversion"/>
  </si>
  <si>
    <t>FK</t>
    <phoneticPr fontId="2" type="noConversion"/>
  </si>
  <si>
    <t>systimestamp</t>
    <phoneticPr fontId="2" type="noConversion"/>
  </si>
  <si>
    <t>프로젝트명</t>
    <phoneticPr fontId="2" type="noConversion"/>
  </si>
  <si>
    <t>작성일</t>
    <phoneticPr fontId="2" type="noConversion"/>
  </si>
  <si>
    <t>팀원</t>
    <phoneticPr fontId="2" type="noConversion"/>
  </si>
  <si>
    <t>cafeKiosk</t>
    <phoneticPr fontId="2" type="noConversion"/>
  </si>
  <si>
    <t>권진솔, 김혜진, 이화석</t>
    <phoneticPr fontId="2" type="noConversion"/>
  </si>
  <si>
    <t>메뉴종류(COFFEE, TEA, DESERT, …)</t>
    <phoneticPr fontId="2" type="noConversion"/>
  </si>
  <si>
    <t>MENU(MENU_TYPE)</t>
    <phoneticPr fontId="2" type="noConversion"/>
  </si>
  <si>
    <t>USER</t>
    <phoneticPr fontId="2" type="noConversion"/>
  </si>
  <si>
    <t>USER_ID</t>
  </si>
  <si>
    <t>USER_NAME</t>
  </si>
  <si>
    <t>USER_PHONE1</t>
  </si>
  <si>
    <t>USER_PHONE2</t>
  </si>
  <si>
    <t>USER_PHONE3</t>
  </si>
  <si>
    <t>ORDER_USER_ID</t>
    <phoneticPr fontId="2" type="noConversion"/>
  </si>
  <si>
    <t>ID</t>
    <phoneticPr fontId="2" type="noConversion"/>
  </si>
  <si>
    <t>NAME</t>
    <phoneticPr fontId="2" type="noConversion"/>
  </si>
  <si>
    <t>PRICE</t>
    <phoneticPr fontId="2" type="noConversion"/>
  </si>
  <si>
    <t>USER_ID</t>
    <phoneticPr fontId="2" type="noConversion"/>
  </si>
  <si>
    <t>SIZE</t>
    <phoneticPr fontId="2" type="noConversion"/>
  </si>
  <si>
    <t>ICE</t>
    <phoneticPr fontId="2" type="noConversion"/>
  </si>
  <si>
    <t>SHOT</t>
    <phoneticPr fontId="2" type="noConversion"/>
  </si>
  <si>
    <t>TAKE</t>
    <phoneticPr fontId="2" type="noConversion"/>
  </si>
  <si>
    <t>CREAM</t>
    <phoneticPr fontId="2" type="noConversion"/>
  </si>
  <si>
    <t>MENU_NAME</t>
    <phoneticPr fontId="2" type="noConversion"/>
  </si>
  <si>
    <t>TOTAL_COUNT</t>
    <phoneticPr fontId="2" type="noConversion"/>
  </si>
  <si>
    <t>TOTAL_PRICE</t>
    <phoneticPr fontId="2" type="noConversion"/>
  </si>
  <si>
    <t>REFUND</t>
    <phoneticPr fontId="2" type="noConversion"/>
  </si>
  <si>
    <t>PHONE1</t>
    <phoneticPr fontId="2" type="noConversion"/>
  </si>
  <si>
    <t>PHONE2</t>
  </si>
  <si>
    <t>PHONE3</t>
  </si>
  <si>
    <t>POINT</t>
    <phoneticPr fontId="2" type="noConversion"/>
  </si>
  <si>
    <t>USER_POINT</t>
    <phoneticPr fontId="2" type="noConversion"/>
  </si>
  <si>
    <t>PAYMENT</t>
    <phoneticPr fontId="2" type="noConversion"/>
  </si>
  <si>
    <t>결제방식</t>
    <phoneticPr fontId="2" type="noConversion"/>
  </si>
  <si>
    <t>card / cash</t>
    <phoneticPr fontId="2" type="noConversion"/>
  </si>
  <si>
    <t>포인트사용금액</t>
    <phoneticPr fontId="2" type="noConversion"/>
  </si>
  <si>
    <t>총 결제 금액</t>
    <phoneticPr fontId="2" type="noConversion"/>
  </si>
  <si>
    <t>ORDER(ID)</t>
    <phoneticPr fontId="2" type="noConversion"/>
  </si>
  <si>
    <t>MEMBER(ID)</t>
    <phoneticPr fontId="2" type="noConversion"/>
  </si>
  <si>
    <t>USEPOINT</t>
    <phoneticPr fontId="2" type="noConversion"/>
  </si>
  <si>
    <t>MENU_SUB(MENU_NAME)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</si>
</sst>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2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4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3" fillId="0" borderId="0" xfId="0" quotePrefix="1" applyFo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2" borderId="0" xfId="0" applyFont="1" applyFill="1">
      <alignment vertical="center"/>
    </xf>
    <xf numFmtId="0" fontId="6" fillId="3" borderId="0" xfId="0" applyFont="1" applyFill="1">
      <alignment vertical="center"/>
    </xf>
    <xf numFmtId="0" fontId="7" fillId="3" borderId="0" xfId="0" applyFont="1" applyFill="1">
      <alignment vertical="center"/>
    </xf>
    <xf numFmtId="0" fontId="7" fillId="0" borderId="0" xfId="0" applyFont="1">
      <alignment vertical="center"/>
    </xf>
    <xf numFmtId="0" fontId="7" fillId="2" borderId="0" xfId="0" applyFont="1" applyFill="1">
      <alignment vertical="center"/>
    </xf>
    <xf numFmtId="0" fontId="1" fillId="2" borderId="0" xfId="0" applyFont="1" applyFill="1">
      <alignment vertical="center"/>
    </xf>
    <xf numFmtId="0" fontId="5" fillId="3" borderId="0" xfId="0" applyFont="1" applyFill="1">
      <alignment vertical="center"/>
    </xf>
    <xf numFmtId="0" fontId="0" fillId="0" borderId="0" xfId="0" applyAlignment="1">
      <alignment horizontal="left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0" fontId="7" fillId="4" borderId="1" xfId="0" applyFont="1" applyFill="1" applyBorder="1">
      <alignment vertical="center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>
      <alignment vertical="center"/>
    </xf>
    <xf numFmtId="0" fontId="8" fillId="4" borderId="1" xfId="0" applyFont="1" applyFill="1" applyBorder="1" applyAlignment="1">
      <alignment horizontal="center" vertical="center"/>
    </xf>
    <xf numFmtId="0" fontId="5" fillId="4" borderId="1" xfId="0" applyFont="1" applyFill="1" applyBorder="1">
      <alignment vertical="center"/>
    </xf>
    <xf numFmtId="0" fontId="10" fillId="4" borderId="1" xfId="0" applyFont="1" applyFill="1" applyBorder="1">
      <alignment vertical="center"/>
    </xf>
    <xf numFmtId="0" fontId="5" fillId="4" borderId="1" xfId="0" applyFont="1" applyFill="1" applyBorder="1" applyAlignment="1">
      <alignment horizontal="center" vertical="center"/>
    </xf>
    <xf numFmtId="0" fontId="8" fillId="4" borderId="1" xfId="0" quotePrefix="1" applyFont="1" applyFill="1" applyBorder="1" applyAlignment="1">
      <alignment horizontal="center" vertical="center"/>
    </xf>
    <xf numFmtId="0" fontId="9" fillId="4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1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>
      <alignment vertical="center"/>
    </xf>
    <xf numFmtId="0" fontId="7" fillId="3" borderId="1" xfId="0" applyFont="1" applyFill="1" applyBorder="1">
      <alignment vertical="center"/>
    </xf>
    <xf numFmtId="0" fontId="7" fillId="3" borderId="1" xfId="0" applyFont="1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0" xfId="0" applyFill="1">
      <alignment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FFA11-29F5-40E6-9BD9-B0540040F69F}">
  <dimension ref="A1:F29"/>
  <sheetViews>
    <sheetView zoomScale="70" zoomScaleNormal="70" workbookViewId="0">
      <pane ySplit="1" topLeftCell="A2" activePane="bottomLeft" state="frozen"/>
      <selection activeCell="F21" sqref="F21"/>
      <selection pane="bottomLeft" activeCell="D12" sqref="D12"/>
    </sheetView>
  </sheetViews>
  <sheetFormatPr defaultRowHeight="17" x14ac:dyDescent="0.45"/>
  <cols>
    <col min="1" max="1" width="5" bestFit="1" customWidth="1"/>
    <col min="2" max="2" width="14.33203125" bestFit="1" customWidth="1"/>
    <col min="3" max="4" width="10.4140625" bestFit="1" customWidth="1"/>
    <col min="5" max="5" width="19.58203125" bestFit="1" customWidth="1"/>
    <col min="6" max="6" width="33.33203125" bestFit="1" customWidth="1"/>
  </cols>
  <sheetData>
    <row r="1" spans="1:6" x14ac:dyDescent="0.45">
      <c r="B1" s="1" t="s">
        <v>48</v>
      </c>
      <c r="C1" t="s">
        <v>47</v>
      </c>
      <c r="D1" t="s">
        <v>46</v>
      </c>
      <c r="E1" t="s">
        <v>45</v>
      </c>
      <c r="F1" t="s">
        <v>44</v>
      </c>
    </row>
    <row r="2" spans="1:6" x14ac:dyDescent="0.45">
      <c r="B2" s="1" t="s">
        <v>43</v>
      </c>
      <c r="C2" t="s">
        <v>42</v>
      </c>
      <c r="D2" t="s">
        <v>6</v>
      </c>
      <c r="E2" t="s">
        <v>3</v>
      </c>
    </row>
    <row r="3" spans="1:6" x14ac:dyDescent="0.45">
      <c r="B3" s="1"/>
      <c r="C3" t="s">
        <v>38</v>
      </c>
      <c r="D3" t="s">
        <v>27</v>
      </c>
      <c r="E3" t="s">
        <v>24</v>
      </c>
      <c r="F3" t="s">
        <v>41</v>
      </c>
    </row>
    <row r="4" spans="1:6" x14ac:dyDescent="0.45">
      <c r="B4" s="1" t="s">
        <v>40</v>
      </c>
      <c r="C4" t="s">
        <v>39</v>
      </c>
      <c r="D4" t="s">
        <v>6</v>
      </c>
      <c r="E4" t="s">
        <v>3</v>
      </c>
    </row>
    <row r="5" spans="1:6" x14ac:dyDescent="0.45">
      <c r="B5" s="1"/>
      <c r="C5" t="s">
        <v>16</v>
      </c>
      <c r="D5" t="s">
        <v>27</v>
      </c>
      <c r="E5" t="s">
        <v>35</v>
      </c>
    </row>
    <row r="6" spans="1:6" x14ac:dyDescent="0.45">
      <c r="B6" s="1"/>
      <c r="C6" t="s">
        <v>34</v>
      </c>
      <c r="D6" t="s">
        <v>6</v>
      </c>
      <c r="E6" t="s">
        <v>24</v>
      </c>
    </row>
    <row r="7" spans="1:6" x14ac:dyDescent="0.45">
      <c r="B7" s="1"/>
      <c r="C7" t="s">
        <v>38</v>
      </c>
      <c r="D7" t="str">
        <f>D2</f>
        <v>number</v>
      </c>
      <c r="E7" t="s">
        <v>0</v>
      </c>
      <c r="F7" s="5" t="str">
        <f>C2</f>
        <v>음료ID</v>
      </c>
    </row>
    <row r="8" spans="1:6" x14ac:dyDescent="0.45">
      <c r="A8" s="3"/>
      <c r="B8" s="3" t="s">
        <v>37</v>
      </c>
      <c r="C8" s="3" t="s">
        <v>36</v>
      </c>
      <c r="D8" s="3" t="s">
        <v>6</v>
      </c>
      <c r="E8" s="3" t="s">
        <v>3</v>
      </c>
      <c r="F8" s="3"/>
    </row>
    <row r="9" spans="1:6" x14ac:dyDescent="0.45">
      <c r="A9" s="3"/>
      <c r="B9" s="3"/>
      <c r="C9" s="3" t="s">
        <v>14</v>
      </c>
      <c r="D9" s="3" t="s">
        <v>27</v>
      </c>
      <c r="E9" s="3" t="s">
        <v>35</v>
      </c>
      <c r="F9" s="3"/>
    </row>
    <row r="10" spans="1:6" x14ac:dyDescent="0.45">
      <c r="A10" s="3"/>
      <c r="B10" s="3"/>
      <c r="C10" s="3" t="s">
        <v>34</v>
      </c>
      <c r="D10" s="3" t="s">
        <v>6</v>
      </c>
      <c r="E10" s="3" t="s">
        <v>24</v>
      </c>
      <c r="F10" s="3"/>
    </row>
    <row r="11" spans="1:6" x14ac:dyDescent="0.45">
      <c r="A11" s="3"/>
      <c r="B11" s="3"/>
      <c r="C11" s="3" t="s">
        <v>33</v>
      </c>
      <c r="D11" s="3" t="s">
        <v>27</v>
      </c>
      <c r="E11" s="3" t="s">
        <v>24</v>
      </c>
      <c r="F11" s="3"/>
    </row>
    <row r="12" spans="1:6" x14ac:dyDescent="0.45">
      <c r="B12" s="1" t="s">
        <v>32</v>
      </c>
      <c r="C12" t="s">
        <v>31</v>
      </c>
      <c r="D12" t="s">
        <v>6</v>
      </c>
      <c r="E12" t="s">
        <v>3</v>
      </c>
    </row>
    <row r="13" spans="1:6" x14ac:dyDescent="0.45">
      <c r="B13" s="1"/>
      <c r="C13" t="s">
        <v>30</v>
      </c>
      <c r="E13" t="s">
        <v>24</v>
      </c>
      <c r="F13" t="s">
        <v>29</v>
      </c>
    </row>
    <row r="14" spans="1:6" x14ac:dyDescent="0.45">
      <c r="B14" s="1"/>
      <c r="C14" t="s">
        <v>28</v>
      </c>
      <c r="D14" t="s">
        <v>27</v>
      </c>
      <c r="F14" t="s">
        <v>26</v>
      </c>
    </row>
    <row r="15" spans="1:6" x14ac:dyDescent="0.45">
      <c r="B15" s="1"/>
      <c r="C15" t="s">
        <v>25</v>
      </c>
      <c r="D15" t="s">
        <v>6</v>
      </c>
      <c r="E15" t="s">
        <v>24</v>
      </c>
    </row>
    <row r="16" spans="1:6" x14ac:dyDescent="0.45">
      <c r="B16" s="1"/>
      <c r="C16" t="s">
        <v>23</v>
      </c>
      <c r="F16" t="s">
        <v>22</v>
      </c>
    </row>
    <row r="17" spans="1:6" x14ac:dyDescent="0.45">
      <c r="B17" s="1"/>
      <c r="C17" t="s">
        <v>21</v>
      </c>
      <c r="D17" t="s">
        <v>6</v>
      </c>
      <c r="F17" t="s">
        <v>20</v>
      </c>
    </row>
    <row r="18" spans="1:6" x14ac:dyDescent="0.45">
      <c r="A18" s="48" t="s">
        <v>19</v>
      </c>
      <c r="B18" s="3" t="s">
        <v>18</v>
      </c>
      <c r="C18" s="3" t="s">
        <v>2</v>
      </c>
      <c r="D18" s="3" t="s">
        <v>6</v>
      </c>
      <c r="E18" s="3" t="s">
        <v>3</v>
      </c>
      <c r="F18" s="3" t="s">
        <v>17</v>
      </c>
    </row>
    <row r="19" spans="1:6" x14ac:dyDescent="0.45">
      <c r="A19" s="48"/>
      <c r="B19" s="3"/>
      <c r="C19" s="3" t="s">
        <v>16</v>
      </c>
      <c r="D19" s="3"/>
      <c r="E19" s="3" t="s">
        <v>0</v>
      </c>
      <c r="F19" s="4" t="str">
        <f>C2</f>
        <v>음료ID</v>
      </c>
    </row>
    <row r="20" spans="1:6" x14ac:dyDescent="0.45">
      <c r="A20" s="48"/>
      <c r="B20" s="3"/>
      <c r="C20" s="3" t="s">
        <v>15</v>
      </c>
      <c r="D20" s="3" t="s">
        <v>6</v>
      </c>
      <c r="E20" s="3"/>
      <c r="F20" s="4"/>
    </row>
    <row r="21" spans="1:6" x14ac:dyDescent="0.45">
      <c r="A21" s="48"/>
      <c r="B21" s="3"/>
      <c r="C21" s="3" t="s">
        <v>14</v>
      </c>
      <c r="D21" s="3"/>
      <c r="E21" s="3" t="s">
        <v>0</v>
      </c>
      <c r="F21" s="4" t="str">
        <f>C8</f>
        <v>디저트ID</v>
      </c>
    </row>
    <row r="22" spans="1:6" x14ac:dyDescent="0.45">
      <c r="A22" s="48"/>
      <c r="B22" s="3"/>
      <c r="C22" s="3" t="s">
        <v>13</v>
      </c>
      <c r="D22" s="3" t="s">
        <v>6</v>
      </c>
      <c r="E22" s="3"/>
      <c r="F22" s="3"/>
    </row>
    <row r="23" spans="1:6" x14ac:dyDescent="0.45">
      <c r="A23" s="48"/>
      <c r="B23" s="1" t="s">
        <v>12</v>
      </c>
      <c r="C23" t="s">
        <v>1</v>
      </c>
      <c r="D23" t="s">
        <v>6</v>
      </c>
      <c r="E23" t="s">
        <v>0</v>
      </c>
      <c r="F23" s="2" t="str">
        <f>C18</f>
        <v>주문ID</v>
      </c>
    </row>
    <row r="24" spans="1:6" x14ac:dyDescent="0.45">
      <c r="A24" s="48"/>
      <c r="B24" s="1"/>
      <c r="C24" t="s">
        <v>11</v>
      </c>
      <c r="D24" t="s">
        <v>6</v>
      </c>
    </row>
    <row r="25" spans="1:6" x14ac:dyDescent="0.45">
      <c r="A25" s="48"/>
      <c r="B25" s="1"/>
      <c r="C25" t="s">
        <v>10</v>
      </c>
      <c r="D25" t="s">
        <v>9</v>
      </c>
      <c r="E25" t="s">
        <v>8</v>
      </c>
    </row>
    <row r="26" spans="1:6" x14ac:dyDescent="0.45">
      <c r="A26" s="48"/>
      <c r="B26" s="1"/>
      <c r="C26" t="s">
        <v>7</v>
      </c>
      <c r="D26" t="s">
        <v>6</v>
      </c>
    </row>
    <row r="27" spans="1:6" x14ac:dyDescent="0.45">
      <c r="B27" s="1" t="s">
        <v>5</v>
      </c>
      <c r="C27" t="s">
        <v>4</v>
      </c>
      <c r="E27" t="s">
        <v>3</v>
      </c>
    </row>
    <row r="28" spans="1:6" x14ac:dyDescent="0.45">
      <c r="B28" s="1"/>
      <c r="C28" t="s">
        <v>2</v>
      </c>
      <c r="E28" t="s">
        <v>0</v>
      </c>
    </row>
    <row r="29" spans="1:6" x14ac:dyDescent="0.45">
      <c r="B29" s="1"/>
      <c r="C29" t="s">
        <v>1</v>
      </c>
      <c r="E29" t="s">
        <v>0</v>
      </c>
    </row>
  </sheetData>
  <mergeCells count="1">
    <mergeCell ref="A18:A26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9A9B6-742A-496A-9B26-C685B30D46B3}">
  <dimension ref="A1:F29"/>
  <sheetViews>
    <sheetView zoomScale="70" zoomScaleNormal="70" workbookViewId="0">
      <pane ySplit="1" topLeftCell="A2" activePane="bottomLeft" state="frozen"/>
      <selection activeCell="F21" sqref="F21"/>
      <selection pane="bottomLeft" activeCell="A2" sqref="A2"/>
    </sheetView>
  </sheetViews>
  <sheetFormatPr defaultRowHeight="17" x14ac:dyDescent="0.45"/>
  <cols>
    <col min="1" max="1" width="12.25" style="6" customWidth="1"/>
    <col min="2" max="2" width="14.33203125" bestFit="1" customWidth="1"/>
    <col min="3" max="3" width="12.33203125" bestFit="1" customWidth="1"/>
    <col min="4" max="4" width="15.83203125" bestFit="1" customWidth="1"/>
    <col min="5" max="5" width="19.58203125" bestFit="1" customWidth="1"/>
    <col min="6" max="6" width="33.33203125" bestFit="1" customWidth="1"/>
  </cols>
  <sheetData>
    <row r="1" spans="1:6" x14ac:dyDescent="0.45">
      <c r="B1" s="1" t="s">
        <v>48</v>
      </c>
      <c r="C1" t="s">
        <v>47</v>
      </c>
      <c r="D1" t="s">
        <v>46</v>
      </c>
      <c r="E1" t="s">
        <v>45</v>
      </c>
      <c r="F1" t="s">
        <v>44</v>
      </c>
    </row>
    <row r="2" spans="1:6" x14ac:dyDescent="0.45">
      <c r="B2" s="14" t="s">
        <v>57</v>
      </c>
      <c r="C2" s="12" t="s">
        <v>56</v>
      </c>
      <c r="D2" s="12" t="s">
        <v>6</v>
      </c>
      <c r="E2" s="12" t="s">
        <v>3</v>
      </c>
      <c r="F2" s="12"/>
    </row>
    <row r="3" spans="1:6" x14ac:dyDescent="0.45">
      <c r="B3" s="13"/>
      <c r="C3" s="12" t="s">
        <v>55</v>
      </c>
      <c r="D3" s="12" t="s">
        <v>27</v>
      </c>
      <c r="E3" s="12" t="s">
        <v>24</v>
      </c>
      <c r="F3" s="12" t="s">
        <v>54</v>
      </c>
    </row>
    <row r="4" spans="1:6" x14ac:dyDescent="0.45">
      <c r="B4" s="1" t="s">
        <v>40</v>
      </c>
      <c r="C4" t="s">
        <v>39</v>
      </c>
      <c r="D4" t="s">
        <v>6</v>
      </c>
      <c r="E4" t="s">
        <v>3</v>
      </c>
    </row>
    <row r="5" spans="1:6" x14ac:dyDescent="0.45">
      <c r="B5" s="1"/>
      <c r="C5" t="s">
        <v>16</v>
      </c>
      <c r="D5" t="s">
        <v>27</v>
      </c>
      <c r="E5" t="s">
        <v>35</v>
      </c>
    </row>
    <row r="6" spans="1:6" x14ac:dyDescent="0.45">
      <c r="B6" s="1"/>
      <c r="C6" t="s">
        <v>34</v>
      </c>
      <c r="D6" t="s">
        <v>6</v>
      </c>
      <c r="E6" t="s">
        <v>24</v>
      </c>
    </row>
    <row r="7" spans="1:6" x14ac:dyDescent="0.45">
      <c r="B7" s="1"/>
      <c r="C7" t="s">
        <v>38</v>
      </c>
      <c r="D7" t="str">
        <f>D2</f>
        <v>number</v>
      </c>
      <c r="E7" t="s">
        <v>49</v>
      </c>
      <c r="F7" s="5" t="str">
        <f>C2</f>
        <v>메뉴ID</v>
      </c>
    </row>
    <row r="8" spans="1:6" x14ac:dyDescent="0.45">
      <c r="B8" s="3" t="s">
        <v>37</v>
      </c>
      <c r="C8" s="3" t="s">
        <v>53</v>
      </c>
      <c r="D8" s="3" t="s">
        <v>6</v>
      </c>
      <c r="E8" s="3" t="s">
        <v>3</v>
      </c>
      <c r="F8" s="3"/>
    </row>
    <row r="9" spans="1:6" x14ac:dyDescent="0.45">
      <c r="B9" s="3"/>
      <c r="C9" s="3" t="s">
        <v>14</v>
      </c>
      <c r="D9" s="3" t="s">
        <v>27</v>
      </c>
      <c r="E9" s="3" t="s">
        <v>35</v>
      </c>
      <c r="F9" s="3"/>
    </row>
    <row r="10" spans="1:6" x14ac:dyDescent="0.45">
      <c r="B10" s="3"/>
      <c r="C10" s="3" t="s">
        <v>34</v>
      </c>
      <c r="D10" s="3" t="s">
        <v>6</v>
      </c>
      <c r="E10" s="3" t="s">
        <v>24</v>
      </c>
      <c r="F10" s="3"/>
    </row>
    <row r="11" spans="1:6" x14ac:dyDescent="0.45">
      <c r="B11" s="3"/>
      <c r="C11" s="11" t="s">
        <v>33</v>
      </c>
      <c r="D11" s="11" t="s">
        <v>27</v>
      </c>
      <c r="E11" s="11" t="s">
        <v>49</v>
      </c>
      <c r="F11" s="10" t="str">
        <f>C2</f>
        <v>메뉴ID</v>
      </c>
    </row>
    <row r="12" spans="1:6" x14ac:dyDescent="0.45">
      <c r="A12" s="49" t="s">
        <v>52</v>
      </c>
      <c r="B12" s="9" t="s">
        <v>32</v>
      </c>
      <c r="C12" s="7" t="s">
        <v>31</v>
      </c>
      <c r="D12" s="7" t="s">
        <v>6</v>
      </c>
      <c r="E12" s="7" t="s">
        <v>3</v>
      </c>
      <c r="F12" s="7"/>
    </row>
    <row r="13" spans="1:6" x14ac:dyDescent="0.45">
      <c r="A13" s="49"/>
      <c r="B13" s="9"/>
      <c r="C13" s="7" t="s">
        <v>30</v>
      </c>
      <c r="D13" s="7"/>
      <c r="E13" s="8" t="s">
        <v>24</v>
      </c>
      <c r="F13" s="7" t="s">
        <v>29</v>
      </c>
    </row>
    <row r="14" spans="1:6" x14ac:dyDescent="0.45">
      <c r="A14" s="49"/>
      <c r="B14" s="9"/>
      <c r="C14" s="8" t="s">
        <v>28</v>
      </c>
      <c r="D14" s="8" t="s">
        <v>27</v>
      </c>
      <c r="E14" s="8"/>
      <c r="F14" s="7" t="s">
        <v>26</v>
      </c>
    </row>
    <row r="15" spans="1:6" x14ac:dyDescent="0.45">
      <c r="A15" s="49"/>
      <c r="B15" s="9"/>
      <c r="C15" s="8" t="s">
        <v>25</v>
      </c>
      <c r="D15" s="8" t="s">
        <v>6</v>
      </c>
      <c r="E15" s="8" t="s">
        <v>24</v>
      </c>
      <c r="F15" s="7"/>
    </row>
    <row r="16" spans="1:6" x14ac:dyDescent="0.45">
      <c r="A16" s="49"/>
      <c r="B16" s="9"/>
      <c r="C16" s="8" t="s">
        <v>23</v>
      </c>
      <c r="D16" s="7"/>
      <c r="E16" s="8"/>
      <c r="F16" s="7" t="s">
        <v>22</v>
      </c>
    </row>
    <row r="17" spans="1:6" x14ac:dyDescent="0.45">
      <c r="A17" s="49"/>
      <c r="B17" s="9"/>
      <c r="C17" s="8" t="s">
        <v>21</v>
      </c>
      <c r="D17" s="7" t="s">
        <v>6</v>
      </c>
      <c r="E17" s="8"/>
      <c r="F17" s="7" t="s">
        <v>20</v>
      </c>
    </row>
    <row r="18" spans="1:6" x14ac:dyDescent="0.45">
      <c r="A18" s="50" t="s">
        <v>51</v>
      </c>
      <c r="B18" s="3" t="s">
        <v>18</v>
      </c>
      <c r="C18" s="3" t="s">
        <v>2</v>
      </c>
      <c r="D18" s="3" t="s">
        <v>6</v>
      </c>
      <c r="E18" s="3" t="s">
        <v>3</v>
      </c>
      <c r="F18" s="3" t="s">
        <v>17</v>
      </c>
    </row>
    <row r="19" spans="1:6" x14ac:dyDescent="0.45">
      <c r="A19" s="50"/>
      <c r="B19" s="3"/>
      <c r="C19" s="3" t="s">
        <v>16</v>
      </c>
      <c r="D19" s="3"/>
      <c r="E19" s="3" t="s">
        <v>49</v>
      </c>
      <c r="F19" s="4" t="str">
        <f>C2</f>
        <v>메뉴ID</v>
      </c>
    </row>
    <row r="20" spans="1:6" x14ac:dyDescent="0.45">
      <c r="A20" s="50"/>
      <c r="B20" s="3"/>
      <c r="C20" s="3" t="s">
        <v>15</v>
      </c>
      <c r="D20" s="3" t="s">
        <v>6</v>
      </c>
      <c r="E20" s="3"/>
      <c r="F20" s="4"/>
    </row>
    <row r="21" spans="1:6" x14ac:dyDescent="0.45">
      <c r="A21" s="50"/>
      <c r="B21" s="3"/>
      <c r="C21" s="3" t="s">
        <v>14</v>
      </c>
      <c r="D21" s="3"/>
      <c r="E21" s="3" t="s">
        <v>49</v>
      </c>
      <c r="F21" s="4" t="str">
        <f>C8</f>
        <v>디저트상세ID</v>
      </c>
    </row>
    <row r="22" spans="1:6" x14ac:dyDescent="0.45">
      <c r="A22" s="50"/>
      <c r="B22" s="3"/>
      <c r="C22" s="3" t="s">
        <v>13</v>
      </c>
      <c r="D22" s="3" t="s">
        <v>6</v>
      </c>
      <c r="E22" s="3"/>
      <c r="F22" s="3"/>
    </row>
    <row r="23" spans="1:6" x14ac:dyDescent="0.45">
      <c r="A23" s="50" t="s">
        <v>50</v>
      </c>
      <c r="B23" s="1" t="s">
        <v>12</v>
      </c>
      <c r="C23" t="s">
        <v>1</v>
      </c>
      <c r="D23" t="s">
        <v>6</v>
      </c>
      <c r="E23" t="s">
        <v>49</v>
      </c>
      <c r="F23" s="2" t="str">
        <f>C18</f>
        <v>주문ID</v>
      </c>
    </row>
    <row r="24" spans="1:6" x14ac:dyDescent="0.45">
      <c r="A24" s="50"/>
      <c r="B24" s="1"/>
      <c r="C24" t="s">
        <v>11</v>
      </c>
      <c r="D24" t="s">
        <v>6</v>
      </c>
    </row>
    <row r="25" spans="1:6" x14ac:dyDescent="0.45">
      <c r="A25" s="50"/>
      <c r="B25" s="1"/>
      <c r="C25" t="s">
        <v>10</v>
      </c>
      <c r="D25" t="s">
        <v>9</v>
      </c>
      <c r="E25" t="s">
        <v>8</v>
      </c>
    </row>
    <row r="26" spans="1:6" x14ac:dyDescent="0.45">
      <c r="A26" s="50"/>
      <c r="B26" s="1"/>
      <c r="C26" t="s">
        <v>7</v>
      </c>
      <c r="D26" t="s">
        <v>6</v>
      </c>
    </row>
    <row r="27" spans="1:6" x14ac:dyDescent="0.45">
      <c r="B27" s="3" t="s">
        <v>5</v>
      </c>
      <c r="C27" s="3" t="s">
        <v>4</v>
      </c>
      <c r="D27" s="3"/>
      <c r="E27" s="3" t="s">
        <v>3</v>
      </c>
      <c r="F27" s="3"/>
    </row>
    <row r="28" spans="1:6" x14ac:dyDescent="0.45">
      <c r="B28" s="3"/>
      <c r="C28" s="3" t="s">
        <v>2</v>
      </c>
      <c r="D28" s="3"/>
      <c r="E28" s="3" t="s">
        <v>49</v>
      </c>
      <c r="F28" s="3"/>
    </row>
    <row r="29" spans="1:6" x14ac:dyDescent="0.45">
      <c r="B29" s="3"/>
      <c r="C29" s="3" t="s">
        <v>1</v>
      </c>
      <c r="D29" s="3"/>
      <c r="E29" s="3" t="s">
        <v>49</v>
      </c>
      <c r="F29" s="3"/>
    </row>
  </sheetData>
  <mergeCells count="3">
    <mergeCell ref="A12:A17"/>
    <mergeCell ref="A18:A22"/>
    <mergeCell ref="A23:A26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36E58-ECF0-46AA-A393-DBF39638BE66}">
  <dimension ref="A1:F29"/>
  <sheetViews>
    <sheetView zoomScale="55" zoomScaleNormal="55" workbookViewId="0">
      <pane ySplit="1" topLeftCell="A2" activePane="bottomLeft" state="frozen"/>
      <selection activeCell="F21" sqref="F21"/>
      <selection pane="bottomLeft" activeCell="A2" sqref="A2"/>
    </sheetView>
  </sheetViews>
  <sheetFormatPr defaultRowHeight="17" x14ac:dyDescent="0.45"/>
  <cols>
    <col min="1" max="1" width="12.25" style="6" customWidth="1"/>
    <col min="2" max="2" width="14.33203125" bestFit="1" customWidth="1"/>
    <col min="3" max="3" width="12.33203125" bestFit="1" customWidth="1"/>
    <col min="4" max="4" width="15.83203125" bestFit="1" customWidth="1"/>
    <col min="5" max="5" width="19.58203125" bestFit="1" customWidth="1"/>
    <col min="6" max="6" width="33.33203125" bestFit="1" customWidth="1"/>
  </cols>
  <sheetData>
    <row r="1" spans="1:6" x14ac:dyDescent="0.45">
      <c r="B1" s="1" t="s">
        <v>48</v>
      </c>
      <c r="C1" t="s">
        <v>47</v>
      </c>
      <c r="D1" t="s">
        <v>46</v>
      </c>
      <c r="E1" t="s">
        <v>45</v>
      </c>
      <c r="F1" t="s">
        <v>44</v>
      </c>
    </row>
    <row r="2" spans="1:6" x14ac:dyDescent="0.45">
      <c r="B2" s="14" t="s">
        <v>57</v>
      </c>
      <c r="C2" s="12" t="s">
        <v>56</v>
      </c>
      <c r="D2" s="12" t="s">
        <v>6</v>
      </c>
      <c r="E2" s="12" t="s">
        <v>3</v>
      </c>
      <c r="F2" s="12"/>
    </row>
    <row r="3" spans="1:6" x14ac:dyDescent="0.45">
      <c r="B3" s="13"/>
      <c r="C3" s="12" t="s">
        <v>55</v>
      </c>
      <c r="D3" s="12" t="s">
        <v>27</v>
      </c>
      <c r="E3" s="12" t="s">
        <v>24</v>
      </c>
      <c r="F3" s="12" t="s">
        <v>54</v>
      </c>
    </row>
    <row r="4" spans="1:6" x14ac:dyDescent="0.45">
      <c r="B4" s="1" t="s">
        <v>40</v>
      </c>
      <c r="C4" t="s">
        <v>39</v>
      </c>
      <c r="D4" t="s">
        <v>6</v>
      </c>
      <c r="E4" t="s">
        <v>3</v>
      </c>
    </row>
    <row r="5" spans="1:6" x14ac:dyDescent="0.45">
      <c r="B5" s="1"/>
      <c r="C5" t="s">
        <v>16</v>
      </c>
      <c r="D5" t="s">
        <v>27</v>
      </c>
      <c r="E5" t="s">
        <v>35</v>
      </c>
    </row>
    <row r="6" spans="1:6" x14ac:dyDescent="0.45">
      <c r="B6" s="1"/>
      <c r="C6" t="s">
        <v>34</v>
      </c>
      <c r="D6" t="s">
        <v>6</v>
      </c>
      <c r="E6" t="s">
        <v>24</v>
      </c>
    </row>
    <row r="7" spans="1:6" x14ac:dyDescent="0.45">
      <c r="B7" s="1"/>
      <c r="C7" t="s">
        <v>38</v>
      </c>
      <c r="D7" t="str">
        <f>D2</f>
        <v>number</v>
      </c>
      <c r="E7" t="s">
        <v>49</v>
      </c>
      <c r="F7" s="5" t="str">
        <f>C2</f>
        <v>메뉴ID</v>
      </c>
    </row>
    <row r="8" spans="1:6" x14ac:dyDescent="0.45">
      <c r="B8" s="3" t="s">
        <v>37</v>
      </c>
      <c r="C8" s="3" t="s">
        <v>53</v>
      </c>
      <c r="D8" s="3" t="s">
        <v>6</v>
      </c>
      <c r="E8" s="3" t="s">
        <v>3</v>
      </c>
      <c r="F8" s="3"/>
    </row>
    <row r="9" spans="1:6" x14ac:dyDescent="0.45">
      <c r="B9" s="3"/>
      <c r="C9" s="3" t="s">
        <v>14</v>
      </c>
      <c r="D9" s="3" t="s">
        <v>27</v>
      </c>
      <c r="E9" s="3" t="s">
        <v>35</v>
      </c>
      <c r="F9" s="3"/>
    </row>
    <row r="10" spans="1:6" x14ac:dyDescent="0.45">
      <c r="B10" s="3"/>
      <c r="C10" s="3" t="s">
        <v>34</v>
      </c>
      <c r="D10" s="3" t="s">
        <v>6</v>
      </c>
      <c r="E10" s="3" t="s">
        <v>24</v>
      </c>
      <c r="F10" s="3"/>
    </row>
    <row r="11" spans="1:6" x14ac:dyDescent="0.45">
      <c r="B11" s="3"/>
      <c r="C11" s="11" t="s">
        <v>33</v>
      </c>
      <c r="D11" s="11" t="s">
        <v>27</v>
      </c>
      <c r="E11" s="11" t="s">
        <v>49</v>
      </c>
      <c r="F11" s="10" t="str">
        <f>C2</f>
        <v>메뉴ID</v>
      </c>
    </row>
    <row r="12" spans="1:6" x14ac:dyDescent="0.45">
      <c r="A12" s="49" t="s">
        <v>52</v>
      </c>
      <c r="B12" s="9" t="s">
        <v>32</v>
      </c>
      <c r="C12" s="7" t="s">
        <v>31</v>
      </c>
      <c r="D12" s="7" t="s">
        <v>6</v>
      </c>
      <c r="E12" s="7" t="s">
        <v>3</v>
      </c>
      <c r="F12" s="7"/>
    </row>
    <row r="13" spans="1:6" x14ac:dyDescent="0.45">
      <c r="A13" s="49"/>
      <c r="B13" s="9"/>
      <c r="C13" s="7" t="s">
        <v>30</v>
      </c>
      <c r="D13" s="7"/>
      <c r="E13" s="8" t="s">
        <v>24</v>
      </c>
      <c r="F13" s="7" t="s">
        <v>29</v>
      </c>
    </row>
    <row r="14" spans="1:6" x14ac:dyDescent="0.45">
      <c r="A14" s="49"/>
      <c r="B14" s="9"/>
      <c r="C14" s="8" t="s">
        <v>28</v>
      </c>
      <c r="D14" s="8" t="s">
        <v>27</v>
      </c>
      <c r="E14" s="8"/>
      <c r="F14" s="7" t="s">
        <v>26</v>
      </c>
    </row>
    <row r="15" spans="1:6" x14ac:dyDescent="0.45">
      <c r="A15" s="49"/>
      <c r="B15" s="9"/>
      <c r="C15" s="8" t="s">
        <v>25</v>
      </c>
      <c r="D15" s="8" t="s">
        <v>6</v>
      </c>
      <c r="E15" s="8" t="s">
        <v>24</v>
      </c>
      <c r="F15" s="7"/>
    </row>
    <row r="16" spans="1:6" x14ac:dyDescent="0.45">
      <c r="A16" s="49"/>
      <c r="B16" s="9"/>
      <c r="C16" s="8" t="s">
        <v>23</v>
      </c>
      <c r="D16" s="7"/>
      <c r="E16" s="8"/>
      <c r="F16" s="7" t="s">
        <v>22</v>
      </c>
    </row>
    <row r="17" spans="1:6" x14ac:dyDescent="0.45">
      <c r="A17" s="49"/>
      <c r="B17" s="9"/>
      <c r="C17" s="8" t="s">
        <v>21</v>
      </c>
      <c r="D17" s="7" t="s">
        <v>6</v>
      </c>
      <c r="E17" s="8"/>
      <c r="F17" s="7" t="s">
        <v>20</v>
      </c>
    </row>
    <row r="18" spans="1:6" x14ac:dyDescent="0.45">
      <c r="A18" s="50" t="s">
        <v>51</v>
      </c>
      <c r="B18" s="3" t="s">
        <v>18</v>
      </c>
      <c r="C18" s="3" t="s">
        <v>2</v>
      </c>
      <c r="D18" s="3" t="s">
        <v>6</v>
      </c>
      <c r="E18" s="3" t="s">
        <v>3</v>
      </c>
      <c r="F18" s="3" t="s">
        <v>17</v>
      </c>
    </row>
    <row r="19" spans="1:6" x14ac:dyDescent="0.45">
      <c r="A19" s="50"/>
      <c r="B19" s="3"/>
      <c r="C19" s="3" t="s">
        <v>67</v>
      </c>
      <c r="D19" s="3" t="s">
        <v>58</v>
      </c>
      <c r="E19" s="3"/>
      <c r="F19" s="3"/>
    </row>
    <row r="20" spans="1:6" x14ac:dyDescent="0.45">
      <c r="A20" s="50"/>
      <c r="B20" s="3"/>
      <c r="C20" s="3" t="s">
        <v>66</v>
      </c>
      <c r="D20" s="3" t="s">
        <v>65</v>
      </c>
      <c r="E20" s="3" t="s">
        <v>64</v>
      </c>
      <c r="F20" s="3"/>
    </row>
    <row r="21" spans="1:6" x14ac:dyDescent="0.45">
      <c r="A21" s="50"/>
      <c r="B21" s="3"/>
      <c r="C21" s="3" t="s">
        <v>63</v>
      </c>
      <c r="D21" s="3" t="s">
        <v>58</v>
      </c>
      <c r="E21" s="3"/>
      <c r="F21" s="3"/>
    </row>
    <row r="22" spans="1:6" x14ac:dyDescent="0.45">
      <c r="A22" s="50" t="s">
        <v>50</v>
      </c>
      <c r="B22" s="1" t="s">
        <v>12</v>
      </c>
      <c r="C22" t="s">
        <v>62</v>
      </c>
      <c r="E22" t="s">
        <v>49</v>
      </c>
      <c r="F22" s="2" t="str">
        <f>C4</f>
        <v>음료상세ID</v>
      </c>
    </row>
    <row r="23" spans="1:6" x14ac:dyDescent="0.45">
      <c r="A23" s="50"/>
      <c r="B23" s="1"/>
      <c r="C23" t="s">
        <v>61</v>
      </c>
      <c r="D23" t="s">
        <v>58</v>
      </c>
      <c r="F23" s="2"/>
    </row>
    <row r="24" spans="1:6" x14ac:dyDescent="0.45">
      <c r="A24" s="50"/>
      <c r="B24" s="1"/>
      <c r="C24" t="s">
        <v>60</v>
      </c>
      <c r="E24" t="s">
        <v>49</v>
      </c>
      <c r="F24" s="2" t="str">
        <f>C8</f>
        <v>디저트상세ID</v>
      </c>
    </row>
    <row r="25" spans="1:6" x14ac:dyDescent="0.45">
      <c r="A25" s="50"/>
      <c r="B25" s="1"/>
      <c r="C25" t="s">
        <v>59</v>
      </c>
      <c r="D25" t="s">
        <v>58</v>
      </c>
    </row>
    <row r="26" spans="1:6" x14ac:dyDescent="0.45">
      <c r="A26" s="50"/>
      <c r="B26" s="1"/>
      <c r="C26" t="s">
        <v>7</v>
      </c>
      <c r="D26" t="s">
        <v>6</v>
      </c>
    </row>
    <row r="27" spans="1:6" x14ac:dyDescent="0.45">
      <c r="B27" s="3" t="s">
        <v>5</v>
      </c>
      <c r="C27" s="3" t="s">
        <v>4</v>
      </c>
      <c r="D27" s="3"/>
      <c r="E27" s="3" t="s">
        <v>3</v>
      </c>
      <c r="F27" s="3"/>
    </row>
    <row r="28" spans="1:6" x14ac:dyDescent="0.45">
      <c r="B28" s="3"/>
      <c r="C28" s="3" t="s">
        <v>2</v>
      </c>
      <c r="D28" s="3"/>
      <c r="E28" s="3" t="s">
        <v>49</v>
      </c>
      <c r="F28" s="3"/>
    </row>
    <row r="29" spans="1:6" x14ac:dyDescent="0.45">
      <c r="B29" s="3"/>
      <c r="C29" s="3" t="s">
        <v>1</v>
      </c>
      <c r="D29" s="3"/>
      <c r="E29" s="3" t="s">
        <v>49</v>
      </c>
      <c r="F29" s="3"/>
    </row>
  </sheetData>
  <mergeCells count="3">
    <mergeCell ref="A12:A17"/>
    <mergeCell ref="A18:A21"/>
    <mergeCell ref="A22:A26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31FC3-BF19-45F0-975A-406DABB1469F}">
  <dimension ref="A1:F23"/>
  <sheetViews>
    <sheetView zoomScale="70" zoomScaleNormal="70" workbookViewId="0">
      <pane ySplit="1" topLeftCell="A2" activePane="bottomLeft" state="frozen"/>
      <selection activeCell="F21" sqref="F21"/>
      <selection pane="bottomLeft" activeCell="F17" sqref="F17"/>
    </sheetView>
  </sheetViews>
  <sheetFormatPr defaultRowHeight="17" x14ac:dyDescent="0.45"/>
  <cols>
    <col min="1" max="1" width="12.25" style="6" customWidth="1"/>
    <col min="2" max="2" width="14.33203125" bestFit="1" customWidth="1"/>
    <col min="3" max="3" width="12.33203125" bestFit="1" customWidth="1"/>
    <col min="4" max="4" width="15.83203125" bestFit="1" customWidth="1"/>
    <col min="5" max="5" width="19.58203125" bestFit="1" customWidth="1"/>
    <col min="6" max="6" width="33.33203125" bestFit="1" customWidth="1"/>
  </cols>
  <sheetData>
    <row r="1" spans="1:6" x14ac:dyDescent="0.45">
      <c r="B1" s="1" t="s">
        <v>48</v>
      </c>
      <c r="C1" t="s">
        <v>47</v>
      </c>
      <c r="D1" t="s">
        <v>46</v>
      </c>
      <c r="E1" t="s">
        <v>45</v>
      </c>
      <c r="F1" t="s">
        <v>44</v>
      </c>
    </row>
    <row r="2" spans="1:6" x14ac:dyDescent="0.45">
      <c r="B2" s="14" t="s">
        <v>57</v>
      </c>
      <c r="C2" s="12" t="s">
        <v>56</v>
      </c>
      <c r="D2" s="12" t="s">
        <v>6</v>
      </c>
      <c r="E2" s="12" t="s">
        <v>3</v>
      </c>
      <c r="F2" s="12"/>
    </row>
    <row r="3" spans="1:6" x14ac:dyDescent="0.45">
      <c r="B3" s="13"/>
      <c r="C3" s="12" t="s">
        <v>55</v>
      </c>
      <c r="D3" s="12" t="s">
        <v>27</v>
      </c>
      <c r="E3" s="12" t="s">
        <v>24</v>
      </c>
      <c r="F3" s="12" t="s">
        <v>54</v>
      </c>
    </row>
    <row r="4" spans="1:6" x14ac:dyDescent="0.45">
      <c r="B4" s="15" t="s">
        <v>72</v>
      </c>
      <c r="C4" s="15" t="s">
        <v>71</v>
      </c>
      <c r="D4" s="15" t="s">
        <v>6</v>
      </c>
      <c r="E4" s="15" t="s">
        <v>3</v>
      </c>
      <c r="F4" s="15"/>
    </row>
    <row r="5" spans="1:6" x14ac:dyDescent="0.45">
      <c r="B5" s="15"/>
      <c r="C5" s="15" t="s">
        <v>69</v>
      </c>
      <c r="D5" s="15" t="s">
        <v>27</v>
      </c>
      <c r="E5" s="15" t="s">
        <v>35</v>
      </c>
      <c r="F5" s="15"/>
    </row>
    <row r="6" spans="1:6" x14ac:dyDescent="0.45">
      <c r="B6" s="15"/>
      <c r="C6" s="15" t="s">
        <v>34</v>
      </c>
      <c r="D6" s="15" t="s">
        <v>6</v>
      </c>
      <c r="E6" s="15" t="s">
        <v>24</v>
      </c>
      <c r="F6" s="15"/>
    </row>
    <row r="7" spans="1:6" x14ac:dyDescent="0.45">
      <c r="B7" s="15"/>
      <c r="C7" s="15" t="s">
        <v>70</v>
      </c>
      <c r="D7" s="15" t="s">
        <v>6</v>
      </c>
      <c r="E7" s="15" t="s">
        <v>49</v>
      </c>
      <c r="F7" s="15" t="str">
        <f>C2</f>
        <v>메뉴ID</v>
      </c>
    </row>
    <row r="8" spans="1:6" x14ac:dyDescent="0.45">
      <c r="A8" s="49" t="s">
        <v>52</v>
      </c>
      <c r="B8" s="9" t="s">
        <v>32</v>
      </c>
      <c r="C8" s="7" t="s">
        <v>31</v>
      </c>
      <c r="D8" s="7" t="s">
        <v>6</v>
      </c>
      <c r="E8" s="7" t="s">
        <v>3</v>
      </c>
      <c r="F8" s="7"/>
    </row>
    <row r="9" spans="1:6" x14ac:dyDescent="0.45">
      <c r="A9" s="49"/>
      <c r="B9" s="9"/>
      <c r="C9" s="7" t="s">
        <v>30</v>
      </c>
      <c r="D9" s="7"/>
      <c r="E9" s="8" t="s">
        <v>24</v>
      </c>
      <c r="F9" s="7" t="s">
        <v>29</v>
      </c>
    </row>
    <row r="10" spans="1:6" x14ac:dyDescent="0.45">
      <c r="A10" s="49"/>
      <c r="B10" s="9"/>
      <c r="C10" s="8" t="s">
        <v>28</v>
      </c>
      <c r="D10" s="8" t="s">
        <v>27</v>
      </c>
      <c r="E10" s="8"/>
      <c r="F10" s="7" t="s">
        <v>26</v>
      </c>
    </row>
    <row r="11" spans="1:6" x14ac:dyDescent="0.45">
      <c r="A11" s="49"/>
      <c r="B11" s="9"/>
      <c r="C11" s="8" t="s">
        <v>25</v>
      </c>
      <c r="D11" s="8" t="s">
        <v>6</v>
      </c>
      <c r="E11" s="8" t="s">
        <v>24</v>
      </c>
      <c r="F11" s="7"/>
    </row>
    <row r="12" spans="1:6" x14ac:dyDescent="0.45">
      <c r="A12" s="49"/>
      <c r="B12" s="9"/>
      <c r="C12" s="8" t="s">
        <v>23</v>
      </c>
      <c r="D12" s="7"/>
      <c r="E12" s="8"/>
      <c r="F12" s="7" t="s">
        <v>22</v>
      </c>
    </row>
    <row r="13" spans="1:6" x14ac:dyDescent="0.45">
      <c r="A13" s="49"/>
      <c r="B13" s="9"/>
      <c r="C13" s="8" t="s">
        <v>21</v>
      </c>
      <c r="D13" s="7" t="s">
        <v>6</v>
      </c>
      <c r="E13" s="8"/>
      <c r="F13" s="7" t="s">
        <v>20</v>
      </c>
    </row>
    <row r="14" spans="1:6" x14ac:dyDescent="0.45">
      <c r="A14" s="50" t="s">
        <v>51</v>
      </c>
      <c r="B14" s="3" t="s">
        <v>18</v>
      </c>
      <c r="C14" s="3" t="s">
        <v>2</v>
      </c>
      <c r="D14" s="3" t="s">
        <v>6</v>
      </c>
      <c r="E14" s="3" t="s">
        <v>3</v>
      </c>
      <c r="F14" s="3" t="s">
        <v>17</v>
      </c>
    </row>
    <row r="15" spans="1:6" x14ac:dyDescent="0.45">
      <c r="A15" s="50"/>
      <c r="B15" s="3"/>
      <c r="C15" s="3" t="s">
        <v>67</v>
      </c>
      <c r="D15" s="3" t="s">
        <v>58</v>
      </c>
      <c r="E15" s="3"/>
      <c r="F15" s="3"/>
    </row>
    <row r="16" spans="1:6" x14ac:dyDescent="0.45">
      <c r="A16" s="50"/>
      <c r="B16" s="3"/>
      <c r="C16" s="3" t="s">
        <v>66</v>
      </c>
      <c r="D16" s="3" t="s">
        <v>65</v>
      </c>
      <c r="E16" s="3" t="s">
        <v>64</v>
      </c>
      <c r="F16" s="3"/>
    </row>
    <row r="17" spans="1:6" x14ac:dyDescent="0.45">
      <c r="A17" s="50"/>
      <c r="B17" s="3"/>
      <c r="C17" s="3" t="s">
        <v>63</v>
      </c>
      <c r="D17" s="3" t="s">
        <v>58</v>
      </c>
      <c r="E17" s="3"/>
      <c r="F17" s="3"/>
    </row>
    <row r="18" spans="1:6" x14ac:dyDescent="0.45">
      <c r="A18" s="50" t="s">
        <v>50</v>
      </c>
      <c r="B18" s="1" t="s">
        <v>12</v>
      </c>
      <c r="C18" t="s">
        <v>69</v>
      </c>
      <c r="E18" t="s">
        <v>49</v>
      </c>
      <c r="F18" s="2" t="str">
        <f>C4</f>
        <v>메뉴상세ID</v>
      </c>
    </row>
    <row r="19" spans="1:6" x14ac:dyDescent="0.45">
      <c r="A19" s="50"/>
      <c r="B19" s="1"/>
      <c r="C19" t="s">
        <v>11</v>
      </c>
      <c r="D19" t="s">
        <v>58</v>
      </c>
      <c r="F19" s="2"/>
    </row>
    <row r="20" spans="1:6" x14ac:dyDescent="0.45">
      <c r="A20" s="50"/>
      <c r="B20" s="1"/>
      <c r="C20" t="s">
        <v>68</v>
      </c>
      <c r="D20" t="s">
        <v>6</v>
      </c>
    </row>
    <row r="21" spans="1:6" x14ac:dyDescent="0.45">
      <c r="B21" s="3" t="s">
        <v>5</v>
      </c>
      <c r="C21" s="3" t="s">
        <v>4</v>
      </c>
      <c r="D21" s="3"/>
      <c r="E21" s="3" t="s">
        <v>3</v>
      </c>
      <c r="F21" s="3"/>
    </row>
    <row r="22" spans="1:6" x14ac:dyDescent="0.45">
      <c r="B22" s="3"/>
      <c r="C22" s="3" t="s">
        <v>2</v>
      </c>
      <c r="D22" s="3"/>
      <c r="E22" s="3" t="s">
        <v>49</v>
      </c>
      <c r="F22" s="3"/>
    </row>
    <row r="23" spans="1:6" x14ac:dyDescent="0.45">
      <c r="B23" s="3"/>
      <c r="C23" s="3" t="s">
        <v>1</v>
      </c>
      <c r="D23" s="3"/>
      <c r="E23" s="3" t="s">
        <v>49</v>
      </c>
      <c r="F23" s="3"/>
    </row>
  </sheetData>
  <mergeCells count="3">
    <mergeCell ref="A8:A13"/>
    <mergeCell ref="A14:A17"/>
    <mergeCell ref="A18:A20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3DAA7-FFF5-4419-AB24-1D4ABC5F6930}">
  <dimension ref="A1:H29"/>
  <sheetViews>
    <sheetView zoomScale="70" zoomScaleNormal="70" workbookViewId="0">
      <pane xSplit="2" ySplit="1" topLeftCell="C5" activePane="bottomRight" state="frozen"/>
      <selection activeCell="F21" sqref="F21"/>
      <selection pane="topRight" activeCell="F21" sqref="F21"/>
      <selection pane="bottomLeft" activeCell="F21" sqref="F21"/>
      <selection pane="bottomRight" activeCell="D17" sqref="D17"/>
    </sheetView>
  </sheetViews>
  <sheetFormatPr defaultRowHeight="17" x14ac:dyDescent="0.45"/>
  <cols>
    <col min="1" max="1" width="29.25" style="16" customWidth="1"/>
    <col min="2" max="2" width="14.33203125" style="6" bestFit="1" customWidth="1"/>
    <col min="3" max="3" width="12.33203125" bestFit="1" customWidth="1"/>
    <col min="4" max="4" width="18.08203125" bestFit="1" customWidth="1"/>
    <col min="5" max="5" width="15.83203125" bestFit="1" customWidth="1"/>
    <col min="6" max="6" width="19.58203125" bestFit="1" customWidth="1"/>
    <col min="7" max="7" width="70.58203125" bestFit="1" customWidth="1"/>
    <col min="8" max="8" width="8.58203125" style="6"/>
  </cols>
  <sheetData>
    <row r="1" spans="1:8" s="6" customFormat="1" x14ac:dyDescent="0.45">
      <c r="A1" s="17" t="s">
        <v>93</v>
      </c>
      <c r="B1" s="18" t="s">
        <v>48</v>
      </c>
      <c r="C1" s="18" t="s">
        <v>47</v>
      </c>
      <c r="D1" s="18" t="s">
        <v>103</v>
      </c>
      <c r="E1" s="18" t="s">
        <v>46</v>
      </c>
      <c r="F1" s="18" t="s">
        <v>45</v>
      </c>
      <c r="G1" s="18" t="s">
        <v>44</v>
      </c>
      <c r="H1" s="18" t="s">
        <v>92</v>
      </c>
    </row>
    <row r="2" spans="1:8" ht="34" customHeight="1" x14ac:dyDescent="0.45">
      <c r="A2" s="53" t="s">
        <v>91</v>
      </c>
      <c r="B2" s="51" t="s">
        <v>57</v>
      </c>
      <c r="C2" s="19" t="s">
        <v>56</v>
      </c>
      <c r="D2" s="19" t="s">
        <v>104</v>
      </c>
      <c r="E2" s="19" t="s">
        <v>6</v>
      </c>
      <c r="F2" s="19" t="s">
        <v>3</v>
      </c>
      <c r="G2" s="19"/>
      <c r="H2" s="20"/>
    </row>
    <row r="3" spans="1:8" x14ac:dyDescent="0.45">
      <c r="A3" s="53"/>
      <c r="B3" s="51"/>
      <c r="C3" s="21" t="s">
        <v>55</v>
      </c>
      <c r="D3" s="21" t="s">
        <v>105</v>
      </c>
      <c r="E3" s="21" t="s">
        <v>27</v>
      </c>
      <c r="F3" s="21" t="s">
        <v>24</v>
      </c>
      <c r="G3" s="21" t="s">
        <v>54</v>
      </c>
      <c r="H3" s="22"/>
    </row>
    <row r="4" spans="1:8" x14ac:dyDescent="0.45">
      <c r="A4" s="54" t="s">
        <v>90</v>
      </c>
      <c r="B4" s="55" t="s">
        <v>72</v>
      </c>
      <c r="C4" s="23" t="s">
        <v>71</v>
      </c>
      <c r="D4" s="23" t="s">
        <v>106</v>
      </c>
      <c r="E4" s="23" t="s">
        <v>6</v>
      </c>
      <c r="F4" s="23" t="s">
        <v>3</v>
      </c>
      <c r="G4" s="23"/>
      <c r="H4" s="24"/>
    </row>
    <row r="5" spans="1:8" x14ac:dyDescent="0.45">
      <c r="A5" s="54"/>
      <c r="B5" s="55"/>
      <c r="C5" s="25" t="s">
        <v>69</v>
      </c>
      <c r="D5" s="25" t="s">
        <v>107</v>
      </c>
      <c r="E5" s="25" t="s">
        <v>27</v>
      </c>
      <c r="F5" s="25" t="s">
        <v>35</v>
      </c>
      <c r="G5" s="25"/>
      <c r="H5" s="26"/>
    </row>
    <row r="6" spans="1:8" x14ac:dyDescent="0.45">
      <c r="A6" s="54"/>
      <c r="B6" s="55"/>
      <c r="C6" s="25" t="s">
        <v>34</v>
      </c>
      <c r="D6" s="25" t="s">
        <v>108</v>
      </c>
      <c r="E6" s="25" t="s">
        <v>6</v>
      </c>
      <c r="F6" s="25" t="s">
        <v>24</v>
      </c>
      <c r="G6" s="25"/>
      <c r="H6" s="26"/>
    </row>
    <row r="7" spans="1:8" s="8" customFormat="1" x14ac:dyDescent="0.45">
      <c r="A7" s="54"/>
      <c r="B7" s="55"/>
      <c r="C7" s="27" t="s">
        <v>70</v>
      </c>
      <c r="D7" s="27" t="s">
        <v>109</v>
      </c>
      <c r="E7" s="27" t="s">
        <v>6</v>
      </c>
      <c r="F7" s="27" t="s">
        <v>49</v>
      </c>
      <c r="G7" s="28" t="str">
        <f>"["&amp;B2&amp;"]"&amp;C2</f>
        <v>[메뉴카테고리]메뉴ID</v>
      </c>
      <c r="H7" s="29"/>
    </row>
    <row r="8" spans="1:8" s="12" customFormat="1" x14ac:dyDescent="0.45">
      <c r="A8" s="53" t="s">
        <v>89</v>
      </c>
      <c r="B8" s="51" t="s">
        <v>18</v>
      </c>
      <c r="C8" s="19" t="s">
        <v>2</v>
      </c>
      <c r="D8" s="19" t="s">
        <v>110</v>
      </c>
      <c r="E8" s="19" t="s">
        <v>6</v>
      </c>
      <c r="F8" s="19" t="s">
        <v>3</v>
      </c>
      <c r="G8" s="19" t="s">
        <v>88</v>
      </c>
      <c r="H8" s="20"/>
    </row>
    <row r="9" spans="1:8" x14ac:dyDescent="0.45">
      <c r="A9" s="53"/>
      <c r="B9" s="51"/>
      <c r="C9" s="21" t="s">
        <v>67</v>
      </c>
      <c r="D9" s="21" t="s">
        <v>111</v>
      </c>
      <c r="E9" s="21" t="s">
        <v>58</v>
      </c>
      <c r="F9" s="21"/>
      <c r="G9" s="21"/>
      <c r="H9" s="22"/>
    </row>
    <row r="10" spans="1:8" x14ac:dyDescent="0.45">
      <c r="A10" s="53"/>
      <c r="B10" s="51"/>
      <c r="C10" s="21" t="s">
        <v>66</v>
      </c>
      <c r="D10" s="21" t="s">
        <v>112</v>
      </c>
      <c r="E10" s="21" t="s">
        <v>65</v>
      </c>
      <c r="F10" s="21" t="s">
        <v>64</v>
      </c>
      <c r="G10" s="21"/>
      <c r="H10" s="22"/>
    </row>
    <row r="11" spans="1:8" x14ac:dyDescent="0.45">
      <c r="A11" s="53"/>
      <c r="B11" s="51"/>
      <c r="C11" s="21" t="s">
        <v>63</v>
      </c>
      <c r="D11" s="21" t="s">
        <v>113</v>
      </c>
      <c r="E11" s="21" t="s">
        <v>58</v>
      </c>
      <c r="F11" s="21"/>
      <c r="G11" s="21"/>
      <c r="H11" s="22"/>
    </row>
    <row r="12" spans="1:8" s="8" customFormat="1" x14ac:dyDescent="0.45">
      <c r="A12" s="54" t="s">
        <v>99</v>
      </c>
      <c r="B12" s="55" t="s">
        <v>12</v>
      </c>
      <c r="C12" s="27" t="s">
        <v>2</v>
      </c>
      <c r="D12" s="27" t="s">
        <v>114</v>
      </c>
      <c r="E12" s="27" t="str">
        <f>E8</f>
        <v>number</v>
      </c>
      <c r="F12" s="27" t="s">
        <v>87</v>
      </c>
      <c r="G12" s="28" t="str">
        <f>"["&amp;B8&amp;"]"&amp;C8</f>
        <v>[주문합계]주문ID</v>
      </c>
      <c r="H12" s="29"/>
    </row>
    <row r="13" spans="1:8" s="8" customFormat="1" x14ac:dyDescent="0.45">
      <c r="A13" s="54"/>
      <c r="B13" s="55"/>
      <c r="C13" s="27" t="s">
        <v>69</v>
      </c>
      <c r="D13" s="27" t="s">
        <v>115</v>
      </c>
      <c r="E13" s="27" t="s">
        <v>27</v>
      </c>
      <c r="F13" s="27" t="s">
        <v>49</v>
      </c>
      <c r="G13" s="28" t="str">
        <f>"["&amp;B4&amp;"]"&amp;C5</f>
        <v>[메뉴상세정보]메뉴이름</v>
      </c>
      <c r="H13" s="29"/>
    </row>
    <row r="14" spans="1:8" s="8" customFormat="1" x14ac:dyDescent="0.45">
      <c r="A14" s="54"/>
      <c r="B14" s="55"/>
      <c r="C14" s="27" t="s">
        <v>55</v>
      </c>
      <c r="D14" s="27" t="s">
        <v>116</v>
      </c>
      <c r="E14" s="27" t="str">
        <f>E7</f>
        <v>number</v>
      </c>
      <c r="F14" s="27" t="s">
        <v>49</v>
      </c>
      <c r="G14" s="28" t="str">
        <f>"["&amp;B4&amp;"]"&amp;C7</f>
        <v>[메뉴상세정보]종류</v>
      </c>
      <c r="H14" s="29"/>
    </row>
    <row r="15" spans="1:8" x14ac:dyDescent="0.45">
      <c r="A15" s="54"/>
      <c r="B15" s="55"/>
      <c r="C15" s="25" t="s">
        <v>86</v>
      </c>
      <c r="D15" s="25" t="s">
        <v>117</v>
      </c>
      <c r="E15" s="25" t="s">
        <v>6</v>
      </c>
      <c r="F15" s="25" t="s">
        <v>101</v>
      </c>
      <c r="G15" s="25" t="s">
        <v>85</v>
      </c>
      <c r="H15" s="30" t="s">
        <v>84</v>
      </c>
    </row>
    <row r="16" spans="1:8" x14ac:dyDescent="0.45">
      <c r="A16" s="54"/>
      <c r="B16" s="55"/>
      <c r="C16" s="25" t="s">
        <v>83</v>
      </c>
      <c r="D16" s="25" t="s">
        <v>118</v>
      </c>
      <c r="E16" s="25" t="s">
        <v>82</v>
      </c>
      <c r="F16" s="25"/>
      <c r="G16" s="25" t="s">
        <v>81</v>
      </c>
      <c r="H16" s="26"/>
    </row>
    <row r="17" spans="1:8" x14ac:dyDescent="0.45">
      <c r="A17" s="54"/>
      <c r="B17" s="55"/>
      <c r="C17" s="25" t="s">
        <v>80</v>
      </c>
      <c r="D17" s="25" t="s">
        <v>119</v>
      </c>
      <c r="E17" s="25" t="s">
        <v>58</v>
      </c>
      <c r="F17" s="25" t="s">
        <v>101</v>
      </c>
      <c r="G17" s="25" t="s">
        <v>79</v>
      </c>
      <c r="H17" s="30" t="s">
        <v>74</v>
      </c>
    </row>
    <row r="18" spans="1:8" x14ac:dyDescent="0.45">
      <c r="A18" s="54"/>
      <c r="B18" s="55"/>
      <c r="C18" s="25" t="s">
        <v>78</v>
      </c>
      <c r="D18" s="25" t="s">
        <v>120</v>
      </c>
      <c r="E18" s="25" t="s">
        <v>27</v>
      </c>
      <c r="F18" s="25"/>
      <c r="G18" s="25" t="s">
        <v>77</v>
      </c>
      <c r="H18" s="26"/>
    </row>
    <row r="19" spans="1:8" x14ac:dyDescent="0.45">
      <c r="A19" s="54"/>
      <c r="B19" s="55"/>
      <c r="C19" s="25" t="s">
        <v>76</v>
      </c>
      <c r="D19" s="25" t="s">
        <v>121</v>
      </c>
      <c r="E19" s="25" t="s">
        <v>58</v>
      </c>
      <c r="F19" s="25" t="s">
        <v>101</v>
      </c>
      <c r="G19" s="25" t="s">
        <v>75</v>
      </c>
      <c r="H19" s="30" t="s">
        <v>74</v>
      </c>
    </row>
    <row r="20" spans="1:8" x14ac:dyDescent="0.45">
      <c r="A20" s="54"/>
      <c r="B20" s="55"/>
      <c r="C20" s="25" t="s">
        <v>68</v>
      </c>
      <c r="D20" s="25" t="s">
        <v>122</v>
      </c>
      <c r="E20" s="25" t="s">
        <v>6</v>
      </c>
      <c r="F20" s="25" t="s">
        <v>24</v>
      </c>
      <c r="G20" s="31" t="s">
        <v>73</v>
      </c>
      <c r="H20" s="26"/>
    </row>
    <row r="21" spans="1:8" s="12" customFormat="1" x14ac:dyDescent="0.45">
      <c r="A21" s="52" t="s">
        <v>98</v>
      </c>
      <c r="B21" s="51" t="s">
        <v>97</v>
      </c>
      <c r="C21" s="19" t="s">
        <v>4</v>
      </c>
      <c r="D21" s="19" t="s">
        <v>123</v>
      </c>
      <c r="E21" s="19" t="s">
        <v>6</v>
      </c>
      <c r="F21" s="19" t="s">
        <v>3</v>
      </c>
      <c r="G21" s="19"/>
      <c r="H21" s="20"/>
    </row>
    <row r="22" spans="1:8" s="12" customFormat="1" x14ac:dyDescent="0.45">
      <c r="A22" s="52"/>
      <c r="B22" s="51"/>
      <c r="C22" s="21" t="s">
        <v>96</v>
      </c>
      <c r="D22" s="21" t="s">
        <v>124</v>
      </c>
      <c r="E22" s="21" t="s">
        <v>9</v>
      </c>
      <c r="F22" s="21" t="s">
        <v>8</v>
      </c>
      <c r="G22" s="33"/>
      <c r="H22" s="20"/>
    </row>
    <row r="23" spans="1:8" s="12" customFormat="1" x14ac:dyDescent="0.45">
      <c r="A23" s="52"/>
      <c r="B23" s="51"/>
      <c r="C23" s="21" t="s">
        <v>2</v>
      </c>
      <c r="D23" s="21" t="s">
        <v>125</v>
      </c>
      <c r="E23" s="21" t="s">
        <v>6</v>
      </c>
      <c r="F23" s="21" t="s">
        <v>24</v>
      </c>
      <c r="G23" s="19"/>
      <c r="H23" s="20"/>
    </row>
    <row r="24" spans="1:8" x14ac:dyDescent="0.45">
      <c r="A24" s="52"/>
      <c r="B24" s="51"/>
      <c r="C24" s="34" t="s">
        <v>94</v>
      </c>
      <c r="D24" s="34" t="s">
        <v>126</v>
      </c>
      <c r="E24" s="33" t="s">
        <v>6</v>
      </c>
      <c r="F24" s="33" t="s">
        <v>24</v>
      </c>
      <c r="G24" s="33"/>
      <c r="H24" s="32"/>
    </row>
    <row r="25" spans="1:8" x14ac:dyDescent="0.45">
      <c r="A25" s="52"/>
      <c r="B25" s="51"/>
      <c r="C25" s="33" t="s">
        <v>86</v>
      </c>
      <c r="D25" s="33" t="s">
        <v>127</v>
      </c>
      <c r="E25" s="33" t="str">
        <f>E15</f>
        <v>number</v>
      </c>
      <c r="F25" s="33" t="s">
        <v>24</v>
      </c>
      <c r="G25" s="33"/>
      <c r="H25" s="32"/>
    </row>
    <row r="26" spans="1:8" x14ac:dyDescent="0.45">
      <c r="A26" s="52"/>
      <c r="B26" s="51"/>
      <c r="C26" s="33" t="s">
        <v>80</v>
      </c>
      <c r="D26" s="33" t="s">
        <v>128</v>
      </c>
      <c r="E26" s="33" t="str">
        <f>E17</f>
        <v>number</v>
      </c>
      <c r="F26" s="33" t="s">
        <v>24</v>
      </c>
      <c r="G26" s="33"/>
      <c r="H26" s="32"/>
    </row>
    <row r="27" spans="1:8" x14ac:dyDescent="0.45">
      <c r="A27" s="52"/>
      <c r="B27" s="51"/>
      <c r="C27" s="33" t="s">
        <v>76</v>
      </c>
      <c r="D27" s="33" t="s">
        <v>129</v>
      </c>
      <c r="E27" s="33" t="str">
        <f>E19</f>
        <v>number</v>
      </c>
      <c r="F27" s="33" t="s">
        <v>24</v>
      </c>
      <c r="G27" s="33"/>
      <c r="H27" s="32"/>
    </row>
    <row r="28" spans="1:8" x14ac:dyDescent="0.45">
      <c r="A28" s="52"/>
      <c r="B28" s="51"/>
      <c r="C28" s="33" t="s">
        <v>95</v>
      </c>
      <c r="D28" s="33" t="s">
        <v>130</v>
      </c>
      <c r="E28" s="33" t="str">
        <f>E21</f>
        <v>number</v>
      </c>
      <c r="F28" s="33" t="s">
        <v>24</v>
      </c>
      <c r="G28" s="33"/>
      <c r="H28" s="32"/>
    </row>
    <row r="29" spans="1:8" x14ac:dyDescent="0.45">
      <c r="A29" s="52"/>
      <c r="B29" s="51"/>
      <c r="C29" s="33" t="s">
        <v>100</v>
      </c>
      <c r="D29" s="33" t="s">
        <v>131</v>
      </c>
      <c r="E29" s="33" t="str">
        <f>E20</f>
        <v>number</v>
      </c>
      <c r="F29" s="33" t="s">
        <v>101</v>
      </c>
      <c r="G29" s="33" t="s">
        <v>102</v>
      </c>
      <c r="H29" s="32"/>
    </row>
  </sheetData>
  <mergeCells count="10">
    <mergeCell ref="B21:B29"/>
    <mergeCell ref="A21:A29"/>
    <mergeCell ref="A8:A11"/>
    <mergeCell ref="A12:A20"/>
    <mergeCell ref="A2:A3"/>
    <mergeCell ref="B2:B3"/>
    <mergeCell ref="B4:B7"/>
    <mergeCell ref="A4:A7"/>
    <mergeCell ref="B8:B11"/>
    <mergeCell ref="B12:B20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9F2E2-1EFF-4B4C-A094-EECB720CB35E}">
  <dimension ref="A1:H36"/>
  <sheetViews>
    <sheetView zoomScale="70" zoomScaleNormal="70" workbookViewId="0">
      <pane xSplit="2" ySplit="1" topLeftCell="C14" activePane="bottomRight" state="frozen"/>
      <selection activeCell="F21" sqref="F21"/>
      <selection pane="topRight" activeCell="F21" sqref="F21"/>
      <selection pane="bottomLeft" activeCell="F21" sqref="F21"/>
      <selection pane="bottomRight" activeCell="D28" sqref="D28"/>
    </sheetView>
  </sheetViews>
  <sheetFormatPr defaultRowHeight="17" x14ac:dyDescent="0.45"/>
  <cols>
    <col min="1" max="1" width="29.25" style="16" customWidth="1"/>
    <col min="2" max="2" width="14.33203125" style="6" bestFit="1" customWidth="1"/>
    <col min="3" max="3" width="12.33203125" bestFit="1" customWidth="1"/>
    <col min="4" max="4" width="18.08203125" bestFit="1" customWidth="1"/>
    <col min="5" max="5" width="15.83203125" bestFit="1" customWidth="1"/>
    <col min="6" max="6" width="19.58203125" bestFit="1" customWidth="1"/>
    <col min="7" max="7" width="70.58203125" bestFit="1" customWidth="1"/>
    <col min="8" max="8" width="8.6640625" style="6"/>
  </cols>
  <sheetData>
    <row r="1" spans="1:8" s="6" customFormat="1" x14ac:dyDescent="0.45">
      <c r="A1" s="17" t="s">
        <v>93</v>
      </c>
      <c r="B1" s="18" t="s">
        <v>48</v>
      </c>
      <c r="C1" s="18" t="s">
        <v>47</v>
      </c>
      <c r="D1" s="18" t="s">
        <v>103</v>
      </c>
      <c r="E1" s="18" t="s">
        <v>46</v>
      </c>
      <c r="F1" s="18" t="s">
        <v>45</v>
      </c>
      <c r="G1" s="18" t="s">
        <v>44</v>
      </c>
      <c r="H1" s="18" t="s">
        <v>92</v>
      </c>
    </row>
    <row r="2" spans="1:8" ht="34" customHeight="1" x14ac:dyDescent="0.45">
      <c r="A2" s="53" t="s">
        <v>91</v>
      </c>
      <c r="B2" s="51" t="s">
        <v>57</v>
      </c>
      <c r="C2" s="19" t="s">
        <v>56</v>
      </c>
      <c r="D2" s="19" t="s">
        <v>104</v>
      </c>
      <c r="E2" s="19" t="s">
        <v>6</v>
      </c>
      <c r="F2" s="19" t="s">
        <v>3</v>
      </c>
      <c r="G2" s="19"/>
      <c r="H2" s="20"/>
    </row>
    <row r="3" spans="1:8" x14ac:dyDescent="0.45">
      <c r="A3" s="53"/>
      <c r="B3" s="51"/>
      <c r="C3" s="21" t="s">
        <v>55</v>
      </c>
      <c r="D3" s="21" t="s">
        <v>105</v>
      </c>
      <c r="E3" s="21" t="s">
        <v>27</v>
      </c>
      <c r="F3" s="21" t="s">
        <v>24</v>
      </c>
      <c r="G3" s="21" t="s">
        <v>54</v>
      </c>
      <c r="H3" s="35"/>
    </row>
    <row r="4" spans="1:8" x14ac:dyDescent="0.45">
      <c r="A4" s="54" t="s">
        <v>90</v>
      </c>
      <c r="B4" s="55" t="s">
        <v>72</v>
      </c>
      <c r="C4" s="23" t="s">
        <v>71</v>
      </c>
      <c r="D4" s="23" t="s">
        <v>106</v>
      </c>
      <c r="E4" s="23" t="s">
        <v>6</v>
      </c>
      <c r="F4" s="23" t="s">
        <v>3</v>
      </c>
      <c r="G4" s="23"/>
      <c r="H4" s="24"/>
    </row>
    <row r="5" spans="1:8" x14ac:dyDescent="0.45">
      <c r="A5" s="54"/>
      <c r="B5" s="55"/>
      <c r="C5" s="25" t="s">
        <v>69</v>
      </c>
      <c r="D5" s="25" t="s">
        <v>107</v>
      </c>
      <c r="E5" s="25" t="s">
        <v>27</v>
      </c>
      <c r="F5" s="25" t="s">
        <v>35</v>
      </c>
      <c r="G5" s="25"/>
      <c r="H5" s="36"/>
    </row>
    <row r="6" spans="1:8" x14ac:dyDescent="0.45">
      <c r="A6" s="54"/>
      <c r="B6" s="55"/>
      <c r="C6" s="25" t="s">
        <v>34</v>
      </c>
      <c r="D6" s="25" t="s">
        <v>108</v>
      </c>
      <c r="E6" s="25" t="s">
        <v>6</v>
      </c>
      <c r="F6" s="25" t="s">
        <v>24</v>
      </c>
      <c r="G6" s="25"/>
      <c r="H6" s="36"/>
    </row>
    <row r="7" spans="1:8" s="8" customFormat="1" x14ac:dyDescent="0.45">
      <c r="A7" s="54"/>
      <c r="B7" s="55"/>
      <c r="C7" s="27" t="s">
        <v>70</v>
      </c>
      <c r="D7" s="27" t="s">
        <v>109</v>
      </c>
      <c r="E7" s="27" t="s">
        <v>6</v>
      </c>
      <c r="F7" s="27" t="s">
        <v>49</v>
      </c>
      <c r="G7" s="28" t="str">
        <f>"["&amp;B2&amp;"]"&amp;C2</f>
        <v>[메뉴카테고리]메뉴ID</v>
      </c>
      <c r="H7" s="29"/>
    </row>
    <row r="8" spans="1:8" s="12" customFormat="1" x14ac:dyDescent="0.45">
      <c r="A8" s="56" t="s">
        <v>89</v>
      </c>
      <c r="B8" s="59" t="s">
        <v>18</v>
      </c>
      <c r="C8" s="19" t="s">
        <v>2</v>
      </c>
      <c r="D8" s="19" t="s">
        <v>110</v>
      </c>
      <c r="E8" s="19" t="s">
        <v>6</v>
      </c>
      <c r="F8" s="19" t="s">
        <v>3</v>
      </c>
      <c r="G8" s="19" t="s">
        <v>88</v>
      </c>
      <c r="H8" s="20"/>
    </row>
    <row r="9" spans="1:8" x14ac:dyDescent="0.45">
      <c r="A9" s="57"/>
      <c r="B9" s="60"/>
      <c r="C9" s="21" t="s">
        <v>67</v>
      </c>
      <c r="D9" s="21" t="s">
        <v>111</v>
      </c>
      <c r="E9" s="21" t="s">
        <v>58</v>
      </c>
      <c r="F9" s="21"/>
      <c r="G9" s="21"/>
      <c r="H9" s="35"/>
    </row>
    <row r="10" spans="1:8" x14ac:dyDescent="0.45">
      <c r="A10" s="57"/>
      <c r="B10" s="60"/>
      <c r="C10" s="21" t="s">
        <v>66</v>
      </c>
      <c r="D10" s="21" t="s">
        <v>112</v>
      </c>
      <c r="E10" s="21" t="s">
        <v>65</v>
      </c>
      <c r="F10" s="21" t="s">
        <v>64</v>
      </c>
      <c r="G10" s="21"/>
      <c r="H10" s="35"/>
    </row>
    <row r="11" spans="1:8" x14ac:dyDescent="0.45">
      <c r="A11" s="57"/>
      <c r="B11" s="60"/>
      <c r="C11" s="21" t="s">
        <v>63</v>
      </c>
      <c r="D11" s="21" t="s">
        <v>113</v>
      </c>
      <c r="E11" s="21" t="s">
        <v>58</v>
      </c>
      <c r="F11" s="21"/>
      <c r="G11" s="21"/>
      <c r="H11" s="35"/>
    </row>
    <row r="12" spans="1:8" x14ac:dyDescent="0.45">
      <c r="A12" s="58"/>
      <c r="B12" s="61"/>
      <c r="C12" s="21" t="s">
        <v>145</v>
      </c>
      <c r="D12" s="21"/>
      <c r="E12" s="21"/>
      <c r="F12" s="21"/>
      <c r="G12" s="21"/>
      <c r="H12" s="37"/>
    </row>
    <row r="13" spans="1:8" s="8" customFormat="1" x14ac:dyDescent="0.45">
      <c r="A13" s="54" t="s">
        <v>99</v>
      </c>
      <c r="B13" s="55" t="s">
        <v>12</v>
      </c>
      <c r="C13" s="27" t="s">
        <v>2</v>
      </c>
      <c r="D13" s="27" t="s">
        <v>114</v>
      </c>
      <c r="E13" s="27" t="str">
        <f>E8</f>
        <v>number</v>
      </c>
      <c r="F13" s="27" t="s">
        <v>87</v>
      </c>
      <c r="G13" s="28" t="str">
        <f>"["&amp;B8&amp;"]"&amp;C8</f>
        <v>[주문합계]주문ID</v>
      </c>
      <c r="H13" s="29"/>
    </row>
    <row r="14" spans="1:8" s="8" customFormat="1" x14ac:dyDescent="0.45">
      <c r="A14" s="54"/>
      <c r="B14" s="55"/>
      <c r="C14" s="27" t="s">
        <v>69</v>
      </c>
      <c r="D14" s="27" t="s">
        <v>115</v>
      </c>
      <c r="E14" s="27" t="s">
        <v>27</v>
      </c>
      <c r="F14" s="27" t="s">
        <v>49</v>
      </c>
      <c r="G14" s="28" t="str">
        <f>"["&amp;B4&amp;"]"&amp;C5</f>
        <v>[메뉴상세정보]메뉴이름</v>
      </c>
      <c r="H14" s="29"/>
    </row>
    <row r="15" spans="1:8" s="8" customFormat="1" x14ac:dyDescent="0.45">
      <c r="A15" s="54"/>
      <c r="B15" s="55"/>
      <c r="C15" s="27" t="s">
        <v>55</v>
      </c>
      <c r="D15" s="27" t="s">
        <v>116</v>
      </c>
      <c r="E15" s="27" t="str">
        <f>E7</f>
        <v>number</v>
      </c>
      <c r="F15" s="27" t="s">
        <v>49</v>
      </c>
      <c r="G15" s="28" t="str">
        <f>"["&amp;B4&amp;"]"&amp;C7</f>
        <v>[메뉴상세정보]종류</v>
      </c>
      <c r="H15" s="29"/>
    </row>
    <row r="16" spans="1:8" x14ac:dyDescent="0.45">
      <c r="A16" s="54"/>
      <c r="B16" s="55"/>
      <c r="C16" s="25" t="s">
        <v>86</v>
      </c>
      <c r="D16" s="25" t="s">
        <v>117</v>
      </c>
      <c r="E16" s="25" t="s">
        <v>6</v>
      </c>
      <c r="F16" s="25" t="s">
        <v>101</v>
      </c>
      <c r="G16" s="25" t="s">
        <v>85</v>
      </c>
      <c r="H16" s="30" t="s">
        <v>84</v>
      </c>
    </row>
    <row r="17" spans="1:8" x14ac:dyDescent="0.45">
      <c r="A17" s="54"/>
      <c r="B17" s="55"/>
      <c r="C17" s="25" t="s">
        <v>83</v>
      </c>
      <c r="D17" s="25" t="s">
        <v>118</v>
      </c>
      <c r="E17" s="25" t="s">
        <v>82</v>
      </c>
      <c r="F17" s="25"/>
      <c r="G17" s="25" t="s">
        <v>81</v>
      </c>
      <c r="H17" s="36"/>
    </row>
    <row r="18" spans="1:8" x14ac:dyDescent="0.45">
      <c r="A18" s="54"/>
      <c r="B18" s="55"/>
      <c r="C18" s="25" t="s">
        <v>80</v>
      </c>
      <c r="D18" s="25" t="s">
        <v>119</v>
      </c>
      <c r="E18" s="25" t="s">
        <v>58</v>
      </c>
      <c r="F18" s="25" t="s">
        <v>101</v>
      </c>
      <c r="G18" s="25" t="s">
        <v>79</v>
      </c>
      <c r="H18" s="30" t="s">
        <v>74</v>
      </c>
    </row>
    <row r="19" spans="1:8" x14ac:dyDescent="0.45">
      <c r="A19" s="54"/>
      <c r="B19" s="55"/>
      <c r="C19" s="25" t="s">
        <v>78</v>
      </c>
      <c r="D19" s="25" t="s">
        <v>120</v>
      </c>
      <c r="E19" s="25" t="s">
        <v>27</v>
      </c>
      <c r="F19" s="25"/>
      <c r="G19" s="25" t="s">
        <v>77</v>
      </c>
      <c r="H19" s="36"/>
    </row>
    <row r="20" spans="1:8" x14ac:dyDescent="0.45">
      <c r="A20" s="54"/>
      <c r="B20" s="55"/>
      <c r="C20" s="25" t="s">
        <v>76</v>
      </c>
      <c r="D20" s="25" t="s">
        <v>121</v>
      </c>
      <c r="E20" s="25" t="s">
        <v>58</v>
      </c>
      <c r="F20" s="25" t="s">
        <v>101</v>
      </c>
      <c r="G20" s="25" t="s">
        <v>75</v>
      </c>
      <c r="H20" s="30" t="s">
        <v>74</v>
      </c>
    </row>
    <row r="21" spans="1:8" x14ac:dyDescent="0.45">
      <c r="A21" s="54"/>
      <c r="B21" s="55"/>
      <c r="C21" s="25" t="s">
        <v>68</v>
      </c>
      <c r="D21" s="25" t="s">
        <v>122</v>
      </c>
      <c r="E21" s="25" t="s">
        <v>6</v>
      </c>
      <c r="F21" s="25" t="s">
        <v>24</v>
      </c>
      <c r="G21" s="31" t="s">
        <v>73</v>
      </c>
      <c r="H21" s="36"/>
    </row>
    <row r="22" spans="1:8" s="12" customFormat="1" x14ac:dyDescent="0.45">
      <c r="A22" s="52" t="s">
        <v>98</v>
      </c>
      <c r="B22" s="51" t="s">
        <v>97</v>
      </c>
      <c r="C22" s="19" t="s">
        <v>4</v>
      </c>
      <c r="D22" s="19" t="s">
        <v>123</v>
      </c>
      <c r="E22" s="19" t="s">
        <v>6</v>
      </c>
      <c r="F22" s="19" t="s">
        <v>3</v>
      </c>
      <c r="G22" s="19"/>
      <c r="H22" s="20"/>
    </row>
    <row r="23" spans="1:8" s="12" customFormat="1" x14ac:dyDescent="0.45">
      <c r="A23" s="52"/>
      <c r="B23" s="51"/>
      <c r="C23" s="21" t="s">
        <v>96</v>
      </c>
      <c r="D23" s="21" t="s">
        <v>124</v>
      </c>
      <c r="E23" s="21" t="s">
        <v>9</v>
      </c>
      <c r="F23" s="21" t="s">
        <v>8</v>
      </c>
      <c r="G23" s="33"/>
      <c r="H23" s="20"/>
    </row>
    <row r="24" spans="1:8" s="12" customFormat="1" x14ac:dyDescent="0.45">
      <c r="A24" s="52"/>
      <c r="B24" s="51"/>
      <c r="C24" s="21" t="s">
        <v>2</v>
      </c>
      <c r="D24" s="21" t="s">
        <v>125</v>
      </c>
      <c r="E24" s="21" t="s">
        <v>6</v>
      </c>
      <c r="F24" s="21" t="s">
        <v>24</v>
      </c>
      <c r="G24" s="19"/>
      <c r="H24" s="20"/>
    </row>
    <row r="25" spans="1:8" x14ac:dyDescent="0.45">
      <c r="A25" s="52"/>
      <c r="B25" s="51"/>
      <c r="C25" s="34" t="s">
        <v>94</v>
      </c>
      <c r="D25" s="34" t="s">
        <v>126</v>
      </c>
      <c r="E25" s="33" t="s">
        <v>27</v>
      </c>
      <c r="F25" s="33" t="s">
        <v>24</v>
      </c>
      <c r="G25" s="33"/>
      <c r="H25" s="32"/>
    </row>
    <row r="26" spans="1:8" x14ac:dyDescent="0.45">
      <c r="A26" s="52"/>
      <c r="B26" s="51"/>
      <c r="C26" s="33" t="s">
        <v>86</v>
      </c>
      <c r="D26" s="33" t="s">
        <v>127</v>
      </c>
      <c r="E26" s="33" t="str">
        <f>E16</f>
        <v>number</v>
      </c>
      <c r="F26" s="33" t="s">
        <v>24</v>
      </c>
      <c r="G26" s="33"/>
      <c r="H26" s="32"/>
    </row>
    <row r="27" spans="1:8" x14ac:dyDescent="0.45">
      <c r="A27" s="52"/>
      <c r="B27" s="51"/>
      <c r="C27" s="33" t="s">
        <v>80</v>
      </c>
      <c r="D27" s="33" t="s">
        <v>128</v>
      </c>
      <c r="E27" s="33" t="str">
        <f>E18</f>
        <v>number</v>
      </c>
      <c r="F27" s="33" t="s">
        <v>24</v>
      </c>
      <c r="G27" s="33"/>
      <c r="H27" s="32"/>
    </row>
    <row r="28" spans="1:8" x14ac:dyDescent="0.45">
      <c r="A28" s="52"/>
      <c r="B28" s="51"/>
      <c r="C28" s="33" t="s">
        <v>76</v>
      </c>
      <c r="D28" s="33" t="s">
        <v>129</v>
      </c>
      <c r="E28" s="33" t="str">
        <f>E20</f>
        <v>number</v>
      </c>
      <c r="F28" s="33" t="s">
        <v>24</v>
      </c>
      <c r="G28" s="33"/>
      <c r="H28" s="32"/>
    </row>
    <row r="29" spans="1:8" x14ac:dyDescent="0.45">
      <c r="A29" s="52"/>
      <c r="B29" s="51"/>
      <c r="C29" s="33" t="s">
        <v>95</v>
      </c>
      <c r="D29" s="33" t="s">
        <v>130</v>
      </c>
      <c r="E29" s="33" t="str">
        <f>E22</f>
        <v>number</v>
      </c>
      <c r="F29" s="33" t="s">
        <v>24</v>
      </c>
      <c r="G29" s="33"/>
      <c r="H29" s="32"/>
    </row>
    <row r="30" spans="1:8" x14ac:dyDescent="0.45">
      <c r="A30" s="52"/>
      <c r="B30" s="51"/>
      <c r="C30" s="33" t="s">
        <v>100</v>
      </c>
      <c r="D30" s="33" t="s">
        <v>131</v>
      </c>
      <c r="E30" s="33" t="str">
        <f>E21</f>
        <v>number</v>
      </c>
      <c r="F30" s="33" t="s">
        <v>101</v>
      </c>
      <c r="G30" s="33" t="s">
        <v>102</v>
      </c>
      <c r="H30" s="32"/>
    </row>
    <row r="31" spans="1:8" s="12" customFormat="1" x14ac:dyDescent="0.45">
      <c r="A31" s="63" t="s">
        <v>151</v>
      </c>
      <c r="B31" s="62" t="s">
        <v>132</v>
      </c>
      <c r="C31" s="39" t="s">
        <v>145</v>
      </c>
      <c r="D31" s="39" t="s">
        <v>143</v>
      </c>
      <c r="E31" s="40" t="s">
        <v>6</v>
      </c>
      <c r="F31" s="39" t="s">
        <v>3</v>
      </c>
      <c r="G31" s="40"/>
      <c r="H31" s="41"/>
    </row>
    <row r="32" spans="1:8" x14ac:dyDescent="0.45">
      <c r="A32" s="64"/>
      <c r="B32" s="62"/>
      <c r="C32" s="42" t="s">
        <v>134</v>
      </c>
      <c r="D32" s="42" t="s">
        <v>146</v>
      </c>
      <c r="E32" s="42" t="s">
        <v>27</v>
      </c>
      <c r="F32" s="42" t="s">
        <v>24</v>
      </c>
      <c r="G32" s="42"/>
      <c r="H32" s="43"/>
    </row>
    <row r="33" spans="1:8" x14ac:dyDescent="0.45">
      <c r="A33" s="64"/>
      <c r="B33" s="62"/>
      <c r="C33" s="42" t="s">
        <v>136</v>
      </c>
      <c r="D33" s="42" t="s">
        <v>147</v>
      </c>
      <c r="E33" s="42" t="s">
        <v>27</v>
      </c>
      <c r="F33" s="42" t="s">
        <v>24</v>
      </c>
      <c r="G33" s="42"/>
      <c r="H33" s="43"/>
    </row>
    <row r="34" spans="1:8" x14ac:dyDescent="0.45">
      <c r="A34" s="64"/>
      <c r="B34" s="62"/>
      <c r="C34" s="42" t="s">
        <v>138</v>
      </c>
      <c r="D34" s="42" t="s">
        <v>148</v>
      </c>
      <c r="E34" s="42" t="s">
        <v>27</v>
      </c>
      <c r="F34" s="42" t="s">
        <v>24</v>
      </c>
      <c r="G34" s="42"/>
      <c r="H34" s="43"/>
    </row>
    <row r="35" spans="1:8" x14ac:dyDescent="0.45">
      <c r="A35" s="64"/>
      <c r="B35" s="62"/>
      <c r="C35" s="42" t="s">
        <v>140</v>
      </c>
      <c r="D35" s="42" t="s">
        <v>149</v>
      </c>
      <c r="E35" s="42" t="s">
        <v>27</v>
      </c>
      <c r="F35" s="42" t="s">
        <v>24</v>
      </c>
      <c r="G35" s="42"/>
      <c r="H35" s="43"/>
    </row>
    <row r="36" spans="1:8" x14ac:dyDescent="0.45">
      <c r="A36" s="65"/>
      <c r="B36" s="62"/>
      <c r="C36" s="42" t="s">
        <v>142</v>
      </c>
      <c r="D36" s="42" t="s">
        <v>150</v>
      </c>
      <c r="E36" s="42" t="s">
        <v>6</v>
      </c>
      <c r="F36" s="42" t="s">
        <v>101</v>
      </c>
      <c r="G36" s="42"/>
      <c r="H36" s="43"/>
    </row>
  </sheetData>
  <mergeCells count="12">
    <mergeCell ref="A13:A21"/>
    <mergeCell ref="B13:B21"/>
    <mergeCell ref="A22:A30"/>
    <mergeCell ref="B22:B30"/>
    <mergeCell ref="B31:B36"/>
    <mergeCell ref="A31:A36"/>
    <mergeCell ref="A2:A3"/>
    <mergeCell ref="B2:B3"/>
    <mergeCell ref="A4:A7"/>
    <mergeCell ref="B4:B7"/>
    <mergeCell ref="A8:A12"/>
    <mergeCell ref="B8:B1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D668F-73BB-4F87-BA8D-3500BB1764BE}">
  <sheetPr>
    <tabColor rgb="FFFFFF00"/>
  </sheetPr>
  <dimension ref="A1:K59"/>
  <sheetViews>
    <sheetView showGridLines="0" tabSelected="1" zoomScaleNormal="100" workbookViewId="0">
      <pane ySplit="2" topLeftCell="A3" activePane="bottomLeft" state="frozen"/>
      <selection pane="bottomLeft" activeCell="D9" sqref="D9:E9"/>
    </sheetView>
  </sheetViews>
  <sheetFormatPr defaultRowHeight="17" x14ac:dyDescent="0.45"/>
  <cols>
    <col min="1" max="1" width="4.33203125" style="6" bestFit="1" customWidth="1"/>
    <col min="2" max="2" width="14.5" bestFit="1" customWidth="1"/>
    <col min="3" max="3" width="19.58203125" hidden="1" customWidth="1"/>
    <col min="4" max="4" width="32.5" bestFit="1" customWidth="1"/>
    <col min="5" max="5" width="10.5" bestFit="1" customWidth="1"/>
    <col min="6" max="6" width="7.08203125" style="6" bestFit="1" customWidth="1"/>
    <col min="7" max="7" width="9.9140625" style="6" bestFit="1" customWidth="1"/>
    <col min="8" max="8" width="3.75" style="6" bestFit="1" customWidth="1"/>
    <col min="9" max="9" width="3.5" style="6" bestFit="1" customWidth="1"/>
    <col min="10" max="10" width="13.08203125" style="6" bestFit="1" customWidth="1"/>
    <col min="11" max="11" width="23.75" style="6" bestFit="1" customWidth="1"/>
    <col min="12" max="12" width="20.25" bestFit="1" customWidth="1"/>
  </cols>
  <sheetData>
    <row r="1" spans="1:11" x14ac:dyDescent="0.45">
      <c r="A1" s="68" t="s">
        <v>206</v>
      </c>
      <c r="B1" s="68"/>
      <c r="C1" s="68"/>
      <c r="D1" s="69" t="s">
        <v>209</v>
      </c>
      <c r="E1" s="69"/>
      <c r="F1" s="69"/>
      <c r="G1" s="69"/>
      <c r="H1" s="69"/>
      <c r="I1" s="69"/>
      <c r="J1" s="69"/>
      <c r="K1" s="69"/>
    </row>
    <row r="2" spans="1:11" x14ac:dyDescent="0.45">
      <c r="A2" s="68" t="s">
        <v>208</v>
      </c>
      <c r="B2" s="68"/>
      <c r="C2" s="68"/>
      <c r="D2" s="69" t="s">
        <v>210</v>
      </c>
      <c r="E2" s="69"/>
      <c r="F2" s="69"/>
      <c r="G2" s="68" t="s">
        <v>207</v>
      </c>
      <c r="H2" s="68"/>
      <c r="I2" s="70">
        <v>44456</v>
      </c>
      <c r="J2" s="71"/>
      <c r="K2" s="71"/>
    </row>
    <row r="4" spans="1:11" s="6" customFormat="1" x14ac:dyDescent="0.45">
      <c r="A4" s="66" t="s">
        <v>48</v>
      </c>
      <c r="B4" s="66"/>
      <c r="C4" s="66"/>
      <c r="D4" s="67" t="s">
        <v>162</v>
      </c>
      <c r="E4" s="67"/>
      <c r="F4" s="44" t="s">
        <v>152</v>
      </c>
      <c r="G4" s="67" t="s">
        <v>163</v>
      </c>
      <c r="H4" s="67"/>
      <c r="I4" s="67"/>
      <c r="J4" s="67"/>
      <c r="K4" s="67"/>
    </row>
    <row r="5" spans="1:11" s="6" customFormat="1" x14ac:dyDescent="0.45">
      <c r="A5" s="44" t="s">
        <v>153</v>
      </c>
      <c r="B5" s="44" t="s">
        <v>154</v>
      </c>
      <c r="C5" s="44" t="s">
        <v>154</v>
      </c>
      <c r="D5" s="44" t="s">
        <v>155</v>
      </c>
      <c r="E5" s="44" t="s">
        <v>156</v>
      </c>
      <c r="F5" s="44" t="s">
        <v>157</v>
      </c>
      <c r="G5" s="44" t="s">
        <v>158</v>
      </c>
      <c r="H5" s="44" t="s">
        <v>159</v>
      </c>
      <c r="I5" s="44" t="s">
        <v>204</v>
      </c>
      <c r="J5" s="44" t="s">
        <v>160</v>
      </c>
      <c r="K5" s="44" t="s">
        <v>161</v>
      </c>
    </row>
    <row r="6" spans="1:11" x14ac:dyDescent="0.45">
      <c r="A6" s="32">
        <v>1</v>
      </c>
      <c r="B6" s="45" t="s">
        <v>220</v>
      </c>
      <c r="C6" s="33" t="s">
        <v>164</v>
      </c>
      <c r="D6" s="33" t="s">
        <v>166</v>
      </c>
      <c r="E6" s="33" t="s">
        <v>58</v>
      </c>
      <c r="F6" s="38"/>
      <c r="G6" s="32" t="s">
        <v>24</v>
      </c>
      <c r="H6" s="32" t="s">
        <v>203</v>
      </c>
      <c r="I6" s="32"/>
      <c r="J6" s="32"/>
      <c r="K6" s="32"/>
    </row>
    <row r="7" spans="1:11" x14ac:dyDescent="0.45">
      <c r="A7" s="32">
        <v>2</v>
      </c>
      <c r="B7" s="45" t="s">
        <v>105</v>
      </c>
      <c r="C7" s="33" t="s">
        <v>165</v>
      </c>
      <c r="D7" s="33" t="s">
        <v>211</v>
      </c>
      <c r="E7" s="33" t="s">
        <v>82</v>
      </c>
      <c r="F7" s="38">
        <v>50</v>
      </c>
      <c r="G7" s="32" t="s">
        <v>24</v>
      </c>
      <c r="H7" s="32"/>
      <c r="I7" s="32"/>
      <c r="J7" s="32"/>
      <c r="K7" s="32"/>
    </row>
    <row r="9" spans="1:11" x14ac:dyDescent="0.45">
      <c r="A9" s="66" t="s">
        <v>48</v>
      </c>
      <c r="B9" s="66"/>
      <c r="C9" s="66"/>
      <c r="D9" s="67" t="s">
        <v>199</v>
      </c>
      <c r="E9" s="67"/>
      <c r="F9" s="44" t="s">
        <v>152</v>
      </c>
      <c r="G9" s="67" t="s">
        <v>163</v>
      </c>
      <c r="H9" s="67"/>
      <c r="I9" s="67"/>
      <c r="J9" s="67"/>
      <c r="K9" s="67"/>
    </row>
    <row r="10" spans="1:11" s="6" customFormat="1" x14ac:dyDescent="0.45">
      <c r="A10" s="44" t="s">
        <v>153</v>
      </c>
      <c r="B10" s="44" t="s">
        <v>154</v>
      </c>
      <c r="C10" s="44" t="s">
        <v>154</v>
      </c>
      <c r="D10" s="44" t="s">
        <v>155</v>
      </c>
      <c r="E10" s="44" t="s">
        <v>156</v>
      </c>
      <c r="F10" s="44" t="s">
        <v>157</v>
      </c>
      <c r="G10" s="44" t="s">
        <v>158</v>
      </c>
      <c r="H10" s="44" t="s">
        <v>159</v>
      </c>
      <c r="I10" s="44" t="s">
        <v>204</v>
      </c>
      <c r="J10" s="44" t="s">
        <v>160</v>
      </c>
      <c r="K10" s="44" t="s">
        <v>161</v>
      </c>
    </row>
    <row r="11" spans="1:11" x14ac:dyDescent="0.45">
      <c r="A11" s="32">
        <v>1</v>
      </c>
      <c r="B11" s="45" t="s">
        <v>220</v>
      </c>
      <c r="C11" s="33" t="s">
        <v>168</v>
      </c>
      <c r="D11" s="33" t="s">
        <v>169</v>
      </c>
      <c r="E11" s="33" t="s">
        <v>58</v>
      </c>
      <c r="F11" s="38"/>
      <c r="G11" s="32" t="s">
        <v>24</v>
      </c>
      <c r="H11" s="32" t="s">
        <v>203</v>
      </c>
      <c r="I11" s="32"/>
      <c r="J11" s="32"/>
      <c r="K11" s="32"/>
    </row>
    <row r="12" spans="1:11" x14ac:dyDescent="0.45">
      <c r="A12" s="32">
        <v>2</v>
      </c>
      <c r="B12" s="45" t="s">
        <v>229</v>
      </c>
      <c r="C12" s="33" t="s">
        <v>170</v>
      </c>
      <c r="D12" s="33" t="s">
        <v>94</v>
      </c>
      <c r="E12" s="33" t="s">
        <v>82</v>
      </c>
      <c r="F12" s="38">
        <v>50</v>
      </c>
      <c r="G12" s="32"/>
      <c r="H12" s="32"/>
      <c r="I12" s="32"/>
      <c r="J12" s="32"/>
      <c r="K12" s="32" t="s">
        <v>35</v>
      </c>
    </row>
    <row r="13" spans="1:11" x14ac:dyDescent="0.45">
      <c r="A13" s="32">
        <v>3</v>
      </c>
      <c r="B13" s="45" t="s">
        <v>222</v>
      </c>
      <c r="C13" s="33" t="s">
        <v>171</v>
      </c>
      <c r="D13" s="33" t="s">
        <v>172</v>
      </c>
      <c r="E13" s="33" t="s">
        <v>58</v>
      </c>
      <c r="F13" s="38"/>
      <c r="G13" s="32" t="s">
        <v>24</v>
      </c>
      <c r="H13" s="32"/>
      <c r="I13" s="32"/>
      <c r="J13" s="32"/>
      <c r="K13" s="32"/>
    </row>
    <row r="14" spans="1:11" x14ac:dyDescent="0.45">
      <c r="A14" s="38">
        <v>4</v>
      </c>
      <c r="B14" s="45" t="s">
        <v>105</v>
      </c>
      <c r="C14" s="45" t="s">
        <v>173</v>
      </c>
      <c r="D14" s="45" t="s">
        <v>55</v>
      </c>
      <c r="E14" s="45" t="s">
        <v>58</v>
      </c>
      <c r="F14" s="38"/>
      <c r="G14" s="38" t="s">
        <v>24</v>
      </c>
      <c r="H14" s="38"/>
      <c r="I14" s="38" t="s">
        <v>203</v>
      </c>
      <c r="J14" s="38"/>
      <c r="K14" s="38" t="s">
        <v>212</v>
      </c>
    </row>
    <row r="16" spans="1:11" x14ac:dyDescent="0.45">
      <c r="A16" s="66" t="s">
        <v>48</v>
      </c>
      <c r="B16" s="66"/>
      <c r="C16" s="66"/>
      <c r="D16" s="67" t="s">
        <v>200</v>
      </c>
      <c r="E16" s="67"/>
      <c r="F16" s="44" t="s">
        <v>152</v>
      </c>
      <c r="G16" s="67" t="s">
        <v>163</v>
      </c>
      <c r="H16" s="67"/>
      <c r="I16" s="67"/>
      <c r="J16" s="67"/>
      <c r="K16" s="67"/>
    </row>
    <row r="17" spans="1:11" s="6" customFormat="1" x14ac:dyDescent="0.45">
      <c r="A17" s="44" t="s">
        <v>153</v>
      </c>
      <c r="B17" s="44" t="s">
        <v>154</v>
      </c>
      <c r="C17" s="44" t="s">
        <v>154</v>
      </c>
      <c r="D17" s="44" t="s">
        <v>155</v>
      </c>
      <c r="E17" s="44" t="s">
        <v>156</v>
      </c>
      <c r="F17" s="44" t="s">
        <v>157</v>
      </c>
      <c r="G17" s="44" t="s">
        <v>158</v>
      </c>
      <c r="H17" s="44" t="s">
        <v>159</v>
      </c>
      <c r="I17" s="44" t="s">
        <v>204</v>
      </c>
      <c r="J17" s="44" t="s">
        <v>160</v>
      </c>
      <c r="K17" s="44" t="s">
        <v>161</v>
      </c>
    </row>
    <row r="18" spans="1:11" x14ac:dyDescent="0.45">
      <c r="A18" s="38">
        <v>1</v>
      </c>
      <c r="B18" s="45" t="s">
        <v>220</v>
      </c>
      <c r="C18" s="45" t="s">
        <v>174</v>
      </c>
      <c r="D18" s="45" t="s">
        <v>175</v>
      </c>
      <c r="E18" s="45" t="s">
        <v>58</v>
      </c>
      <c r="F18" s="38"/>
      <c r="G18" s="38" t="s">
        <v>24</v>
      </c>
      <c r="H18" s="38" t="s">
        <v>203</v>
      </c>
      <c r="I18" s="38"/>
      <c r="J18" s="38"/>
      <c r="K18" s="38"/>
    </row>
    <row r="19" spans="1:11" x14ac:dyDescent="0.45">
      <c r="A19" s="38">
        <v>2</v>
      </c>
      <c r="B19" s="45" t="s">
        <v>230</v>
      </c>
      <c r="C19" s="45" t="s">
        <v>176</v>
      </c>
      <c r="D19" s="45" t="s">
        <v>177</v>
      </c>
      <c r="E19" s="45" t="s">
        <v>58</v>
      </c>
      <c r="F19" s="38"/>
      <c r="G19" s="38"/>
      <c r="H19" s="38"/>
      <c r="I19" s="38"/>
      <c r="J19" s="38"/>
      <c r="K19" s="38"/>
    </row>
    <row r="20" spans="1:11" x14ac:dyDescent="0.45">
      <c r="A20" s="38">
        <v>3</v>
      </c>
      <c r="B20" s="45" t="s">
        <v>112</v>
      </c>
      <c r="C20" s="45" t="s">
        <v>178</v>
      </c>
      <c r="D20" s="45" t="s">
        <v>66</v>
      </c>
      <c r="E20" s="45" t="s">
        <v>65</v>
      </c>
      <c r="F20" s="38"/>
      <c r="G20" s="38"/>
      <c r="H20" s="38"/>
      <c r="I20" s="38"/>
      <c r="J20" s="38" t="s">
        <v>205</v>
      </c>
      <c r="K20" s="38"/>
    </row>
    <row r="21" spans="1:11" x14ac:dyDescent="0.45">
      <c r="A21" s="38">
        <v>4</v>
      </c>
      <c r="B21" s="45" t="s">
        <v>223</v>
      </c>
      <c r="C21" s="45" t="s">
        <v>219</v>
      </c>
      <c r="D21" s="45" t="s">
        <v>145</v>
      </c>
      <c r="E21" s="45" t="s">
        <v>58</v>
      </c>
      <c r="F21" s="38"/>
      <c r="G21" s="38" t="s">
        <v>24</v>
      </c>
      <c r="H21" s="38"/>
      <c r="I21" s="38" t="s">
        <v>203</v>
      </c>
      <c r="J21" s="38"/>
      <c r="K21" s="38" t="s">
        <v>244</v>
      </c>
    </row>
    <row r="22" spans="1:11" x14ac:dyDescent="0.45">
      <c r="A22" s="72">
        <v>5</v>
      </c>
      <c r="B22" s="73" t="s">
        <v>238</v>
      </c>
      <c r="C22" s="73"/>
      <c r="D22" s="73" t="s">
        <v>239</v>
      </c>
      <c r="E22" s="73" t="s">
        <v>27</v>
      </c>
      <c r="F22" s="72">
        <v>10</v>
      </c>
      <c r="G22" s="72" t="s">
        <v>24</v>
      </c>
      <c r="H22" s="72"/>
      <c r="I22" s="72"/>
      <c r="J22" s="72"/>
      <c r="K22" s="72" t="s">
        <v>240</v>
      </c>
    </row>
    <row r="23" spans="1:11" x14ac:dyDescent="0.45">
      <c r="A23" s="72">
        <v>6</v>
      </c>
      <c r="B23" s="73" t="s">
        <v>245</v>
      </c>
      <c r="C23" s="73"/>
      <c r="D23" s="73" t="s">
        <v>241</v>
      </c>
      <c r="E23" s="73" t="s">
        <v>6</v>
      </c>
      <c r="F23" s="72"/>
      <c r="G23" s="72" t="s">
        <v>24</v>
      </c>
      <c r="H23" s="72"/>
      <c r="I23" s="72"/>
      <c r="J23" s="72">
        <v>0</v>
      </c>
      <c r="K23" s="72"/>
    </row>
    <row r="24" spans="1:11" x14ac:dyDescent="0.45">
      <c r="A24" s="38">
        <v>7</v>
      </c>
      <c r="B24" s="45" t="s">
        <v>231</v>
      </c>
      <c r="C24" s="45" t="s">
        <v>179</v>
      </c>
      <c r="D24" s="45" t="s">
        <v>242</v>
      </c>
      <c r="E24" s="45" t="s">
        <v>58</v>
      </c>
      <c r="F24" s="38"/>
      <c r="G24" s="38"/>
      <c r="H24" s="38"/>
      <c r="I24" s="38"/>
      <c r="J24" s="38"/>
      <c r="K24" s="38"/>
    </row>
    <row r="26" spans="1:11" x14ac:dyDescent="0.45">
      <c r="A26" s="66" t="s">
        <v>48</v>
      </c>
      <c r="B26" s="66"/>
      <c r="C26" s="66"/>
      <c r="D26" s="67" t="s">
        <v>201</v>
      </c>
      <c r="E26" s="67"/>
      <c r="F26" s="44" t="s">
        <v>152</v>
      </c>
      <c r="G26" s="67" t="s">
        <v>163</v>
      </c>
      <c r="H26" s="67"/>
      <c r="I26" s="67"/>
      <c r="J26" s="67"/>
      <c r="K26" s="67"/>
    </row>
    <row r="27" spans="1:11" s="6" customFormat="1" x14ac:dyDescent="0.45">
      <c r="A27" s="44" t="s">
        <v>153</v>
      </c>
      <c r="B27" s="44" t="s">
        <v>154</v>
      </c>
      <c r="C27" s="44" t="s">
        <v>154</v>
      </c>
      <c r="D27" s="44" t="s">
        <v>155</v>
      </c>
      <c r="E27" s="44" t="s">
        <v>156</v>
      </c>
      <c r="F27" s="44" t="s">
        <v>157</v>
      </c>
      <c r="G27" s="44" t="s">
        <v>158</v>
      </c>
      <c r="H27" s="44" t="s">
        <v>159</v>
      </c>
      <c r="I27" s="44" t="s">
        <v>204</v>
      </c>
      <c r="J27" s="44" t="s">
        <v>160</v>
      </c>
      <c r="K27" s="44" t="s">
        <v>161</v>
      </c>
    </row>
    <row r="28" spans="1:11" x14ac:dyDescent="0.45">
      <c r="A28" s="38">
        <v>1</v>
      </c>
      <c r="B28" s="45" t="s">
        <v>220</v>
      </c>
      <c r="C28" s="45" t="s">
        <v>114</v>
      </c>
      <c r="D28" s="45" t="s">
        <v>175</v>
      </c>
      <c r="E28" s="45" t="s">
        <v>58</v>
      </c>
      <c r="F28" s="38"/>
      <c r="G28" s="38" t="s">
        <v>24</v>
      </c>
      <c r="H28" s="38"/>
      <c r="I28" s="38" t="s">
        <v>203</v>
      </c>
      <c r="J28" s="38"/>
      <c r="K28" s="38" t="s">
        <v>243</v>
      </c>
    </row>
    <row r="29" spans="1:11" x14ac:dyDescent="0.45">
      <c r="A29" s="38">
        <v>2</v>
      </c>
      <c r="B29" s="45" t="s">
        <v>229</v>
      </c>
      <c r="C29" s="45" t="s">
        <v>180</v>
      </c>
      <c r="D29" s="45" t="s">
        <v>94</v>
      </c>
      <c r="E29" s="45" t="s">
        <v>82</v>
      </c>
      <c r="F29" s="38">
        <v>50</v>
      </c>
      <c r="G29" s="38" t="s">
        <v>24</v>
      </c>
      <c r="H29" s="38"/>
      <c r="I29" s="38" t="s">
        <v>203</v>
      </c>
      <c r="J29" s="38"/>
      <c r="K29" s="38" t="s">
        <v>246</v>
      </c>
    </row>
    <row r="30" spans="1:11" x14ac:dyDescent="0.45">
      <c r="A30" s="38">
        <v>3</v>
      </c>
      <c r="B30" s="45" t="s">
        <v>105</v>
      </c>
      <c r="C30" s="45" t="s">
        <v>116</v>
      </c>
      <c r="D30" s="45" t="s">
        <v>167</v>
      </c>
      <c r="E30" s="46" t="s">
        <v>82</v>
      </c>
      <c r="F30" s="38"/>
      <c r="G30" s="38" t="s">
        <v>24</v>
      </c>
      <c r="H30" s="38"/>
      <c r="I30" s="38" t="s">
        <v>203</v>
      </c>
      <c r="J30" s="38"/>
      <c r="K30" s="38" t="s">
        <v>212</v>
      </c>
    </row>
    <row r="31" spans="1:11" x14ac:dyDescent="0.45">
      <c r="A31" s="38">
        <v>4</v>
      </c>
      <c r="B31" s="45" t="s">
        <v>224</v>
      </c>
      <c r="C31" s="45" t="s">
        <v>181</v>
      </c>
      <c r="D31" s="45" t="s">
        <v>86</v>
      </c>
      <c r="E31" s="45" t="s">
        <v>58</v>
      </c>
      <c r="F31" s="38"/>
      <c r="G31" s="38"/>
      <c r="H31" s="38"/>
      <c r="I31" s="38"/>
      <c r="J31" s="38">
        <v>0</v>
      </c>
      <c r="K31" s="38"/>
    </row>
    <row r="32" spans="1:11" x14ac:dyDescent="0.45">
      <c r="A32" s="38">
        <v>5</v>
      </c>
      <c r="B32" s="45" t="s">
        <v>225</v>
      </c>
      <c r="C32" s="45" t="s">
        <v>182</v>
      </c>
      <c r="D32" s="45" t="s">
        <v>83</v>
      </c>
      <c r="E32" s="45" t="s">
        <v>82</v>
      </c>
      <c r="F32" s="38">
        <v>10</v>
      </c>
      <c r="G32" s="38"/>
      <c r="H32" s="38"/>
      <c r="I32" s="38"/>
      <c r="J32" s="38"/>
      <c r="K32" s="38"/>
    </row>
    <row r="33" spans="1:11" x14ac:dyDescent="0.45">
      <c r="A33" s="38">
        <v>6</v>
      </c>
      <c r="B33" s="45" t="s">
        <v>226</v>
      </c>
      <c r="C33" s="45" t="s">
        <v>183</v>
      </c>
      <c r="D33" s="45" t="s">
        <v>80</v>
      </c>
      <c r="E33" s="45" t="s">
        <v>58</v>
      </c>
      <c r="F33" s="38"/>
      <c r="G33" s="38"/>
      <c r="H33" s="38"/>
      <c r="I33" s="38"/>
      <c r="J33" s="38">
        <v>0</v>
      </c>
      <c r="K33" s="38"/>
    </row>
    <row r="34" spans="1:11" x14ac:dyDescent="0.45">
      <c r="A34" s="38">
        <v>7</v>
      </c>
      <c r="B34" s="45" t="s">
        <v>227</v>
      </c>
      <c r="C34" s="45" t="s">
        <v>184</v>
      </c>
      <c r="D34" s="45" t="s">
        <v>78</v>
      </c>
      <c r="E34" s="45" t="s">
        <v>82</v>
      </c>
      <c r="F34" s="38">
        <v>10</v>
      </c>
      <c r="G34" s="38"/>
      <c r="H34" s="38"/>
      <c r="I34" s="38"/>
      <c r="J34" s="38"/>
      <c r="K34" s="38"/>
    </row>
    <row r="35" spans="1:11" x14ac:dyDescent="0.45">
      <c r="A35" s="38">
        <v>8</v>
      </c>
      <c r="B35" s="45" t="s">
        <v>228</v>
      </c>
      <c r="C35" s="45" t="s">
        <v>185</v>
      </c>
      <c r="D35" s="45" t="s">
        <v>76</v>
      </c>
      <c r="E35" s="45" t="s">
        <v>58</v>
      </c>
      <c r="F35" s="38"/>
      <c r="G35" s="38"/>
      <c r="H35" s="38"/>
      <c r="I35" s="38"/>
      <c r="J35" s="38">
        <v>0</v>
      </c>
      <c r="K35" s="38"/>
    </row>
    <row r="36" spans="1:11" x14ac:dyDescent="0.45">
      <c r="A36" s="47">
        <v>9</v>
      </c>
      <c r="B36" s="45" t="s">
        <v>222</v>
      </c>
      <c r="C36" s="45" t="s">
        <v>186</v>
      </c>
      <c r="D36" s="45" t="s">
        <v>95</v>
      </c>
      <c r="E36" s="45" t="s">
        <v>58</v>
      </c>
      <c r="F36" s="38"/>
      <c r="G36" s="38" t="s">
        <v>24</v>
      </c>
      <c r="H36" s="38"/>
      <c r="I36" s="38"/>
      <c r="J36" s="38"/>
      <c r="K36" s="38"/>
    </row>
    <row r="38" spans="1:11" x14ac:dyDescent="0.45">
      <c r="A38" s="66" t="s">
        <v>48</v>
      </c>
      <c r="B38" s="66"/>
      <c r="C38" s="66"/>
      <c r="D38" s="67" t="s">
        <v>202</v>
      </c>
      <c r="E38" s="67"/>
      <c r="F38" s="44" t="s">
        <v>152</v>
      </c>
      <c r="G38" s="67" t="s">
        <v>163</v>
      </c>
      <c r="H38" s="67"/>
      <c r="I38" s="67"/>
      <c r="J38" s="67"/>
      <c r="K38" s="67"/>
    </row>
    <row r="39" spans="1:11" s="6" customFormat="1" x14ac:dyDescent="0.45">
      <c r="A39" s="44" t="s">
        <v>153</v>
      </c>
      <c r="B39" s="44" t="s">
        <v>154</v>
      </c>
      <c r="C39" s="44" t="s">
        <v>154</v>
      </c>
      <c r="D39" s="44" t="s">
        <v>155</v>
      </c>
      <c r="E39" s="44" t="s">
        <v>156</v>
      </c>
      <c r="F39" s="44" t="s">
        <v>157</v>
      </c>
      <c r="G39" s="44" t="s">
        <v>158</v>
      </c>
      <c r="H39" s="44" t="s">
        <v>159</v>
      </c>
      <c r="I39" s="44" t="s">
        <v>204</v>
      </c>
      <c r="J39" s="44" t="s">
        <v>160</v>
      </c>
      <c r="K39" s="44" t="s">
        <v>161</v>
      </c>
    </row>
    <row r="40" spans="1:11" x14ac:dyDescent="0.45">
      <c r="A40" s="38">
        <v>1</v>
      </c>
      <c r="B40" s="45" t="s">
        <v>220</v>
      </c>
      <c r="C40" s="45" t="s">
        <v>187</v>
      </c>
      <c r="D40" s="45" t="s">
        <v>188</v>
      </c>
      <c r="E40" s="45" t="s">
        <v>58</v>
      </c>
      <c r="F40" s="38"/>
      <c r="G40" s="38" t="s">
        <v>24</v>
      </c>
      <c r="H40" s="38" t="s">
        <v>203</v>
      </c>
      <c r="I40" s="38"/>
      <c r="J40" s="38"/>
      <c r="K40" s="38"/>
    </row>
    <row r="41" spans="1:11" x14ac:dyDescent="0.45">
      <c r="A41" s="38">
        <f>A40+1</f>
        <v>2</v>
      </c>
      <c r="B41" s="45" t="s">
        <v>112</v>
      </c>
      <c r="C41" s="45" t="s">
        <v>189</v>
      </c>
      <c r="D41" s="45" t="s">
        <v>190</v>
      </c>
      <c r="E41" s="45" t="s">
        <v>65</v>
      </c>
      <c r="F41" s="38"/>
      <c r="G41" s="38"/>
      <c r="H41" s="38"/>
      <c r="I41" s="38"/>
      <c r="J41" s="38" t="s">
        <v>205</v>
      </c>
      <c r="K41" s="38"/>
    </row>
    <row r="42" spans="1:11" x14ac:dyDescent="0.45">
      <c r="A42" s="47">
        <f t="shared" ref="A42:A50" si="0">A41+1</f>
        <v>3</v>
      </c>
      <c r="B42" s="45" t="s">
        <v>110</v>
      </c>
      <c r="C42" s="45" t="s">
        <v>191</v>
      </c>
      <c r="D42" s="45" t="s">
        <v>175</v>
      </c>
      <c r="E42" s="45" t="s">
        <v>58</v>
      </c>
      <c r="F42" s="38"/>
      <c r="G42" s="38" t="s">
        <v>24</v>
      </c>
      <c r="H42" s="38"/>
      <c r="I42" s="38"/>
      <c r="J42" s="38"/>
      <c r="K42" s="38"/>
    </row>
    <row r="43" spans="1:11" x14ac:dyDescent="0.45">
      <c r="A43" s="47">
        <f t="shared" si="0"/>
        <v>4</v>
      </c>
      <c r="B43" s="45" t="s">
        <v>229</v>
      </c>
      <c r="C43" s="45" t="s">
        <v>192</v>
      </c>
      <c r="D43" s="45" t="s">
        <v>94</v>
      </c>
      <c r="E43" s="45" t="s">
        <v>27</v>
      </c>
      <c r="F43" s="38">
        <v>50</v>
      </c>
      <c r="G43" s="38" t="s">
        <v>24</v>
      </c>
      <c r="H43" s="38"/>
      <c r="I43" s="38"/>
      <c r="J43" s="38"/>
      <c r="K43" s="38"/>
    </row>
    <row r="44" spans="1:11" x14ac:dyDescent="0.45">
      <c r="A44" s="47">
        <f t="shared" si="0"/>
        <v>5</v>
      </c>
      <c r="B44" s="45" t="s">
        <v>224</v>
      </c>
      <c r="C44" s="45" t="s">
        <v>193</v>
      </c>
      <c r="D44" s="45" t="s">
        <v>86</v>
      </c>
      <c r="E44" s="45" t="s">
        <v>58</v>
      </c>
      <c r="F44" s="38"/>
      <c r="G44" s="38" t="s">
        <v>24</v>
      </c>
      <c r="H44" s="38"/>
      <c r="I44" s="38"/>
      <c r="J44" s="38"/>
      <c r="K44" s="38"/>
    </row>
    <row r="45" spans="1:11" x14ac:dyDescent="0.45">
      <c r="A45" s="47">
        <f t="shared" si="0"/>
        <v>6</v>
      </c>
      <c r="B45" s="45" t="s">
        <v>226</v>
      </c>
      <c r="C45" s="45" t="s">
        <v>194</v>
      </c>
      <c r="D45" s="45" t="s">
        <v>80</v>
      </c>
      <c r="E45" s="45" t="s">
        <v>58</v>
      </c>
      <c r="F45" s="38"/>
      <c r="G45" s="38" t="s">
        <v>24</v>
      </c>
      <c r="H45" s="38"/>
      <c r="I45" s="38"/>
      <c r="J45" s="38"/>
      <c r="K45" s="38"/>
    </row>
    <row r="46" spans="1:11" x14ac:dyDescent="0.45">
      <c r="A46" s="47">
        <f t="shared" si="0"/>
        <v>7</v>
      </c>
      <c r="B46" s="45" t="s">
        <v>228</v>
      </c>
      <c r="C46" s="45" t="s">
        <v>195</v>
      </c>
      <c r="D46" s="45" t="s">
        <v>76</v>
      </c>
      <c r="E46" s="45" t="s">
        <v>58</v>
      </c>
      <c r="F46" s="38"/>
      <c r="G46" s="38" t="s">
        <v>24</v>
      </c>
      <c r="H46" s="38"/>
      <c r="I46" s="38"/>
      <c r="J46" s="38"/>
      <c r="K46" s="38"/>
    </row>
    <row r="47" spans="1:11" x14ac:dyDescent="0.45">
      <c r="A47" s="72">
        <f t="shared" si="0"/>
        <v>8</v>
      </c>
      <c r="B47" s="73" t="s">
        <v>238</v>
      </c>
      <c r="C47" s="73"/>
      <c r="D47" s="73" t="s">
        <v>239</v>
      </c>
      <c r="E47" s="73" t="s">
        <v>27</v>
      </c>
      <c r="F47" s="72">
        <v>10</v>
      </c>
      <c r="G47" s="72" t="s">
        <v>24</v>
      </c>
      <c r="H47" s="72"/>
      <c r="I47" s="72"/>
      <c r="J47" s="72"/>
      <c r="K47" s="72" t="s">
        <v>240</v>
      </c>
    </row>
    <row r="48" spans="1:11" x14ac:dyDescent="0.45">
      <c r="A48" s="72">
        <f t="shared" si="0"/>
        <v>9</v>
      </c>
      <c r="B48" s="73" t="s">
        <v>245</v>
      </c>
      <c r="C48" s="73"/>
      <c r="D48" s="73" t="s">
        <v>241</v>
      </c>
      <c r="E48" s="73" t="s">
        <v>6</v>
      </c>
      <c r="F48" s="72"/>
      <c r="G48" s="72" t="s">
        <v>24</v>
      </c>
      <c r="H48" s="72"/>
      <c r="I48" s="72"/>
      <c r="J48" s="72">
        <v>0</v>
      </c>
      <c r="K48" s="72"/>
    </row>
    <row r="49" spans="1:11" x14ac:dyDescent="0.45">
      <c r="A49" s="47">
        <f t="shared" si="0"/>
        <v>10</v>
      </c>
      <c r="B49" s="45" t="s">
        <v>222</v>
      </c>
      <c r="C49" s="45" t="s">
        <v>196</v>
      </c>
      <c r="D49" s="45" t="s">
        <v>95</v>
      </c>
      <c r="E49" s="45" t="s">
        <v>58</v>
      </c>
      <c r="F49" s="38"/>
      <c r="G49" s="38" t="s">
        <v>24</v>
      </c>
      <c r="H49" s="38"/>
      <c r="I49" s="38"/>
      <c r="J49" s="38"/>
      <c r="K49" s="38"/>
    </row>
    <row r="50" spans="1:11" x14ac:dyDescent="0.45">
      <c r="A50" s="47">
        <f t="shared" si="0"/>
        <v>11</v>
      </c>
      <c r="B50" s="45" t="s">
        <v>232</v>
      </c>
      <c r="C50" s="45" t="s">
        <v>197</v>
      </c>
      <c r="D50" s="45" t="s">
        <v>198</v>
      </c>
      <c r="E50" s="45" t="s">
        <v>58</v>
      </c>
      <c r="F50" s="38"/>
      <c r="G50" s="38"/>
      <c r="H50" s="38"/>
      <c r="I50" s="38"/>
      <c r="J50" s="38">
        <v>0</v>
      </c>
      <c r="K50" s="38"/>
    </row>
    <row r="52" spans="1:11" x14ac:dyDescent="0.45">
      <c r="A52" s="66" t="s">
        <v>48</v>
      </c>
      <c r="B52" s="66"/>
      <c r="C52" s="66"/>
      <c r="D52" s="67" t="s">
        <v>213</v>
      </c>
      <c r="E52" s="67"/>
      <c r="F52" s="44" t="s">
        <v>152</v>
      </c>
      <c r="G52" s="67" t="s">
        <v>163</v>
      </c>
      <c r="H52" s="67"/>
      <c r="I52" s="67"/>
      <c r="J52" s="67"/>
      <c r="K52" s="67"/>
    </row>
    <row r="53" spans="1:11" s="6" customFormat="1" x14ac:dyDescent="0.45">
      <c r="A53" s="44" t="s">
        <v>153</v>
      </c>
      <c r="B53" s="44" t="s">
        <v>154</v>
      </c>
      <c r="C53" s="44" t="s">
        <v>154</v>
      </c>
      <c r="D53" s="44" t="s">
        <v>155</v>
      </c>
      <c r="E53" s="44" t="s">
        <v>156</v>
      </c>
      <c r="F53" s="44" t="s">
        <v>157</v>
      </c>
      <c r="G53" s="44" t="s">
        <v>158</v>
      </c>
      <c r="H53" s="44" t="s">
        <v>159</v>
      </c>
      <c r="I53" s="44" t="s">
        <v>204</v>
      </c>
      <c r="J53" s="44" t="s">
        <v>160</v>
      </c>
      <c r="K53" s="44" t="s">
        <v>161</v>
      </c>
    </row>
    <row r="54" spans="1:11" x14ac:dyDescent="0.45">
      <c r="A54" s="32">
        <v>1</v>
      </c>
      <c r="B54" s="45" t="s">
        <v>220</v>
      </c>
      <c r="C54" s="33" t="s">
        <v>214</v>
      </c>
      <c r="D54" s="33" t="s">
        <v>144</v>
      </c>
      <c r="E54" s="33" t="s">
        <v>58</v>
      </c>
      <c r="F54" s="38"/>
      <c r="G54" s="32" t="s">
        <v>24</v>
      </c>
      <c r="H54" s="32" t="s">
        <v>203</v>
      </c>
      <c r="I54" s="32"/>
      <c r="J54" s="32"/>
      <c r="K54" s="32"/>
    </row>
    <row r="55" spans="1:11" x14ac:dyDescent="0.45">
      <c r="A55" s="32">
        <v>2</v>
      </c>
      <c r="B55" s="45" t="s">
        <v>221</v>
      </c>
      <c r="C55" s="33" t="s">
        <v>215</v>
      </c>
      <c r="D55" s="33" t="s">
        <v>133</v>
      </c>
      <c r="E55" s="33" t="s">
        <v>82</v>
      </c>
      <c r="F55" s="38">
        <v>20</v>
      </c>
      <c r="G55" s="32" t="s">
        <v>24</v>
      </c>
      <c r="H55" s="32"/>
      <c r="I55" s="32"/>
      <c r="J55" s="32"/>
      <c r="K55" s="32"/>
    </row>
    <row r="56" spans="1:11" x14ac:dyDescent="0.45">
      <c r="A56" s="32">
        <v>3</v>
      </c>
      <c r="B56" s="45" t="s">
        <v>233</v>
      </c>
      <c r="C56" s="33" t="s">
        <v>216</v>
      </c>
      <c r="D56" s="33" t="s">
        <v>135</v>
      </c>
      <c r="E56" s="33" t="s">
        <v>82</v>
      </c>
      <c r="F56" s="38">
        <v>10</v>
      </c>
      <c r="G56" s="32" t="s">
        <v>24</v>
      </c>
      <c r="H56" s="32"/>
      <c r="I56" s="32"/>
      <c r="J56" s="32"/>
      <c r="K56" s="32"/>
    </row>
    <row r="57" spans="1:11" x14ac:dyDescent="0.45">
      <c r="A57" s="32">
        <v>4</v>
      </c>
      <c r="B57" s="45" t="s">
        <v>234</v>
      </c>
      <c r="C57" s="33" t="s">
        <v>217</v>
      </c>
      <c r="D57" s="33" t="s">
        <v>137</v>
      </c>
      <c r="E57" s="33" t="s">
        <v>82</v>
      </c>
      <c r="F57" s="38">
        <v>10</v>
      </c>
      <c r="G57" s="32" t="s">
        <v>24</v>
      </c>
      <c r="H57" s="32"/>
      <c r="I57" s="32"/>
      <c r="J57" s="32"/>
      <c r="K57" s="32"/>
    </row>
    <row r="58" spans="1:11" x14ac:dyDescent="0.45">
      <c r="A58" s="32">
        <v>5</v>
      </c>
      <c r="B58" s="45" t="s">
        <v>235</v>
      </c>
      <c r="C58" s="33" t="s">
        <v>218</v>
      </c>
      <c r="D58" s="33" t="s">
        <v>139</v>
      </c>
      <c r="E58" s="33" t="s">
        <v>82</v>
      </c>
      <c r="F58" s="38">
        <v>10</v>
      </c>
      <c r="G58" s="32" t="s">
        <v>24</v>
      </c>
      <c r="H58" s="32"/>
      <c r="I58" s="32"/>
      <c r="J58" s="32"/>
      <c r="K58" s="32"/>
    </row>
    <row r="59" spans="1:11" x14ac:dyDescent="0.45">
      <c r="A59" s="32">
        <v>6</v>
      </c>
      <c r="B59" s="45" t="s">
        <v>236</v>
      </c>
      <c r="C59" s="33" t="s">
        <v>237</v>
      </c>
      <c r="D59" s="33" t="s">
        <v>141</v>
      </c>
      <c r="E59" s="33" t="s">
        <v>58</v>
      </c>
      <c r="F59" s="38"/>
      <c r="G59" s="32"/>
      <c r="H59" s="32"/>
      <c r="I59" s="32"/>
      <c r="J59" s="32">
        <v>0</v>
      </c>
      <c r="K59" s="32"/>
    </row>
  </sheetData>
  <mergeCells count="24">
    <mergeCell ref="A2:C2"/>
    <mergeCell ref="G2:H2"/>
    <mergeCell ref="D2:F2"/>
    <mergeCell ref="I2:K2"/>
    <mergeCell ref="A1:C1"/>
    <mergeCell ref="D1:K1"/>
    <mergeCell ref="A38:C38"/>
    <mergeCell ref="D38:E38"/>
    <mergeCell ref="G38:K38"/>
    <mergeCell ref="A52:C52"/>
    <mergeCell ref="D52:E52"/>
    <mergeCell ref="G52:K52"/>
    <mergeCell ref="A16:C16"/>
    <mergeCell ref="D16:E16"/>
    <mergeCell ref="G16:K16"/>
    <mergeCell ref="A26:C26"/>
    <mergeCell ref="D26:E26"/>
    <mergeCell ref="G26:K26"/>
    <mergeCell ref="A4:C4"/>
    <mergeCell ref="D4:E4"/>
    <mergeCell ref="G4:K4"/>
    <mergeCell ref="A9:C9"/>
    <mergeCell ref="D9:E9"/>
    <mergeCell ref="G9:K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원본</vt:lpstr>
      <vt:lpstr>수정1차</vt:lpstr>
      <vt:lpstr>수정2차</vt:lpstr>
      <vt:lpstr>수정3차</vt:lpstr>
      <vt:lpstr>수정4차</vt:lpstr>
      <vt:lpstr>수정5차(완)</vt:lpstr>
      <vt:lpstr>테이블 정의서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aa827</dc:creator>
  <cp:lastModifiedBy>aa827</cp:lastModifiedBy>
  <dcterms:created xsi:type="dcterms:W3CDTF">2021-09-16T06:41:06Z</dcterms:created>
  <dcterms:modified xsi:type="dcterms:W3CDTF">2021-09-22T08:39:59Z</dcterms:modified>
</cp:coreProperties>
</file>