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ocument\Term2025-2025_1\博1杂项\资料_syd\论文重新投稿\IJPR返修\data\S-LSSP instances\"/>
    </mc:Choice>
  </mc:AlternateContent>
  <xr:revisionPtr revIDLastSave="0" documentId="13_ncr:1_{D0A25B9F-CDFF-441E-B57B-600893AB81F4}" xr6:coauthVersionLast="47" xr6:coauthVersionMax="47" xr10:uidLastSave="{00000000-0000-0000-0000-000000000000}"/>
  <bookViews>
    <workbookView xWindow="-110" yWindow="-110" windowWidth="25820" windowHeight="14160" tabRatio="712" activeTab="6" xr2:uid="{00000000-000D-0000-FFFF-FFFF00000000}"/>
  </bookViews>
  <sheets>
    <sheet name="Result of section8.1.1" sheetId="1" r:id="rId1"/>
    <sheet name="Result of section8.1.2" sheetId="2" r:id="rId2"/>
    <sheet name="Results of table D2" sheetId="3" r:id="rId3"/>
    <sheet name="Results of table D3" sheetId="4" r:id="rId4"/>
    <sheet name="Results of table D4" sheetId="5" r:id="rId5"/>
    <sheet name="Results of table D5" sheetId="6" r:id="rId6"/>
    <sheet name="Result of section8.4.1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9" l="1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32" i="6"/>
  <c r="M32" i="6"/>
  <c r="P31" i="6"/>
  <c r="M31" i="6"/>
  <c r="P30" i="6"/>
  <c r="M30" i="6"/>
  <c r="P29" i="6"/>
  <c r="M29" i="6"/>
  <c r="P28" i="6"/>
  <c r="M28" i="6"/>
  <c r="P27" i="6"/>
  <c r="M27" i="6"/>
  <c r="P26" i="6"/>
  <c r="M26" i="6"/>
  <c r="P25" i="6"/>
  <c r="M25" i="6"/>
  <c r="P24" i="6"/>
  <c r="M24" i="6"/>
  <c r="P23" i="6"/>
  <c r="M23" i="6"/>
  <c r="P22" i="6"/>
  <c r="M22" i="6"/>
  <c r="P21" i="6"/>
  <c r="M21" i="6"/>
  <c r="P20" i="6"/>
  <c r="M20" i="6"/>
  <c r="P19" i="6"/>
  <c r="M19" i="6"/>
  <c r="P18" i="6"/>
  <c r="M18" i="6"/>
  <c r="P17" i="6"/>
  <c r="M17" i="6"/>
  <c r="P16" i="6"/>
  <c r="M16" i="6"/>
  <c r="P15" i="6"/>
  <c r="M15" i="6"/>
  <c r="P14" i="6"/>
  <c r="M14" i="6"/>
  <c r="P13" i="6"/>
  <c r="M13" i="6"/>
  <c r="P12" i="6"/>
  <c r="M12" i="6"/>
  <c r="P11" i="6"/>
  <c r="M11" i="6"/>
  <c r="P10" i="6"/>
  <c r="M10" i="6"/>
  <c r="P9" i="6"/>
  <c r="M9" i="6"/>
  <c r="P8" i="6"/>
  <c r="M8" i="6"/>
  <c r="P7" i="6"/>
  <c r="M7" i="6"/>
  <c r="P6" i="6"/>
  <c r="M6" i="6"/>
  <c r="P5" i="6"/>
  <c r="M5" i="6"/>
  <c r="P4" i="6"/>
  <c r="M4" i="6"/>
  <c r="P3" i="6"/>
  <c r="M3" i="6"/>
  <c r="P32" i="5"/>
  <c r="M32" i="5"/>
  <c r="P31" i="5"/>
  <c r="M31" i="5"/>
  <c r="P30" i="5"/>
  <c r="M30" i="5"/>
  <c r="P29" i="5"/>
  <c r="M29" i="5"/>
  <c r="P28" i="5"/>
  <c r="M28" i="5"/>
  <c r="P27" i="5"/>
  <c r="M27" i="5"/>
  <c r="P26" i="5"/>
  <c r="M26" i="5"/>
  <c r="P25" i="5"/>
  <c r="M25" i="5"/>
  <c r="P24" i="5"/>
  <c r="M24" i="5"/>
  <c r="P23" i="5"/>
  <c r="M23" i="5"/>
  <c r="P22" i="5"/>
  <c r="M22" i="5"/>
  <c r="P21" i="5"/>
  <c r="M21" i="5"/>
  <c r="P20" i="5"/>
  <c r="M20" i="5"/>
  <c r="P19" i="5"/>
  <c r="M19" i="5"/>
  <c r="P18" i="5"/>
  <c r="M18" i="5"/>
  <c r="P17" i="5"/>
  <c r="M17" i="5"/>
  <c r="P16" i="5"/>
  <c r="M16" i="5"/>
  <c r="P15" i="5"/>
  <c r="M15" i="5"/>
  <c r="P14" i="5"/>
  <c r="M14" i="5"/>
  <c r="P13" i="5"/>
  <c r="M13" i="5"/>
  <c r="P12" i="5"/>
  <c r="M12" i="5"/>
  <c r="P11" i="5"/>
  <c r="M11" i="5"/>
  <c r="P10" i="5"/>
  <c r="M10" i="5"/>
  <c r="P9" i="5"/>
  <c r="M9" i="5"/>
  <c r="P8" i="5"/>
  <c r="M8" i="5"/>
  <c r="P7" i="5"/>
  <c r="M7" i="5"/>
  <c r="P6" i="5"/>
  <c r="M6" i="5"/>
  <c r="P5" i="5"/>
  <c r="M5" i="5"/>
  <c r="P4" i="5"/>
  <c r="M4" i="5"/>
  <c r="P3" i="5"/>
  <c r="M3" i="5"/>
  <c r="L32" i="3"/>
  <c r="J32" i="3"/>
  <c r="L31" i="3"/>
  <c r="J31" i="3"/>
  <c r="L30" i="3"/>
  <c r="J30" i="3"/>
  <c r="L29" i="3"/>
  <c r="J29" i="3"/>
  <c r="L28" i="3"/>
  <c r="J28" i="3"/>
  <c r="L27" i="3"/>
  <c r="J27" i="3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L7" i="3"/>
  <c r="J7" i="3"/>
  <c r="L6" i="3"/>
  <c r="J6" i="3"/>
  <c r="L5" i="3"/>
  <c r="J5" i="3"/>
  <c r="L4" i="3"/>
  <c r="L3" i="3"/>
  <c r="E20" i="2"/>
  <c r="D20" i="2"/>
  <c r="C20" i="2"/>
  <c r="B20" i="2"/>
</calcChain>
</file>

<file path=xl/sharedStrings.xml><?xml version="1.0" encoding="utf-8"?>
<sst xmlns="http://schemas.openxmlformats.org/spreadsheetml/2006/main" count="547" uniqueCount="195">
  <si>
    <t>Instance</t>
  </si>
  <si>
    <t>Jobs</t>
  </si>
  <si>
    <t>E-1</t>
  </si>
  <si>
    <t>E-2</t>
  </si>
  <si>
    <t>E-3</t>
  </si>
  <si>
    <t>E-4</t>
  </si>
  <si>
    <t>E-5</t>
  </si>
  <si>
    <t>N-1</t>
  </si>
  <si>
    <t>N-2</t>
  </si>
  <si>
    <t>N-3</t>
  </si>
  <si>
    <t>N-4</t>
  </si>
  <si>
    <t>N-5</t>
  </si>
  <si>
    <t>U-1</t>
  </si>
  <si>
    <t>U-2</t>
  </si>
  <si>
    <t>U-3</t>
  </si>
  <si>
    <t>U-4</t>
  </si>
  <si>
    <t>U-5</t>
  </si>
  <si>
    <t>Stochastic 
LSSP</t>
  </si>
  <si>
    <t>Tightness
values</t>
    <phoneticPr fontId="1" type="noConversion"/>
  </si>
  <si>
    <t>Tightness
categories</t>
    <phoneticPr fontId="1" type="noConversion"/>
  </si>
  <si>
    <t>Deterministic
LSSP</t>
    <phoneticPr fontId="1" type="noConversion"/>
  </si>
  <si>
    <t>Deterministic result 
in simulation</t>
    <phoneticPr fontId="1" type="noConversion"/>
  </si>
  <si>
    <t>Stochastic result 
in simulation</t>
    <phoneticPr fontId="1" type="noConversion"/>
  </si>
  <si>
    <t>R</t>
  </si>
  <si>
    <t>Sublot
number</t>
    <phoneticPr fontId="1" type="noConversion"/>
  </si>
  <si>
    <t>Instance</t>
    <phoneticPr fontId="1" type="noConversion"/>
  </si>
  <si>
    <t>Sublot number of different categories of instances</t>
    <phoneticPr fontId="1" type="noConversion"/>
  </si>
  <si>
    <t>SDST10</t>
  </si>
  <si>
    <t>SDST50</t>
  </si>
  <si>
    <t>SDST100</t>
  </si>
  <si>
    <t>SDST125</t>
  </si>
  <si>
    <t>Average</t>
    <phoneticPr fontId="1" type="noConversion"/>
  </si>
  <si>
    <t>Tightness values of different categories of instances</t>
    <phoneticPr fontId="1" type="noConversion"/>
  </si>
  <si>
    <t>N-6</t>
  </si>
  <si>
    <t>N-7</t>
  </si>
  <si>
    <t>N-8</t>
  </si>
  <si>
    <t>N-9</t>
  </si>
  <si>
    <t>N-10</t>
  </si>
  <si>
    <t>SDST10</t>
    <phoneticPr fontId="1" type="noConversion"/>
  </si>
  <si>
    <t>U-6</t>
  </si>
  <si>
    <t>U-7</t>
  </si>
  <si>
    <t>U-8</t>
  </si>
  <si>
    <t>U-9</t>
  </si>
  <si>
    <t>U-10</t>
  </si>
  <si>
    <t>E-6</t>
  </si>
  <si>
    <t>E-7</t>
  </si>
  <si>
    <t>E-8</t>
  </si>
  <si>
    <t>E-9</t>
  </si>
  <si>
    <t>E-10</t>
  </si>
  <si>
    <t>GAP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</si>
  <si>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</si>
  <si>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</si>
  <si>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</si>
  <si>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</si>
  <si>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</si>
  <si>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</si>
  <si>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</si>
  <si>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</si>
  <si>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</si>
  <si>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</si>
  <si>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</si>
  <si>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</si>
  <si>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</si>
  <si>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</si>
  <si>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</si>
  <si>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</si>
  <si>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</si>
  <si>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</si>
  <si>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</si>
  <si>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</si>
  <si>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</si>
  <si>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</si>
  <si>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</si>
  <si>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</si>
  <si>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</si>
  <si>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</si>
  <si>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</si>
  <si>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</si>
  <si>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</si>
  <si>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</si>
  <si>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T</t>
  </si>
  <si>
    <t xml:space="preserve"> LBBD-B&amp;B</t>
    <phoneticPr fontId="1" type="noConversion"/>
  </si>
  <si>
    <t xml:space="preserve"> LBBD combined with Gurobi</t>
    <phoneticPr fontId="1" type="noConversion"/>
  </si>
  <si>
    <t>Gap</t>
  </si>
  <si>
    <t>Gap</t>
    <phoneticPr fontId="1" type="noConversion"/>
  </si>
  <si>
    <t>CPU</t>
    <phoneticPr fontId="1" type="noConversion"/>
  </si>
  <si>
    <t>UB</t>
    <phoneticPr fontId="1" type="noConversion"/>
  </si>
  <si>
    <t>LB</t>
    <phoneticPr fontId="1" type="noConversion"/>
  </si>
  <si>
    <t>N-21</t>
  </si>
  <si>
    <t>N-22</t>
  </si>
  <si>
    <t>N-23</t>
  </si>
  <si>
    <t>N-24</t>
  </si>
  <si>
    <t>N-25</t>
  </si>
  <si>
    <t>N-26</t>
  </si>
  <si>
    <t>N-27</t>
  </si>
  <si>
    <t>N-28</t>
  </si>
  <si>
    <t>N-29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</si>
  <si>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</si>
  <si>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</si>
  <si>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</si>
  <si>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</si>
  <si>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</si>
  <si>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</si>
  <si>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</si>
  <si>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</si>
  <si>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</si>
  <si>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</si>
  <si>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</si>
  <si>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</si>
  <si>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</si>
  <si>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</si>
  <si>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</si>
  <si>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</si>
  <si>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</si>
  <si>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</si>
  <si>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  <phoneticPr fontId="1" type="noConversion"/>
  </si>
  <si>
    <t>E-30</t>
    <phoneticPr fontId="1" type="noConversion"/>
  </si>
  <si>
    <t>N-30</t>
    <phoneticPr fontId="1" type="noConversion"/>
  </si>
  <si>
    <t>Gurobi</t>
  </si>
  <si>
    <t>&lt;5</t>
  </si>
  <si>
    <t>LBBD-H</t>
    <phoneticPr fontId="1" type="noConversion"/>
  </si>
  <si>
    <t>value</t>
    <phoneticPr fontId="1" type="noConversion"/>
  </si>
  <si>
    <t>Practical strategies</t>
    <phoneticPr fontId="1" type="noConversion"/>
  </si>
  <si>
    <t>Strategy 1</t>
    <phoneticPr fontId="1" type="noConversion"/>
  </si>
  <si>
    <t>Strategy 2</t>
    <phoneticPr fontId="1" type="noConversion"/>
  </si>
  <si>
    <t>Strategy 3</t>
    <phoneticPr fontId="1" type="noConversion"/>
  </si>
  <si>
    <t>Strategy 4</t>
    <phoneticPr fontId="1" type="noConversion"/>
  </si>
  <si>
    <t>Value</t>
    <phoneticPr fontId="1" type="noConversion"/>
  </si>
  <si>
    <t>GA</t>
    <phoneticPr fontId="1" type="noConversion"/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</si>
  <si>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</si>
  <si>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</si>
  <si>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</si>
  <si>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</si>
  <si>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</si>
  <si>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</si>
  <si>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</si>
  <si>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</si>
  <si>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</si>
  <si>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</si>
  <si>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N-31</t>
  </si>
  <si>
    <t>N-32</t>
  </si>
  <si>
    <t>N-33</t>
  </si>
  <si>
    <t>N-34</t>
  </si>
  <si>
    <t>N-35</t>
  </si>
  <si>
    <t>N-36</t>
  </si>
  <si>
    <t>N-37</t>
  </si>
  <si>
    <t>N-38</t>
  </si>
  <si>
    <t>N-39</t>
  </si>
  <si>
    <t>N-40</t>
  </si>
  <si>
    <t>U-31</t>
  </si>
  <si>
    <t>U-32</t>
  </si>
  <si>
    <t>U-33</t>
  </si>
  <si>
    <t>U-34</t>
  </si>
  <si>
    <t>U-35</t>
  </si>
  <si>
    <t>U-36</t>
  </si>
  <si>
    <t>U-37</t>
  </si>
  <si>
    <t>U-38</t>
  </si>
  <si>
    <t>U-39</t>
  </si>
  <si>
    <t>U-40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</si>
  <si>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</si>
  <si>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</si>
  <si>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</si>
  <si>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</si>
  <si>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</si>
  <si>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</si>
  <si>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</si>
  <si>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</si>
  <si>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</si>
  <si>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</si>
  <si>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N-41</t>
  </si>
  <si>
    <t>N-42</t>
  </si>
  <si>
    <t>N-43</t>
  </si>
  <si>
    <t>N-44</t>
  </si>
  <si>
    <t>N-45</t>
  </si>
  <si>
    <t>N-46</t>
  </si>
  <si>
    <t>N-47</t>
  </si>
  <si>
    <t>N-48</t>
  </si>
  <si>
    <t>N-49</t>
  </si>
  <si>
    <t>N-50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</si>
  <si>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</si>
  <si>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</si>
  <si>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</si>
  <si>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</si>
  <si>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</si>
  <si>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</si>
  <si>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</si>
  <si>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</si>
  <si>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</si>
  <si>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</si>
  <si>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 xml:space="preserve">Full LBBD-B&amp;B </t>
    <phoneticPr fontId="1" type="noConversion"/>
  </si>
  <si>
    <t xml:space="preserve">Without Acceleration </t>
    <phoneticPr fontId="1" type="noConversion"/>
  </si>
  <si>
    <t>Without Lot Streaming</t>
    <phoneticPr fontId="1" type="noConversion"/>
  </si>
  <si>
    <t>Instance
szie</t>
    <phoneticPr fontId="1" type="noConversion"/>
  </si>
  <si>
    <t>5-3-5</t>
    <phoneticPr fontId="1" type="noConversion"/>
  </si>
  <si>
    <t>7-3-5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</si>
</sst>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</font>
    <font>
      <sz val="11"/>
      <color rgb="FF000000"/>
      <name val="Times New Roman"/>
      <family val="1"/>
    </font>
    <font>
      <sz val="10"/>
      <color rgb="FF000000"/>
      <name val="微软雅黑"/>
      <family val="2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177" fontId="7" fillId="0" borderId="0" xfId="0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10" fontId="7" fillId="0" borderId="0" xfId="1" applyNumberFormat="1" applyFont="1">
      <alignment vertical="center"/>
    </xf>
    <xf numFmtId="10" fontId="6" fillId="0" borderId="0" xfId="1" applyNumberFormat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 wrapText="1"/>
    </xf>
  </cellXfs>
  <cellStyles count="2">
    <cellStyle name="常规" xfId="0" builtinId="0"/>
    <cellStyle name="常规 2" xfId="1" xr:uid="{D2EBFDEC-5FE0-4830-87E4-487B641212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zoomScale="85" zoomScaleNormal="85" workbookViewId="0">
      <selection activeCell="J2" sqref="J2:J16"/>
    </sheetView>
  </sheetViews>
  <sheetFormatPr defaultRowHeight="14" x14ac:dyDescent="0.3"/>
  <cols>
    <col min="1" max="1" width="7.4140625" bestFit="1" customWidth="1"/>
    <col min="2" max="2" width="4.75" bestFit="1" customWidth="1"/>
    <col min="3" max="3" width="6.83203125" bestFit="1" customWidth="1"/>
    <col min="4" max="4" width="8.4140625" bestFit="1" customWidth="1"/>
    <col min="5" max="5" width="8.75" bestFit="1" customWidth="1"/>
    <col min="6" max="6" width="11.08203125" bestFit="1" customWidth="1"/>
    <col min="7" max="7" width="9" bestFit="1" customWidth="1"/>
    <col min="8" max="8" width="11.08203125" customWidth="1"/>
    <col min="9" max="9" width="11.83203125" customWidth="1"/>
  </cols>
  <sheetData>
    <row r="1" spans="1:9" ht="39" x14ac:dyDescent="0.3">
      <c r="A1" s="3" t="s">
        <v>0</v>
      </c>
      <c r="B1" s="3" t="s">
        <v>1</v>
      </c>
      <c r="C1" s="14" t="s">
        <v>24</v>
      </c>
      <c r="D1" s="14" t="s">
        <v>18</v>
      </c>
      <c r="E1" s="14" t="s">
        <v>19</v>
      </c>
      <c r="F1" s="14" t="s">
        <v>20</v>
      </c>
      <c r="G1" s="14" t="s">
        <v>17</v>
      </c>
      <c r="H1" s="14" t="s">
        <v>21</v>
      </c>
      <c r="I1" s="14" t="s">
        <v>22</v>
      </c>
    </row>
    <row r="2" spans="1:9" x14ac:dyDescent="0.3">
      <c r="A2" s="3" t="s">
        <v>7</v>
      </c>
      <c r="B2" s="4">
        <v>7</v>
      </c>
      <c r="C2" s="4">
        <v>21</v>
      </c>
      <c r="D2" s="4">
        <v>0.25025025025025027</v>
      </c>
      <c r="E2" s="4" t="s">
        <v>23</v>
      </c>
      <c r="F2" s="4">
        <v>235.4</v>
      </c>
      <c r="G2" s="4">
        <v>284.2</v>
      </c>
      <c r="H2" s="5">
        <v>362.1</v>
      </c>
      <c r="I2" s="5">
        <v>280.39999999999998</v>
      </c>
    </row>
    <row r="3" spans="1:9" x14ac:dyDescent="0.3">
      <c r="A3" s="3" t="s">
        <v>8</v>
      </c>
      <c r="B3" s="4">
        <v>7</v>
      </c>
      <c r="C3" s="4">
        <v>21</v>
      </c>
      <c r="D3" s="4">
        <v>0.26462026991267534</v>
      </c>
      <c r="E3" s="4" t="s">
        <v>23</v>
      </c>
      <c r="F3" s="4">
        <v>589.70000000000005</v>
      </c>
      <c r="G3" s="4">
        <v>692.7</v>
      </c>
      <c r="H3" s="5">
        <v>716.5</v>
      </c>
      <c r="I3" s="5">
        <v>691</v>
      </c>
    </row>
    <row r="4" spans="1:9" x14ac:dyDescent="0.3">
      <c r="A4" s="3" t="s">
        <v>9</v>
      </c>
      <c r="B4" s="4">
        <v>7</v>
      </c>
      <c r="C4" s="4">
        <v>21</v>
      </c>
      <c r="D4" s="4">
        <v>0.27555800496004407</v>
      </c>
      <c r="E4" s="4" t="s">
        <v>23</v>
      </c>
      <c r="F4" s="4">
        <v>330.4</v>
      </c>
      <c r="G4" s="4">
        <v>397.8</v>
      </c>
      <c r="H4" s="5">
        <v>411.6</v>
      </c>
      <c r="I4" s="5">
        <v>394.8</v>
      </c>
    </row>
    <row r="5" spans="1:9" x14ac:dyDescent="0.3">
      <c r="A5" s="3" t="s">
        <v>10</v>
      </c>
      <c r="B5" s="4">
        <v>7</v>
      </c>
      <c r="C5" s="4">
        <v>21</v>
      </c>
      <c r="D5" s="4">
        <v>0.26824034334763946</v>
      </c>
      <c r="E5" s="4" t="s">
        <v>23</v>
      </c>
      <c r="F5" s="4">
        <v>271.39999999999998</v>
      </c>
      <c r="G5" s="4">
        <v>338.7</v>
      </c>
      <c r="H5" s="5">
        <v>374.4</v>
      </c>
      <c r="I5" s="5">
        <v>333.7</v>
      </c>
    </row>
    <row r="6" spans="1:9" x14ac:dyDescent="0.3">
      <c r="A6" s="3" t="s">
        <v>11</v>
      </c>
      <c r="B6" s="4">
        <v>7</v>
      </c>
      <c r="C6" s="4">
        <v>21</v>
      </c>
      <c r="D6" s="4">
        <v>0.26917900403768508</v>
      </c>
      <c r="E6" s="4" t="s">
        <v>23</v>
      </c>
      <c r="F6" s="4">
        <v>465.1</v>
      </c>
      <c r="G6" s="4">
        <v>524.9</v>
      </c>
      <c r="H6" s="5">
        <v>646.79999999999995</v>
      </c>
      <c r="I6" s="5">
        <v>524.29999999999995</v>
      </c>
    </row>
    <row r="7" spans="1:9" x14ac:dyDescent="0.3">
      <c r="A7" s="3" t="s">
        <v>12</v>
      </c>
      <c r="B7" s="4">
        <v>7</v>
      </c>
      <c r="C7" s="4">
        <v>21</v>
      </c>
      <c r="D7" s="4">
        <v>0.25490695895997961</v>
      </c>
      <c r="E7" s="4" t="s">
        <v>23</v>
      </c>
      <c r="F7" s="4">
        <v>235.4</v>
      </c>
      <c r="G7" s="4">
        <v>460.1</v>
      </c>
      <c r="H7" s="5">
        <v>499.2</v>
      </c>
      <c r="I7" s="5">
        <v>454.7</v>
      </c>
    </row>
    <row r="8" spans="1:9" x14ac:dyDescent="0.3">
      <c r="A8" s="3" t="s">
        <v>13</v>
      </c>
      <c r="B8" s="4">
        <v>7</v>
      </c>
      <c r="C8" s="4">
        <v>21</v>
      </c>
      <c r="D8" s="4">
        <v>0.27173913043478259</v>
      </c>
      <c r="E8" s="4" t="s">
        <v>23</v>
      </c>
      <c r="F8" s="4">
        <v>589.70000000000005</v>
      </c>
      <c r="G8" s="4">
        <v>883.6</v>
      </c>
      <c r="H8" s="5">
        <v>975.8</v>
      </c>
      <c r="I8" s="5">
        <v>875.9</v>
      </c>
    </row>
    <row r="9" spans="1:9" x14ac:dyDescent="0.3">
      <c r="A9" s="3" t="s">
        <v>14</v>
      </c>
      <c r="B9" s="4">
        <v>7</v>
      </c>
      <c r="C9" s="4">
        <v>21</v>
      </c>
      <c r="D9" s="4">
        <v>0.28352707683583783</v>
      </c>
      <c r="E9" s="4" t="s">
        <v>23</v>
      </c>
      <c r="F9" s="4">
        <v>330.4</v>
      </c>
      <c r="G9" s="4">
        <v>614.4</v>
      </c>
      <c r="H9" s="5">
        <v>715.3</v>
      </c>
      <c r="I9" s="5">
        <v>599.4</v>
      </c>
    </row>
    <row r="10" spans="1:9" x14ac:dyDescent="0.3">
      <c r="A10" s="3" t="s">
        <v>15</v>
      </c>
      <c r="B10" s="4">
        <v>7</v>
      </c>
      <c r="C10" s="4">
        <v>21</v>
      </c>
      <c r="D10" s="4">
        <v>0.27389756231169543</v>
      </c>
      <c r="E10" s="4" t="s">
        <v>23</v>
      </c>
      <c r="F10" s="4">
        <v>271.39999999999998</v>
      </c>
      <c r="G10" s="4">
        <v>585.9</v>
      </c>
      <c r="H10" s="5">
        <v>641</v>
      </c>
      <c r="I10" s="5">
        <v>579.79999999999995</v>
      </c>
    </row>
    <row r="11" spans="1:9" x14ac:dyDescent="0.3">
      <c r="A11" s="3" t="s">
        <v>16</v>
      </c>
      <c r="B11" s="4">
        <v>7</v>
      </c>
      <c r="C11" s="4">
        <v>21</v>
      </c>
      <c r="D11" s="4">
        <v>0.27502750275027504</v>
      </c>
      <c r="E11" s="4" t="s">
        <v>23</v>
      </c>
      <c r="F11" s="4">
        <v>465.1</v>
      </c>
      <c r="G11" s="4">
        <v>714.5</v>
      </c>
      <c r="H11" s="5">
        <v>751.2</v>
      </c>
      <c r="I11" s="5">
        <v>710.3</v>
      </c>
    </row>
    <row r="12" spans="1:9" x14ac:dyDescent="0.3">
      <c r="A12" s="3" t="s">
        <v>2</v>
      </c>
      <c r="B12" s="4">
        <v>7</v>
      </c>
      <c r="C12" s="4">
        <v>21</v>
      </c>
      <c r="D12" s="4">
        <v>0.25025025025025027</v>
      </c>
      <c r="E12" s="4" t="s">
        <v>23</v>
      </c>
      <c r="F12" s="4">
        <v>235.4</v>
      </c>
      <c r="G12" s="4">
        <v>400.2</v>
      </c>
      <c r="H12" s="5">
        <v>511.8</v>
      </c>
      <c r="I12" s="5">
        <v>394.5</v>
      </c>
    </row>
    <row r="13" spans="1:9" x14ac:dyDescent="0.3">
      <c r="A13" s="3" t="s">
        <v>3</v>
      </c>
      <c r="B13" s="4">
        <v>7</v>
      </c>
      <c r="C13" s="4">
        <v>21</v>
      </c>
      <c r="D13" s="4">
        <v>0.26462026991267534</v>
      </c>
      <c r="E13" s="4" t="s">
        <v>23</v>
      </c>
      <c r="F13" s="4">
        <v>589.70000000000005</v>
      </c>
      <c r="G13" s="4">
        <v>719.4</v>
      </c>
      <c r="H13" s="5">
        <v>891.2</v>
      </c>
      <c r="I13" s="5">
        <v>711.2</v>
      </c>
    </row>
    <row r="14" spans="1:9" x14ac:dyDescent="0.3">
      <c r="A14" s="3" t="s">
        <v>4</v>
      </c>
      <c r="B14" s="4">
        <v>7</v>
      </c>
      <c r="C14" s="4">
        <v>21</v>
      </c>
      <c r="D14" s="4">
        <v>0.27555800496004407</v>
      </c>
      <c r="E14" s="4" t="s">
        <v>23</v>
      </c>
      <c r="F14" s="4">
        <v>330.4</v>
      </c>
      <c r="G14" s="4">
        <v>547.1</v>
      </c>
      <c r="H14" s="5">
        <v>642.9</v>
      </c>
      <c r="I14" s="5">
        <v>527.29999999999995</v>
      </c>
    </row>
    <row r="15" spans="1:9" x14ac:dyDescent="0.3">
      <c r="A15" s="3" t="s">
        <v>5</v>
      </c>
      <c r="B15" s="4">
        <v>7</v>
      </c>
      <c r="C15" s="4">
        <v>21</v>
      </c>
      <c r="D15" s="4">
        <v>0.26824034334763946</v>
      </c>
      <c r="E15" s="4" t="s">
        <v>23</v>
      </c>
      <c r="F15" s="4">
        <v>271.39999999999998</v>
      </c>
      <c r="G15" s="4">
        <v>488.8</v>
      </c>
      <c r="H15" s="5">
        <v>608.4</v>
      </c>
      <c r="I15" s="5">
        <v>481.9</v>
      </c>
    </row>
    <row r="16" spans="1:9" x14ac:dyDescent="0.3">
      <c r="A16" s="3" t="s">
        <v>6</v>
      </c>
      <c r="B16" s="4">
        <v>7</v>
      </c>
      <c r="C16" s="4">
        <v>21</v>
      </c>
      <c r="D16" s="4">
        <v>0.26917900403768508</v>
      </c>
      <c r="E16" s="4" t="s">
        <v>23</v>
      </c>
      <c r="F16" s="4">
        <v>465.1</v>
      </c>
      <c r="G16" s="4">
        <v>582.5</v>
      </c>
      <c r="H16" s="5">
        <v>706.5</v>
      </c>
      <c r="I16" s="5">
        <v>579.4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0E7-F583-4286-BB0E-5EA08E75CD9B}">
  <dimension ref="A1:I20"/>
  <sheetViews>
    <sheetView workbookViewId="0">
      <selection activeCell="F34" sqref="F34"/>
    </sheetView>
  </sheetViews>
  <sheetFormatPr defaultRowHeight="14" x14ac:dyDescent="0.3"/>
  <cols>
    <col min="1" max="1" width="7.58203125" style="2" bestFit="1" customWidth="1"/>
    <col min="2" max="3" width="7.1640625" style="2" bestFit="1" customWidth="1"/>
    <col min="4" max="4" width="8" style="2" customWidth="1"/>
    <col min="5" max="5" width="8.1640625" style="2" bestFit="1" customWidth="1"/>
    <col min="6" max="7" width="7.1640625" style="2" bestFit="1" customWidth="1"/>
    <col min="8" max="9" width="8.1640625" style="2" bestFit="1" customWidth="1"/>
    <col min="10" max="16384" width="8.6640625" style="2"/>
  </cols>
  <sheetData>
    <row r="1" spans="1:9" x14ac:dyDescent="0.3">
      <c r="A1" s="16"/>
      <c r="B1" s="23" t="s">
        <v>26</v>
      </c>
      <c r="C1" s="24"/>
      <c r="D1" s="24"/>
      <c r="E1" s="24"/>
      <c r="F1" s="23" t="s">
        <v>32</v>
      </c>
      <c r="G1" s="24"/>
      <c r="H1" s="24"/>
      <c r="I1" s="24"/>
    </row>
    <row r="2" spans="1:9" x14ac:dyDescent="0.3">
      <c r="A2" s="16" t="s">
        <v>25</v>
      </c>
      <c r="B2" s="16" t="s">
        <v>38</v>
      </c>
      <c r="C2" s="16" t="s">
        <v>28</v>
      </c>
      <c r="D2" s="16" t="s">
        <v>29</v>
      </c>
      <c r="E2" s="16" t="s">
        <v>30</v>
      </c>
      <c r="F2" s="16" t="s">
        <v>27</v>
      </c>
      <c r="G2" s="16" t="s">
        <v>28</v>
      </c>
      <c r="H2" s="16" t="s">
        <v>29</v>
      </c>
      <c r="I2" s="16" t="s">
        <v>30</v>
      </c>
    </row>
    <row r="3" spans="1:9" x14ac:dyDescent="0.3">
      <c r="A3" s="16" t="s">
        <v>33</v>
      </c>
      <c r="B3" s="16">
        <v>20</v>
      </c>
      <c r="C3" s="16">
        <v>17</v>
      </c>
      <c r="D3" s="16">
        <v>11</v>
      </c>
      <c r="E3" s="16">
        <v>9</v>
      </c>
      <c r="F3" s="4">
        <v>0.23573785950023574</v>
      </c>
      <c r="G3" s="4">
        <v>0.26116479498563594</v>
      </c>
      <c r="H3" s="4">
        <v>0.33500837520938026</v>
      </c>
      <c r="I3" s="16">
        <v>0.39231071008238527</v>
      </c>
    </row>
    <row r="4" spans="1:9" x14ac:dyDescent="0.3">
      <c r="A4" s="16" t="s">
        <v>34</v>
      </c>
      <c r="B4" s="16">
        <v>19</v>
      </c>
      <c r="C4" s="16">
        <v>18</v>
      </c>
      <c r="D4" s="16">
        <v>15</v>
      </c>
      <c r="E4" s="16">
        <v>13</v>
      </c>
      <c r="F4" s="4">
        <v>0.22021581149526534</v>
      </c>
      <c r="G4" s="4">
        <v>0.25720164609053497</v>
      </c>
      <c r="H4" s="4">
        <v>0.29985007496251875</v>
      </c>
      <c r="I4" s="16">
        <v>0.45558086560364469</v>
      </c>
    </row>
    <row r="5" spans="1:9" x14ac:dyDescent="0.3">
      <c r="A5" s="16" t="s">
        <v>35</v>
      </c>
      <c r="B5" s="16">
        <v>17</v>
      </c>
      <c r="C5" s="16">
        <v>15</v>
      </c>
      <c r="D5" s="16">
        <v>13</v>
      </c>
      <c r="E5" s="16">
        <v>11</v>
      </c>
      <c r="F5" s="4">
        <v>0.22568269013766643</v>
      </c>
      <c r="G5" s="4">
        <v>0.25025025025025027</v>
      </c>
      <c r="H5" s="4">
        <v>0.29129041654529569</v>
      </c>
      <c r="I5" s="16">
        <v>0.44150110375275936</v>
      </c>
    </row>
    <row r="6" spans="1:9" x14ac:dyDescent="0.3">
      <c r="A6" s="16" t="s">
        <v>36</v>
      </c>
      <c r="B6" s="16">
        <v>17</v>
      </c>
      <c r="C6" s="16">
        <v>16</v>
      </c>
      <c r="D6" s="16">
        <v>15</v>
      </c>
      <c r="E6" s="16">
        <v>13</v>
      </c>
      <c r="F6" s="4">
        <v>0.23640661938534277</v>
      </c>
      <c r="G6" s="4">
        <v>0.26824034334763946</v>
      </c>
      <c r="H6" s="4">
        <v>0.34293552812071332</v>
      </c>
      <c r="I6" s="16">
        <v>0.47281323877068554</v>
      </c>
    </row>
    <row r="7" spans="1:9" x14ac:dyDescent="0.3">
      <c r="A7" s="16" t="s">
        <v>37</v>
      </c>
      <c r="B7" s="16">
        <v>21</v>
      </c>
      <c r="C7" s="16">
        <v>17</v>
      </c>
      <c r="D7" s="16">
        <v>14</v>
      </c>
      <c r="E7" s="16">
        <v>12</v>
      </c>
      <c r="F7" s="4">
        <v>0.24319066147859922</v>
      </c>
      <c r="G7" s="4">
        <v>0.26917900403768508</v>
      </c>
      <c r="H7" s="4">
        <v>0.31289111389236546</v>
      </c>
      <c r="I7" s="4">
        <v>0.35198873636043643</v>
      </c>
    </row>
    <row r="8" spans="1:9" x14ac:dyDescent="0.3">
      <c r="A8" s="16" t="s">
        <v>31</v>
      </c>
      <c r="B8" s="16">
        <v>18.8</v>
      </c>
      <c r="C8" s="16">
        <v>16.600000000000001</v>
      </c>
      <c r="D8" s="16">
        <v>13.6</v>
      </c>
      <c r="E8" s="16">
        <v>11.6</v>
      </c>
      <c r="F8" s="16"/>
      <c r="G8" s="16"/>
      <c r="H8" s="16"/>
      <c r="I8" s="16"/>
    </row>
    <row r="9" spans="1:9" x14ac:dyDescent="0.3">
      <c r="A9" s="4" t="s">
        <v>39</v>
      </c>
      <c r="B9" s="16">
        <v>21</v>
      </c>
      <c r="C9" s="16">
        <v>18</v>
      </c>
      <c r="D9" s="16">
        <v>11</v>
      </c>
      <c r="E9" s="16">
        <v>9</v>
      </c>
      <c r="F9" s="4">
        <v>0.24137098720733768</v>
      </c>
      <c r="G9" s="4">
        <v>0.26631158455392812</v>
      </c>
      <c r="H9" s="4">
        <v>0.34246575342465752</v>
      </c>
      <c r="I9" s="4">
        <v>0.39952057530962842</v>
      </c>
    </row>
    <row r="10" spans="1:9" x14ac:dyDescent="0.3">
      <c r="A10" s="4" t="s">
        <v>40</v>
      </c>
      <c r="B10" s="16">
        <v>19</v>
      </c>
      <c r="C10" s="16">
        <v>18</v>
      </c>
      <c r="D10" s="16">
        <v>16</v>
      </c>
      <c r="E10" s="16">
        <v>14</v>
      </c>
      <c r="F10" s="4">
        <v>0.22552999548940009</v>
      </c>
      <c r="G10" s="4">
        <v>0.26260504201680673</v>
      </c>
      <c r="H10" s="4">
        <v>0.30422878004259202</v>
      </c>
      <c r="I10" s="4">
        <v>0.46772684752104771</v>
      </c>
    </row>
    <row r="11" spans="1:9" x14ac:dyDescent="0.3">
      <c r="A11" s="4" t="s">
        <v>41</v>
      </c>
      <c r="B11" s="16">
        <v>17</v>
      </c>
      <c r="C11" s="16">
        <v>15</v>
      </c>
      <c r="D11" s="16">
        <v>13</v>
      </c>
      <c r="E11" s="16">
        <v>12</v>
      </c>
      <c r="F11" s="4">
        <v>0.23148148148148145</v>
      </c>
      <c r="G11" s="4">
        <v>0.25687130747495507</v>
      </c>
      <c r="H11" s="4">
        <v>0.29682398337785693</v>
      </c>
      <c r="I11" s="4">
        <v>0.45105999097880017</v>
      </c>
    </row>
    <row r="12" spans="1:9" x14ac:dyDescent="0.3">
      <c r="A12" s="4" t="s">
        <v>42</v>
      </c>
      <c r="B12" s="16">
        <v>21</v>
      </c>
      <c r="C12" s="16">
        <v>17</v>
      </c>
      <c r="D12" s="16">
        <v>14</v>
      </c>
      <c r="E12" s="16">
        <v>13</v>
      </c>
      <c r="F12" s="4">
        <v>0.24425989252564728</v>
      </c>
      <c r="G12" s="4">
        <v>0.27442371020856199</v>
      </c>
      <c r="H12" s="4">
        <v>0.35211267605633806</v>
      </c>
      <c r="I12" s="4">
        <v>0.48426150121065376</v>
      </c>
    </row>
    <row r="13" spans="1:9" x14ac:dyDescent="0.3">
      <c r="A13" s="4" t="s">
        <v>43</v>
      </c>
      <c r="B13" s="16">
        <v>21</v>
      </c>
      <c r="C13" s="16">
        <v>17</v>
      </c>
      <c r="D13" s="16">
        <v>14</v>
      </c>
      <c r="E13" s="16">
        <v>11</v>
      </c>
      <c r="F13" s="4">
        <v>0.24931438544003989</v>
      </c>
      <c r="G13" s="4">
        <v>0.27412280701754382</v>
      </c>
      <c r="H13" s="4">
        <v>0.31979533098816759</v>
      </c>
      <c r="I13" s="4">
        <v>0.35842293906810035</v>
      </c>
    </row>
    <row r="14" spans="1:9" x14ac:dyDescent="0.3">
      <c r="A14" s="16" t="s">
        <v>31</v>
      </c>
      <c r="B14" s="16">
        <v>19.8</v>
      </c>
      <c r="C14" s="16">
        <v>17</v>
      </c>
      <c r="D14" s="16">
        <v>13.6</v>
      </c>
      <c r="E14" s="16">
        <v>11.8</v>
      </c>
      <c r="F14" s="16"/>
      <c r="G14" s="16"/>
      <c r="H14" s="16"/>
      <c r="I14" s="16"/>
    </row>
    <row r="15" spans="1:9" x14ac:dyDescent="0.3">
      <c r="A15" s="4" t="s">
        <v>44</v>
      </c>
      <c r="B15" s="16">
        <v>20</v>
      </c>
      <c r="C15" s="16">
        <v>18</v>
      </c>
      <c r="D15" s="16">
        <v>11</v>
      </c>
      <c r="E15" s="16">
        <v>9</v>
      </c>
      <c r="F15" s="4">
        <v>0.23573785950023574</v>
      </c>
      <c r="G15" s="4">
        <v>0.26116479498563594</v>
      </c>
      <c r="H15" s="4">
        <v>0.33500837520938026</v>
      </c>
      <c r="I15" s="4">
        <v>0.39231071008238527</v>
      </c>
    </row>
    <row r="16" spans="1:9" x14ac:dyDescent="0.3">
      <c r="A16" s="4" t="s">
        <v>45</v>
      </c>
      <c r="B16" s="16">
        <v>19</v>
      </c>
      <c r="C16" s="16">
        <v>17</v>
      </c>
      <c r="D16" s="16">
        <v>16</v>
      </c>
      <c r="E16" s="16">
        <v>13</v>
      </c>
      <c r="F16" s="4">
        <v>0.22021581149526534</v>
      </c>
      <c r="G16" s="4">
        <v>0.25720164609053497</v>
      </c>
      <c r="H16" s="4">
        <v>0.29985007496251875</v>
      </c>
      <c r="I16" s="4">
        <v>0.45558086560364469</v>
      </c>
    </row>
    <row r="17" spans="1:9" x14ac:dyDescent="0.3">
      <c r="A17" s="4" t="s">
        <v>46</v>
      </c>
      <c r="B17" s="16">
        <v>17</v>
      </c>
      <c r="C17" s="16">
        <v>14</v>
      </c>
      <c r="D17" s="16">
        <v>13</v>
      </c>
      <c r="E17" s="16">
        <v>11</v>
      </c>
      <c r="F17" s="4">
        <v>0.22568269013766643</v>
      </c>
      <c r="G17" s="4">
        <v>0.25025025025025027</v>
      </c>
      <c r="H17" s="4">
        <v>0.29129041654529569</v>
      </c>
      <c r="I17" s="4">
        <v>0.44150110375275936</v>
      </c>
    </row>
    <row r="18" spans="1:9" x14ac:dyDescent="0.3">
      <c r="A18" s="4" t="s">
        <v>47</v>
      </c>
      <c r="B18" s="16">
        <v>21</v>
      </c>
      <c r="C18" s="16">
        <v>18</v>
      </c>
      <c r="D18" s="16">
        <v>16</v>
      </c>
      <c r="E18" s="16">
        <v>13</v>
      </c>
      <c r="F18" s="4">
        <v>0.23640661938534277</v>
      </c>
      <c r="G18" s="4">
        <v>0.26824034334763946</v>
      </c>
      <c r="H18" s="4">
        <v>0.34293552812071332</v>
      </c>
      <c r="I18" s="4">
        <v>0.47281323877068554</v>
      </c>
    </row>
    <row r="19" spans="1:9" x14ac:dyDescent="0.3">
      <c r="A19" s="4" t="s">
        <v>48</v>
      </c>
      <c r="B19" s="16">
        <v>21</v>
      </c>
      <c r="C19" s="16">
        <v>17</v>
      </c>
      <c r="D19" s="16">
        <v>15</v>
      </c>
      <c r="E19" s="16">
        <v>12</v>
      </c>
      <c r="F19" s="4">
        <v>0.24319066147859922</v>
      </c>
      <c r="G19" s="4">
        <v>0.26917900403768508</v>
      </c>
      <c r="H19" s="4">
        <v>0.31289111389236546</v>
      </c>
      <c r="I19" s="4">
        <v>0.35198873636043643</v>
      </c>
    </row>
    <row r="20" spans="1:9" x14ac:dyDescent="0.3">
      <c r="A20" s="16" t="s">
        <v>31</v>
      </c>
      <c r="B20" s="16">
        <f t="shared" ref="B20:E20" si="0">AVERAGE(B15:B19)</f>
        <v>19.600000000000001</v>
      </c>
      <c r="C20" s="16">
        <f t="shared" si="0"/>
        <v>16.8</v>
      </c>
      <c r="D20" s="16">
        <f t="shared" si="0"/>
        <v>14.2</v>
      </c>
      <c r="E20" s="16">
        <f t="shared" si="0"/>
        <v>11.6</v>
      </c>
      <c r="F20" s="16"/>
      <c r="G20" s="16"/>
      <c r="H20" s="16"/>
      <c r="I20" s="16"/>
    </row>
  </sheetData>
  <mergeCells count="2">
    <mergeCell ref="B1:E1"/>
    <mergeCell ref="F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908C-4B67-4F63-8BB9-C848473A7B4F}">
  <dimension ref="A1:L32"/>
  <sheetViews>
    <sheetView workbookViewId="0">
      <selection activeCell="A3" sqref="A3:A32"/>
    </sheetView>
  </sheetViews>
  <sheetFormatPr defaultRowHeight="14" x14ac:dyDescent="0.3"/>
  <sheetData>
    <row r="1" spans="1:12" ht="28" customHeight="1" x14ac:dyDescent="0.3">
      <c r="A1" s="25" t="s">
        <v>25</v>
      </c>
      <c r="B1" s="27" t="s">
        <v>18</v>
      </c>
      <c r="C1" s="27" t="s">
        <v>19</v>
      </c>
      <c r="D1" s="25" t="s">
        <v>81</v>
      </c>
      <c r="E1" s="26"/>
      <c r="F1" s="26"/>
      <c r="G1" s="26"/>
      <c r="H1" s="25" t="s">
        <v>82</v>
      </c>
      <c r="I1" s="25"/>
      <c r="J1" s="25"/>
      <c r="K1" s="25"/>
      <c r="L1" s="25" t="s">
        <v>84</v>
      </c>
    </row>
    <row r="2" spans="1:12" x14ac:dyDescent="0.3">
      <c r="A2" s="25"/>
      <c r="B2" s="27"/>
      <c r="C2" s="27"/>
      <c r="D2" s="3" t="s">
        <v>86</v>
      </c>
      <c r="E2" s="3" t="s">
        <v>87</v>
      </c>
      <c r="F2" s="3" t="s">
        <v>49</v>
      </c>
      <c r="G2" s="3" t="s">
        <v>85</v>
      </c>
      <c r="H2" s="3" t="s">
        <v>86</v>
      </c>
      <c r="I2" s="3" t="s">
        <v>87</v>
      </c>
      <c r="J2" s="3" t="s">
        <v>49</v>
      </c>
      <c r="K2" s="3" t="s">
        <v>85</v>
      </c>
      <c r="L2" s="26"/>
    </row>
    <row r="3" spans="1:12" x14ac:dyDescent="0.3">
      <c r="A3" s="4" t="s">
        <v>60</v>
      </c>
      <c r="B3" s="4">
        <v>0.51921079958463134</v>
      </c>
      <c r="C3" s="4" t="s">
        <v>80</v>
      </c>
      <c r="D3" s="4">
        <v>1561.2</v>
      </c>
      <c r="E3" s="4">
        <v>1561.2</v>
      </c>
      <c r="F3" s="4">
        <v>0</v>
      </c>
      <c r="G3" s="4">
        <v>1455</v>
      </c>
      <c r="H3" s="3">
        <v>1617.4</v>
      </c>
      <c r="I3" s="4">
        <v>735.5</v>
      </c>
      <c r="J3" s="10">
        <v>0.54500000000000004</v>
      </c>
      <c r="K3" s="4">
        <v>3600</v>
      </c>
      <c r="L3" s="10">
        <f t="shared" ref="L3:L32" si="0">(H3-D3)/H3</f>
        <v>3.4747125015456931E-2</v>
      </c>
    </row>
    <row r="4" spans="1:12" x14ac:dyDescent="0.3">
      <c r="A4" s="4" t="s">
        <v>61</v>
      </c>
      <c r="B4" s="4">
        <v>0.42553191489361702</v>
      </c>
      <c r="C4" s="4" t="s">
        <v>80</v>
      </c>
      <c r="D4" s="4">
        <v>1312.7</v>
      </c>
      <c r="E4" s="4">
        <v>1312.7</v>
      </c>
      <c r="F4" s="4">
        <v>0</v>
      </c>
      <c r="G4" s="4">
        <v>612</v>
      </c>
      <c r="H4" s="4">
        <v>1387.2</v>
      </c>
      <c r="I4" s="4">
        <v>317.39999999999998</v>
      </c>
      <c r="J4" s="10">
        <v>0.7712</v>
      </c>
      <c r="K4" s="4">
        <v>3600</v>
      </c>
      <c r="L4" s="10">
        <f t="shared" si="0"/>
        <v>5.3705305651672433E-2</v>
      </c>
    </row>
    <row r="5" spans="1:12" x14ac:dyDescent="0.3">
      <c r="A5" s="4" t="s">
        <v>62</v>
      </c>
      <c r="B5" s="4">
        <v>0.41305245766212312</v>
      </c>
      <c r="C5" s="4" t="s">
        <v>80</v>
      </c>
      <c r="D5" s="4">
        <v>684.8</v>
      </c>
      <c r="E5" s="4">
        <v>684.8</v>
      </c>
      <c r="F5" s="4">
        <v>0</v>
      </c>
      <c r="G5" s="4">
        <v>774</v>
      </c>
      <c r="H5" s="3">
        <v>694</v>
      </c>
      <c r="I5" s="4">
        <v>177</v>
      </c>
      <c r="J5" s="10">
        <f t="shared" ref="J5:J32" si="1">(H5-I5)/H5</f>
        <v>0.74495677233429392</v>
      </c>
      <c r="K5" s="4">
        <v>3600</v>
      </c>
      <c r="L5" s="10">
        <f t="shared" si="0"/>
        <v>1.3256484149855974E-2</v>
      </c>
    </row>
    <row r="6" spans="1:12" x14ac:dyDescent="0.3">
      <c r="A6" s="4" t="s">
        <v>63</v>
      </c>
      <c r="B6" s="4">
        <v>0.54734537493158186</v>
      </c>
      <c r="C6" s="4" t="s">
        <v>80</v>
      </c>
      <c r="D6" s="4">
        <v>2101</v>
      </c>
      <c r="E6" s="4">
        <v>2101</v>
      </c>
      <c r="F6" s="4">
        <v>0</v>
      </c>
      <c r="G6" s="4">
        <v>639</v>
      </c>
      <c r="H6" s="4">
        <v>2132</v>
      </c>
      <c r="I6" s="4">
        <v>686.5</v>
      </c>
      <c r="J6" s="10">
        <f t="shared" si="1"/>
        <v>0.67800187617260788</v>
      </c>
      <c r="K6" s="4">
        <v>3600</v>
      </c>
      <c r="L6" s="10">
        <f t="shared" si="0"/>
        <v>1.4540337711069419E-2</v>
      </c>
    </row>
    <row r="7" spans="1:12" x14ac:dyDescent="0.3">
      <c r="A7" s="4" t="s">
        <v>64</v>
      </c>
      <c r="B7" s="4">
        <v>0.52110474205315271</v>
      </c>
      <c r="C7" s="4" t="s">
        <v>80</v>
      </c>
      <c r="D7" s="4">
        <v>1447.9</v>
      </c>
      <c r="E7" s="4">
        <v>1447.9</v>
      </c>
      <c r="F7" s="4">
        <v>0</v>
      </c>
      <c r="G7" s="4">
        <v>850</v>
      </c>
      <c r="H7" s="4">
        <v>1479.8</v>
      </c>
      <c r="I7" s="3">
        <v>466.5</v>
      </c>
      <c r="J7" s="10">
        <f t="shared" si="1"/>
        <v>0.68475469658061894</v>
      </c>
      <c r="K7" s="4">
        <v>3600</v>
      </c>
      <c r="L7" s="10">
        <f t="shared" si="0"/>
        <v>2.1556967157723924E-2</v>
      </c>
    </row>
    <row r="8" spans="1:12" x14ac:dyDescent="0.3">
      <c r="A8" s="4" t="s">
        <v>65</v>
      </c>
      <c r="B8" s="4">
        <v>0.40192926045016075</v>
      </c>
      <c r="C8" s="4" t="s">
        <v>80</v>
      </c>
      <c r="D8" s="4">
        <v>647.4</v>
      </c>
      <c r="E8" s="4">
        <v>647.4</v>
      </c>
      <c r="F8" s="4">
        <v>0</v>
      </c>
      <c r="G8" s="4">
        <v>575</v>
      </c>
      <c r="H8" s="3">
        <v>657.9</v>
      </c>
      <c r="I8" s="4">
        <v>115.1</v>
      </c>
      <c r="J8" s="10">
        <f t="shared" si="1"/>
        <v>0.82504939960480317</v>
      </c>
      <c r="K8" s="4">
        <v>3600</v>
      </c>
      <c r="L8" s="10">
        <f t="shared" si="0"/>
        <v>1.5959872321021432E-2</v>
      </c>
    </row>
    <row r="9" spans="1:12" x14ac:dyDescent="0.3">
      <c r="A9" s="4" t="s">
        <v>66</v>
      </c>
      <c r="B9" s="4">
        <v>0.65616797900262469</v>
      </c>
      <c r="C9" s="4" t="s">
        <v>80</v>
      </c>
      <c r="D9" s="4">
        <v>2502.4</v>
      </c>
      <c r="E9" s="4">
        <v>2502.4</v>
      </c>
      <c r="F9" s="4">
        <v>0</v>
      </c>
      <c r="G9" s="4">
        <v>557</v>
      </c>
      <c r="H9" s="3">
        <v>2526.4</v>
      </c>
      <c r="I9" s="4">
        <v>875.4</v>
      </c>
      <c r="J9" s="10">
        <f t="shared" si="1"/>
        <v>0.65349905003166564</v>
      </c>
      <c r="K9" s="4">
        <v>3600</v>
      </c>
      <c r="L9" s="10">
        <f t="shared" si="0"/>
        <v>9.4996833438885375E-3</v>
      </c>
    </row>
    <row r="10" spans="1:12" x14ac:dyDescent="0.3">
      <c r="A10" s="4" t="s">
        <v>67</v>
      </c>
      <c r="B10" s="4">
        <v>0.46772684752104771</v>
      </c>
      <c r="C10" s="4" t="s">
        <v>80</v>
      </c>
      <c r="D10" s="4">
        <v>1671.1</v>
      </c>
      <c r="E10" s="4">
        <v>1671.1</v>
      </c>
      <c r="F10" s="4">
        <v>0</v>
      </c>
      <c r="G10" s="4">
        <v>592</v>
      </c>
      <c r="H10" s="3">
        <v>1692.7</v>
      </c>
      <c r="I10" s="4">
        <v>527.6</v>
      </c>
      <c r="J10" s="10">
        <f t="shared" si="1"/>
        <v>0.68830861936551069</v>
      </c>
      <c r="K10" s="4">
        <v>3600</v>
      </c>
      <c r="L10" s="10">
        <f t="shared" si="0"/>
        <v>1.2760678206415866E-2</v>
      </c>
    </row>
    <row r="11" spans="1:12" x14ac:dyDescent="0.3">
      <c r="A11" s="4" t="s">
        <v>68</v>
      </c>
      <c r="B11" s="4">
        <v>0.63411540900443886</v>
      </c>
      <c r="C11" s="4" t="s">
        <v>80</v>
      </c>
      <c r="D11" s="4">
        <v>2026.9</v>
      </c>
      <c r="E11" s="4">
        <v>2026.9</v>
      </c>
      <c r="F11" s="4">
        <v>0</v>
      </c>
      <c r="G11" s="4">
        <v>581</v>
      </c>
      <c r="H11" s="11">
        <v>2077.9</v>
      </c>
      <c r="I11" s="4">
        <v>524.70000000000005</v>
      </c>
      <c r="J11" s="10">
        <f t="shared" si="1"/>
        <v>0.74748544203282163</v>
      </c>
      <c r="K11" s="4">
        <v>3600</v>
      </c>
      <c r="L11" s="10">
        <f t="shared" si="0"/>
        <v>2.4544010780114537E-2</v>
      </c>
    </row>
    <row r="12" spans="1:12" x14ac:dyDescent="0.3">
      <c r="A12" s="4" t="s">
        <v>69</v>
      </c>
      <c r="B12" s="4">
        <v>0.48216007714561238</v>
      </c>
      <c r="C12" s="4" t="s">
        <v>80</v>
      </c>
      <c r="D12" s="3">
        <v>1368.3</v>
      </c>
      <c r="E12" s="3">
        <v>1368.3</v>
      </c>
      <c r="F12" s="4">
        <v>0</v>
      </c>
      <c r="G12" s="4">
        <v>587</v>
      </c>
      <c r="H12" s="3">
        <v>1425.8</v>
      </c>
      <c r="I12" s="4">
        <v>168.2</v>
      </c>
      <c r="J12" s="10">
        <f t="shared" si="1"/>
        <v>0.88203114041240005</v>
      </c>
      <c r="K12" s="4">
        <v>3600</v>
      </c>
      <c r="L12" s="10">
        <f t="shared" si="0"/>
        <v>4.0328236779351948E-2</v>
      </c>
    </row>
    <row r="13" spans="1:12" x14ac:dyDescent="0.3">
      <c r="A13" s="4" t="s">
        <v>50</v>
      </c>
      <c r="B13" s="4">
        <v>0.42553191489361702</v>
      </c>
      <c r="C13" s="4" t="s">
        <v>80</v>
      </c>
      <c r="D13" s="3">
        <v>1249.0999999999999</v>
      </c>
      <c r="E13" s="4">
        <v>1249.0999999999999</v>
      </c>
      <c r="F13" s="4">
        <v>0</v>
      </c>
      <c r="G13" s="4">
        <v>622</v>
      </c>
      <c r="H13" s="4">
        <v>1265.2</v>
      </c>
      <c r="I13" s="4">
        <v>529.20000000000005</v>
      </c>
      <c r="J13" s="10">
        <f t="shared" si="1"/>
        <v>0.5817262092949731</v>
      </c>
      <c r="K13" s="4">
        <v>3600</v>
      </c>
      <c r="L13" s="10">
        <f t="shared" si="0"/>
        <v>1.2725260828327645E-2</v>
      </c>
    </row>
    <row r="14" spans="1:12" x14ac:dyDescent="0.3">
      <c r="A14" s="4" t="s">
        <v>51</v>
      </c>
      <c r="B14" s="4">
        <v>0.54734537493158186</v>
      </c>
      <c r="C14" s="4" t="s">
        <v>80</v>
      </c>
      <c r="D14" s="3">
        <v>1819.2</v>
      </c>
      <c r="E14" s="4">
        <v>1819.2</v>
      </c>
      <c r="F14" s="4">
        <v>0</v>
      </c>
      <c r="G14" s="4">
        <v>656</v>
      </c>
      <c r="H14" s="4">
        <v>1842.1</v>
      </c>
      <c r="I14" s="4">
        <v>874.3</v>
      </c>
      <c r="J14" s="10">
        <f t="shared" si="1"/>
        <v>0.5253786439389827</v>
      </c>
      <c r="K14" s="4">
        <v>3600</v>
      </c>
      <c r="L14" s="10">
        <f t="shared" si="0"/>
        <v>1.2431464089897325E-2</v>
      </c>
    </row>
    <row r="15" spans="1:12" x14ac:dyDescent="0.3">
      <c r="A15" s="4" t="s">
        <v>52</v>
      </c>
      <c r="B15" s="4">
        <v>0.49578582052553299</v>
      </c>
      <c r="C15" s="4" t="s">
        <v>80</v>
      </c>
      <c r="D15" s="3">
        <v>1389.9</v>
      </c>
      <c r="E15" s="4">
        <v>1389.9</v>
      </c>
      <c r="F15" s="4">
        <v>0</v>
      </c>
      <c r="G15" s="4">
        <v>668</v>
      </c>
      <c r="H15" s="4">
        <v>1418.5</v>
      </c>
      <c r="I15" s="4">
        <v>700.8</v>
      </c>
      <c r="J15" s="10">
        <f t="shared" si="1"/>
        <v>0.50595699682763484</v>
      </c>
      <c r="K15" s="4">
        <v>3600</v>
      </c>
      <c r="L15" s="10">
        <f t="shared" si="0"/>
        <v>2.0162143108917806E-2</v>
      </c>
    </row>
    <row r="16" spans="1:12" x14ac:dyDescent="0.3">
      <c r="A16" s="4" t="s">
        <v>53</v>
      </c>
      <c r="B16" s="4">
        <v>0.52110474205315271</v>
      </c>
      <c r="C16" s="4" t="s">
        <v>80</v>
      </c>
      <c r="D16" s="4">
        <v>1679</v>
      </c>
      <c r="E16" s="4">
        <v>1679</v>
      </c>
      <c r="F16" s="4">
        <v>0</v>
      </c>
      <c r="G16" s="4">
        <v>684</v>
      </c>
      <c r="H16" s="4">
        <v>1726.2</v>
      </c>
      <c r="I16" s="4">
        <v>829.9</v>
      </c>
      <c r="J16" s="10">
        <f t="shared" si="1"/>
        <v>0.51923299733518713</v>
      </c>
      <c r="K16" s="4">
        <v>3600</v>
      </c>
      <c r="L16" s="10">
        <f t="shared" si="0"/>
        <v>2.7343297416290144E-2</v>
      </c>
    </row>
    <row r="17" spans="1:12" x14ac:dyDescent="0.3">
      <c r="A17" s="4" t="s">
        <v>54</v>
      </c>
      <c r="B17" s="4">
        <v>0.40192926045016075</v>
      </c>
      <c r="C17" s="4" t="s">
        <v>80</v>
      </c>
      <c r="D17" s="4">
        <v>781.1</v>
      </c>
      <c r="E17" s="4">
        <v>781.1</v>
      </c>
      <c r="F17" s="4">
        <v>0</v>
      </c>
      <c r="G17" s="4">
        <v>614</v>
      </c>
      <c r="H17" s="4">
        <v>820.3</v>
      </c>
      <c r="I17" s="4">
        <v>350.9</v>
      </c>
      <c r="J17" s="10">
        <f t="shared" si="1"/>
        <v>0.57222967207119346</v>
      </c>
      <c r="K17" s="4">
        <v>3600</v>
      </c>
      <c r="L17" s="10">
        <f t="shared" si="0"/>
        <v>4.7787394855540573E-2</v>
      </c>
    </row>
    <row r="18" spans="1:12" x14ac:dyDescent="0.3">
      <c r="A18" s="4" t="s">
        <v>55</v>
      </c>
      <c r="B18" s="4">
        <v>0.65616797900262469</v>
      </c>
      <c r="C18" s="4" t="s">
        <v>80</v>
      </c>
      <c r="D18" s="4">
        <v>2502.4</v>
      </c>
      <c r="E18" s="4">
        <v>2502.4</v>
      </c>
      <c r="F18" s="4">
        <v>0</v>
      </c>
      <c r="G18" s="4">
        <v>557</v>
      </c>
      <c r="H18" s="3">
        <v>2526.4</v>
      </c>
      <c r="I18" s="4">
        <v>875.4</v>
      </c>
      <c r="J18" s="10">
        <f t="shared" si="1"/>
        <v>0.65349905003166564</v>
      </c>
      <c r="K18" s="4">
        <v>3600</v>
      </c>
      <c r="L18" s="10">
        <f t="shared" si="0"/>
        <v>9.4996833438885375E-3</v>
      </c>
    </row>
    <row r="19" spans="1:12" x14ac:dyDescent="0.3">
      <c r="A19" s="4" t="s">
        <v>56</v>
      </c>
      <c r="B19" s="4">
        <v>0.46772684752104771</v>
      </c>
      <c r="C19" s="4" t="s">
        <v>80</v>
      </c>
      <c r="D19" s="4">
        <v>1671.1</v>
      </c>
      <c r="E19" s="4">
        <v>1671.1</v>
      </c>
      <c r="F19" s="4">
        <v>0</v>
      </c>
      <c r="G19" s="4">
        <v>592</v>
      </c>
      <c r="H19" s="4">
        <v>1692.7</v>
      </c>
      <c r="I19" s="4">
        <v>527.6</v>
      </c>
      <c r="J19" s="10">
        <f t="shared" si="1"/>
        <v>0.68830861936551069</v>
      </c>
      <c r="K19" s="4">
        <v>3600</v>
      </c>
      <c r="L19" s="10">
        <f t="shared" si="0"/>
        <v>1.2760678206415866E-2</v>
      </c>
    </row>
    <row r="20" spans="1:12" x14ac:dyDescent="0.3">
      <c r="A20" s="4" t="s">
        <v>57</v>
      </c>
      <c r="B20" s="4">
        <v>0.5</v>
      </c>
      <c r="C20" s="4" t="s">
        <v>80</v>
      </c>
      <c r="D20" s="4">
        <v>1143.0999999999999</v>
      </c>
      <c r="E20" s="4">
        <v>1143.0999999999999</v>
      </c>
      <c r="F20" s="4">
        <v>0</v>
      </c>
      <c r="G20" s="4">
        <v>599</v>
      </c>
      <c r="H20" s="4">
        <v>1143.0999999999999</v>
      </c>
      <c r="I20" s="4">
        <v>103</v>
      </c>
      <c r="J20" s="10">
        <f t="shared" si="1"/>
        <v>0.9098941474936576</v>
      </c>
      <c r="K20" s="4">
        <v>3600</v>
      </c>
      <c r="L20" s="10">
        <f t="shared" si="0"/>
        <v>0</v>
      </c>
    </row>
    <row r="21" spans="1:12" x14ac:dyDescent="0.3">
      <c r="A21" s="4" t="s">
        <v>58</v>
      </c>
      <c r="B21" s="4">
        <v>0.63411540900443886</v>
      </c>
      <c r="C21" s="4" t="s">
        <v>80</v>
      </c>
      <c r="D21" s="4">
        <v>2026.9</v>
      </c>
      <c r="E21" s="4">
        <v>2026.9</v>
      </c>
      <c r="F21" s="4">
        <v>0</v>
      </c>
      <c r="G21" s="4">
        <v>581</v>
      </c>
      <c r="H21" s="4">
        <v>2077.9</v>
      </c>
      <c r="I21" s="4">
        <v>524.70000000000005</v>
      </c>
      <c r="J21" s="10">
        <f t="shared" si="1"/>
        <v>0.74748544203282163</v>
      </c>
      <c r="K21" s="4">
        <v>3600</v>
      </c>
      <c r="L21" s="10">
        <f t="shared" si="0"/>
        <v>2.4544010780114537E-2</v>
      </c>
    </row>
    <row r="22" spans="1:12" x14ac:dyDescent="0.3">
      <c r="A22" s="4" t="s">
        <v>59</v>
      </c>
      <c r="B22" s="4">
        <v>0.48216007714561238</v>
      </c>
      <c r="C22" s="4" t="s">
        <v>80</v>
      </c>
      <c r="D22" s="4">
        <v>1368.3</v>
      </c>
      <c r="E22" s="4">
        <v>1368.3</v>
      </c>
      <c r="F22" s="4">
        <v>0</v>
      </c>
      <c r="G22" s="4">
        <v>587</v>
      </c>
      <c r="H22" s="4">
        <v>1425.8</v>
      </c>
      <c r="I22" s="4">
        <v>168.1</v>
      </c>
      <c r="J22" s="10">
        <f t="shared" si="1"/>
        <v>0.88210127647636416</v>
      </c>
      <c r="K22" s="4">
        <v>3600</v>
      </c>
      <c r="L22" s="10">
        <f t="shared" si="0"/>
        <v>4.0328236779351948E-2</v>
      </c>
    </row>
    <row r="23" spans="1:12" x14ac:dyDescent="0.3">
      <c r="A23" s="4" t="s">
        <v>70</v>
      </c>
      <c r="B23" s="4">
        <v>0.55897149245388489</v>
      </c>
      <c r="C23" s="4" t="s">
        <v>80</v>
      </c>
      <c r="D23" s="4">
        <v>1642.6</v>
      </c>
      <c r="E23" s="4">
        <v>1642.6</v>
      </c>
      <c r="F23" s="4">
        <v>0</v>
      </c>
      <c r="G23" s="4">
        <v>537</v>
      </c>
      <c r="H23" s="4">
        <v>1700.7</v>
      </c>
      <c r="I23" s="4">
        <v>900</v>
      </c>
      <c r="J23" s="10">
        <f t="shared" si="1"/>
        <v>0.47080613864879167</v>
      </c>
      <c r="K23" s="4">
        <v>3600</v>
      </c>
      <c r="L23" s="10">
        <f t="shared" si="0"/>
        <v>3.4162403716116972E-2</v>
      </c>
    </row>
    <row r="24" spans="1:12" x14ac:dyDescent="0.3">
      <c r="A24" s="4" t="s">
        <v>71</v>
      </c>
      <c r="B24" s="4">
        <v>0.43898156277436345</v>
      </c>
      <c r="C24" s="4" t="s">
        <v>80</v>
      </c>
      <c r="D24" s="4">
        <v>892.2</v>
      </c>
      <c r="E24" s="4">
        <v>892.2</v>
      </c>
      <c r="F24" s="4">
        <v>0</v>
      </c>
      <c r="G24" s="4">
        <v>703</v>
      </c>
      <c r="H24" s="4">
        <v>957.6</v>
      </c>
      <c r="I24" s="4">
        <v>397</v>
      </c>
      <c r="J24" s="10">
        <f t="shared" si="1"/>
        <v>0.58542188805346707</v>
      </c>
      <c r="K24" s="4">
        <v>3600</v>
      </c>
      <c r="L24" s="10">
        <f t="shared" si="0"/>
        <v>6.8295739348370896E-2</v>
      </c>
    </row>
    <row r="25" spans="1:12" x14ac:dyDescent="0.3">
      <c r="A25" s="4" t="s">
        <v>72</v>
      </c>
      <c r="B25" s="4">
        <v>0.57471264367816088</v>
      </c>
      <c r="C25" s="4" t="s">
        <v>80</v>
      </c>
      <c r="D25" s="4">
        <v>2115.6</v>
      </c>
      <c r="E25" s="4">
        <v>2115.6</v>
      </c>
      <c r="F25" s="4">
        <v>0</v>
      </c>
      <c r="G25" s="4">
        <v>624</v>
      </c>
      <c r="H25" s="4">
        <v>2171.9</v>
      </c>
      <c r="I25" s="4">
        <v>863.3</v>
      </c>
      <c r="J25" s="10">
        <f t="shared" si="1"/>
        <v>0.6025139278972329</v>
      </c>
      <c r="K25" s="4">
        <v>3600</v>
      </c>
      <c r="L25" s="10">
        <f t="shared" si="0"/>
        <v>2.5922003775496191E-2</v>
      </c>
    </row>
    <row r="26" spans="1:12" x14ac:dyDescent="0.3">
      <c r="A26" s="4" t="s">
        <v>73</v>
      </c>
      <c r="B26" s="4">
        <v>0.53418803418803418</v>
      </c>
      <c r="C26" s="4" t="s">
        <v>80</v>
      </c>
      <c r="D26" s="4">
        <v>1362.7</v>
      </c>
      <c r="E26" s="4">
        <v>1362.7</v>
      </c>
      <c r="F26" s="4">
        <v>0</v>
      </c>
      <c r="G26" s="4">
        <v>716</v>
      </c>
      <c r="H26" s="4">
        <v>1428.8</v>
      </c>
      <c r="I26" s="4">
        <v>606.5</v>
      </c>
      <c r="J26" s="10">
        <f t="shared" si="1"/>
        <v>0.57551791713325862</v>
      </c>
      <c r="K26" s="4">
        <v>3600</v>
      </c>
      <c r="L26" s="10">
        <f t="shared" si="0"/>
        <v>4.6262597984322446E-2</v>
      </c>
    </row>
    <row r="27" spans="1:12" x14ac:dyDescent="0.3">
      <c r="A27" s="4" t="s">
        <v>74</v>
      </c>
      <c r="B27" s="4">
        <v>0.55309734513274333</v>
      </c>
      <c r="C27" s="4" t="s">
        <v>80</v>
      </c>
      <c r="D27" s="4">
        <v>1579.1</v>
      </c>
      <c r="E27" s="4">
        <v>1579.1</v>
      </c>
      <c r="F27" s="4">
        <v>0</v>
      </c>
      <c r="G27" s="4">
        <v>740</v>
      </c>
      <c r="H27" s="4">
        <v>1697.7</v>
      </c>
      <c r="I27" s="4">
        <v>690.4</v>
      </c>
      <c r="J27" s="10">
        <f t="shared" si="1"/>
        <v>0.59333215526889327</v>
      </c>
      <c r="K27" s="4">
        <v>3600</v>
      </c>
      <c r="L27" s="10">
        <f t="shared" si="0"/>
        <v>6.9859221299405153E-2</v>
      </c>
    </row>
    <row r="28" spans="1:12" x14ac:dyDescent="0.3">
      <c r="A28" s="4" t="s">
        <v>75</v>
      </c>
      <c r="B28" s="4">
        <v>0.69541029207232274</v>
      </c>
      <c r="C28" s="4" t="s">
        <v>80</v>
      </c>
      <c r="D28" s="4">
        <v>2501.5</v>
      </c>
      <c r="E28" s="4">
        <v>2501.5</v>
      </c>
      <c r="F28" s="4">
        <v>0</v>
      </c>
      <c r="G28" s="4">
        <v>531</v>
      </c>
      <c r="H28" s="4">
        <v>2711.8</v>
      </c>
      <c r="I28" s="4">
        <v>1020.9</v>
      </c>
      <c r="J28" s="10">
        <f t="shared" si="1"/>
        <v>0.62353418393686855</v>
      </c>
      <c r="K28" s="4">
        <v>3600</v>
      </c>
      <c r="L28" s="10">
        <f t="shared" si="0"/>
        <v>7.7549966811711835E-2</v>
      </c>
    </row>
    <row r="29" spans="1:12" x14ac:dyDescent="0.3">
      <c r="A29" s="4" t="s">
        <v>76</v>
      </c>
      <c r="B29" s="4">
        <v>0.48567265662943171</v>
      </c>
      <c r="C29" s="4" t="s">
        <v>80</v>
      </c>
      <c r="D29" s="4">
        <v>1688.9</v>
      </c>
      <c r="E29" s="4">
        <v>1688.9</v>
      </c>
      <c r="F29" s="4">
        <v>0</v>
      </c>
      <c r="G29" s="4">
        <v>776</v>
      </c>
      <c r="H29" s="4">
        <v>1736.2</v>
      </c>
      <c r="I29" s="4">
        <v>595.79999999999995</v>
      </c>
      <c r="J29" s="10">
        <f t="shared" si="1"/>
        <v>0.65683676995737816</v>
      </c>
      <c r="K29" s="4">
        <v>3600</v>
      </c>
      <c r="L29" s="10">
        <f t="shared" si="0"/>
        <v>2.7243405137656926E-2</v>
      </c>
    </row>
    <row r="30" spans="1:12" x14ac:dyDescent="0.3">
      <c r="A30" s="4" t="s">
        <v>77</v>
      </c>
      <c r="B30" s="4">
        <v>0.63411540900443886</v>
      </c>
      <c r="C30" s="4" t="s">
        <v>80</v>
      </c>
      <c r="D30" s="4">
        <v>1962.2</v>
      </c>
      <c r="E30" s="4">
        <v>1962.2</v>
      </c>
      <c r="F30" s="4">
        <v>0</v>
      </c>
      <c r="G30" s="4">
        <v>686</v>
      </c>
      <c r="H30" s="4">
        <v>2064.9</v>
      </c>
      <c r="I30" s="4">
        <v>641.1</v>
      </c>
      <c r="J30" s="10">
        <f t="shared" si="1"/>
        <v>0.68952491646084557</v>
      </c>
      <c r="K30" s="4">
        <v>3600</v>
      </c>
      <c r="L30" s="10">
        <f t="shared" si="0"/>
        <v>4.9736064700469776E-2</v>
      </c>
    </row>
    <row r="31" spans="1:12" x14ac:dyDescent="0.3">
      <c r="A31" s="4" t="s">
        <v>78</v>
      </c>
      <c r="B31" s="4">
        <v>0.67888662593346905</v>
      </c>
      <c r="C31" s="4" t="s">
        <v>80</v>
      </c>
      <c r="D31" s="4">
        <v>2107</v>
      </c>
      <c r="E31" s="4">
        <v>2107</v>
      </c>
      <c r="F31" s="4">
        <v>0</v>
      </c>
      <c r="G31" s="4">
        <v>608</v>
      </c>
      <c r="H31" s="4">
        <v>2181.1999999999998</v>
      </c>
      <c r="I31" s="4">
        <v>700.8</v>
      </c>
      <c r="J31" s="10">
        <f t="shared" si="1"/>
        <v>0.67870896754080323</v>
      </c>
      <c r="K31" s="4">
        <v>3600</v>
      </c>
      <c r="L31" s="10">
        <f t="shared" si="0"/>
        <v>3.4017971758664875E-2</v>
      </c>
    </row>
    <row r="32" spans="1:12" x14ac:dyDescent="0.3">
      <c r="A32" s="4" t="s">
        <v>79</v>
      </c>
      <c r="B32" s="4">
        <v>0.50025012506253119</v>
      </c>
      <c r="C32" s="4" t="s">
        <v>80</v>
      </c>
      <c r="D32" s="4">
        <v>1478.1</v>
      </c>
      <c r="E32" s="4">
        <v>1478.1</v>
      </c>
      <c r="F32" s="4">
        <v>0</v>
      </c>
      <c r="G32" s="4">
        <v>569</v>
      </c>
      <c r="H32" s="4">
        <v>1528.9</v>
      </c>
      <c r="I32" s="4">
        <v>348.5</v>
      </c>
      <c r="J32" s="10">
        <f t="shared" si="1"/>
        <v>0.77205834259925443</v>
      </c>
      <c r="K32" s="4">
        <v>3600</v>
      </c>
      <c r="L32" s="10">
        <f t="shared" si="0"/>
        <v>3.3226502714369922E-2</v>
      </c>
    </row>
  </sheetData>
  <mergeCells count="6">
    <mergeCell ref="A1:A2"/>
    <mergeCell ref="D1:G1"/>
    <mergeCell ref="H1:K1"/>
    <mergeCell ref="L1:L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2696-063E-47C6-9D70-38AEA1D29D54}">
  <dimension ref="A1:L32"/>
  <sheetViews>
    <sheetView workbookViewId="0">
      <selection activeCell="D2" sqref="D2:G2"/>
    </sheetView>
  </sheetViews>
  <sheetFormatPr defaultRowHeight="14" x14ac:dyDescent="0.3"/>
  <sheetData>
    <row r="1" spans="1:12" x14ac:dyDescent="0.3">
      <c r="A1" s="25" t="s">
        <v>25</v>
      </c>
      <c r="B1" s="28" t="s">
        <v>18</v>
      </c>
      <c r="C1" s="28" t="s">
        <v>19</v>
      </c>
      <c r="D1" s="25" t="s">
        <v>81</v>
      </c>
      <c r="E1" s="26"/>
      <c r="F1" s="26"/>
      <c r="G1" s="26"/>
      <c r="H1" s="25" t="s">
        <v>82</v>
      </c>
      <c r="I1" s="25"/>
      <c r="J1" s="25"/>
      <c r="K1" s="25"/>
      <c r="L1" s="25" t="s">
        <v>84</v>
      </c>
    </row>
    <row r="2" spans="1:12" x14ac:dyDescent="0.3">
      <c r="A2" s="25"/>
      <c r="B2" s="28"/>
      <c r="C2" s="28"/>
      <c r="D2" s="3" t="s">
        <v>86</v>
      </c>
      <c r="E2" s="3" t="s">
        <v>87</v>
      </c>
      <c r="F2" s="3" t="s">
        <v>49</v>
      </c>
      <c r="G2" s="3" t="s">
        <v>85</v>
      </c>
      <c r="H2" s="3" t="s">
        <v>86</v>
      </c>
      <c r="I2" s="3" t="s">
        <v>87</v>
      </c>
      <c r="J2" s="3" t="s">
        <v>49</v>
      </c>
      <c r="K2" s="3" t="s">
        <v>85</v>
      </c>
      <c r="L2" s="26"/>
    </row>
    <row r="3" spans="1:12" x14ac:dyDescent="0.3">
      <c r="A3" s="6" t="s">
        <v>88</v>
      </c>
      <c r="B3" s="6">
        <v>0.23573785950023574</v>
      </c>
      <c r="C3" s="6" t="s">
        <v>23</v>
      </c>
      <c r="D3" s="4">
        <v>77.3</v>
      </c>
      <c r="E3" s="4">
        <v>77.3</v>
      </c>
      <c r="F3" s="17">
        <v>0</v>
      </c>
      <c r="G3" s="4">
        <v>3058</v>
      </c>
      <c r="H3" s="3">
        <v>109.6</v>
      </c>
      <c r="I3" s="4">
        <v>15.1</v>
      </c>
      <c r="J3" s="10">
        <v>0.86222627737226298</v>
      </c>
      <c r="K3" s="4">
        <v>3600</v>
      </c>
      <c r="L3" s="10">
        <v>0.29470802919708</v>
      </c>
    </row>
    <row r="4" spans="1:12" x14ac:dyDescent="0.3">
      <c r="A4" s="6" t="s">
        <v>89</v>
      </c>
      <c r="B4" s="6">
        <v>0.22021581149526534</v>
      </c>
      <c r="C4" s="6" t="s">
        <v>23</v>
      </c>
      <c r="D4" s="4">
        <v>95.8</v>
      </c>
      <c r="E4" s="4">
        <v>95.8</v>
      </c>
      <c r="F4" s="17">
        <v>0</v>
      </c>
      <c r="G4" s="4">
        <v>2865</v>
      </c>
      <c r="H4" s="4">
        <v>143.5</v>
      </c>
      <c r="I4" s="4">
        <v>63.4</v>
      </c>
      <c r="J4" s="10">
        <v>0.55818815331010496</v>
      </c>
      <c r="K4" s="4">
        <v>3600</v>
      </c>
      <c r="L4" s="10">
        <v>0.33240418118466902</v>
      </c>
    </row>
    <row r="5" spans="1:12" x14ac:dyDescent="0.3">
      <c r="A5" s="6" t="s">
        <v>90</v>
      </c>
      <c r="B5" s="6">
        <v>0.23640661938534277</v>
      </c>
      <c r="C5" s="6" t="s">
        <v>23</v>
      </c>
      <c r="D5" s="4">
        <v>466.2</v>
      </c>
      <c r="E5" s="4">
        <v>466.2</v>
      </c>
      <c r="F5" s="17">
        <v>0</v>
      </c>
      <c r="G5" s="4">
        <v>2204</v>
      </c>
      <c r="H5" s="3">
        <v>529.29999999999995</v>
      </c>
      <c r="I5" s="4">
        <v>94.4</v>
      </c>
      <c r="J5" s="10">
        <v>0.82165123748346902</v>
      </c>
      <c r="K5" s="4">
        <v>3600</v>
      </c>
      <c r="L5" s="10">
        <v>0.119214056300775</v>
      </c>
    </row>
    <row r="6" spans="1:12" x14ac:dyDescent="0.3">
      <c r="A6" s="6" t="s">
        <v>91</v>
      </c>
      <c r="B6" s="6">
        <v>0.24319066147859922</v>
      </c>
      <c r="C6" s="6" t="s">
        <v>23</v>
      </c>
      <c r="D6" s="4">
        <v>201.9</v>
      </c>
      <c r="E6" s="4">
        <v>201.9</v>
      </c>
      <c r="F6" s="17">
        <v>0</v>
      </c>
      <c r="G6" s="4">
        <v>941</v>
      </c>
      <c r="H6" s="4">
        <v>287.7</v>
      </c>
      <c r="I6" s="4">
        <v>12.3</v>
      </c>
      <c r="J6" s="10">
        <v>0.95724713242961401</v>
      </c>
      <c r="K6" s="4">
        <v>3600</v>
      </c>
      <c r="L6" s="10">
        <v>0.29822732012512998</v>
      </c>
    </row>
    <row r="7" spans="1:12" x14ac:dyDescent="0.3">
      <c r="A7" s="6" t="s">
        <v>92</v>
      </c>
      <c r="B7" s="6">
        <v>0.25025025025025027</v>
      </c>
      <c r="C7" s="6" t="s">
        <v>23</v>
      </c>
      <c r="D7" s="4">
        <v>284.2</v>
      </c>
      <c r="E7" s="4">
        <v>284.2</v>
      </c>
      <c r="F7" s="17">
        <v>0</v>
      </c>
      <c r="G7" s="4">
        <v>1057</v>
      </c>
      <c r="H7" s="4">
        <v>302.5</v>
      </c>
      <c r="I7" s="3">
        <v>38.700000000000003</v>
      </c>
      <c r="J7" s="10">
        <v>0.87206611570247905</v>
      </c>
      <c r="K7" s="4">
        <v>3600</v>
      </c>
      <c r="L7" s="10">
        <v>6.0495867768595099E-2</v>
      </c>
    </row>
    <row r="8" spans="1:12" x14ac:dyDescent="0.3">
      <c r="A8" s="6" t="s">
        <v>93</v>
      </c>
      <c r="B8" s="6">
        <v>0.26824034334763946</v>
      </c>
      <c r="C8" s="6" t="s">
        <v>23</v>
      </c>
      <c r="D8" s="4">
        <v>338.7</v>
      </c>
      <c r="E8" s="4">
        <v>338.7</v>
      </c>
      <c r="F8" s="17">
        <v>0</v>
      </c>
      <c r="G8" s="4">
        <v>1667</v>
      </c>
      <c r="H8" s="3">
        <v>378.3</v>
      </c>
      <c r="I8" s="4">
        <v>64</v>
      </c>
      <c r="J8" s="10">
        <v>0.83082209886333602</v>
      </c>
      <c r="K8" s="4">
        <v>3600</v>
      </c>
      <c r="L8" s="10">
        <v>0.10467882632831101</v>
      </c>
    </row>
    <row r="9" spans="1:12" x14ac:dyDescent="0.3">
      <c r="A9" s="6" t="s">
        <v>94</v>
      </c>
      <c r="B9" s="6">
        <v>0.26917900403768508</v>
      </c>
      <c r="C9" s="6" t="s">
        <v>23</v>
      </c>
      <c r="D9" s="4">
        <v>524.9</v>
      </c>
      <c r="E9" s="4">
        <v>524.9</v>
      </c>
      <c r="F9" s="17">
        <v>0</v>
      </c>
      <c r="G9" s="4">
        <v>1959</v>
      </c>
      <c r="H9" s="3">
        <v>586.4</v>
      </c>
      <c r="I9" s="4">
        <v>44.7</v>
      </c>
      <c r="J9" s="10">
        <v>0.92377216916780303</v>
      </c>
      <c r="K9" s="4">
        <v>3600</v>
      </c>
      <c r="L9" s="10">
        <v>0.10487721691677999</v>
      </c>
    </row>
    <row r="10" spans="1:12" x14ac:dyDescent="0.3">
      <c r="A10" s="6" t="s">
        <v>95</v>
      </c>
      <c r="B10" s="6">
        <v>0.33500837520938026</v>
      </c>
      <c r="C10" s="6" t="s">
        <v>80</v>
      </c>
      <c r="D10" s="4">
        <v>990.6</v>
      </c>
      <c r="E10" s="4">
        <v>981.6</v>
      </c>
      <c r="F10" s="10">
        <v>9.0854027861901904E-3</v>
      </c>
      <c r="G10" s="4">
        <v>3171</v>
      </c>
      <c r="H10" s="3">
        <v>1412.7</v>
      </c>
      <c r="I10" s="4">
        <v>33.5</v>
      </c>
      <c r="J10" s="10">
        <v>0.97628654349826605</v>
      </c>
      <c r="K10" s="4">
        <v>3600</v>
      </c>
      <c r="L10" s="10">
        <v>0.29878955192185203</v>
      </c>
    </row>
    <row r="11" spans="1:12" x14ac:dyDescent="0.3">
      <c r="A11" s="6" t="s">
        <v>96</v>
      </c>
      <c r="B11" s="6">
        <v>0.27932960893854747</v>
      </c>
      <c r="C11" s="6" t="s">
        <v>23</v>
      </c>
      <c r="D11" s="4">
        <v>511.1</v>
      </c>
      <c r="E11" s="4">
        <v>511.1</v>
      </c>
      <c r="F11" s="17">
        <v>0</v>
      </c>
      <c r="G11" s="4">
        <v>1034</v>
      </c>
      <c r="H11" s="11">
        <v>634.29999999999995</v>
      </c>
      <c r="I11" s="4">
        <v>65.400000000000006</v>
      </c>
      <c r="J11" s="10">
        <v>0.89689421409427705</v>
      </c>
      <c r="K11" s="4">
        <v>3600</v>
      </c>
      <c r="L11" s="10">
        <v>0.19422985968784501</v>
      </c>
    </row>
    <row r="12" spans="1:12" x14ac:dyDescent="0.3">
      <c r="A12" s="6" t="s">
        <v>117</v>
      </c>
      <c r="B12" s="6">
        <v>0.29638411381149971</v>
      </c>
      <c r="C12" s="6" t="s">
        <v>23</v>
      </c>
      <c r="D12" s="3">
        <v>587.5</v>
      </c>
      <c r="E12" s="3">
        <v>573.29999999999995</v>
      </c>
      <c r="F12" s="10">
        <v>2.4170212765957499E-2</v>
      </c>
      <c r="G12" s="4">
        <v>3600</v>
      </c>
      <c r="H12" s="3">
        <v>606.79999999999995</v>
      </c>
      <c r="I12" s="4">
        <v>24.3</v>
      </c>
      <c r="J12" s="10">
        <v>0.95995385629532004</v>
      </c>
      <c r="K12" s="4">
        <v>3600</v>
      </c>
      <c r="L12" s="10">
        <v>3.1806196440342702E-2</v>
      </c>
    </row>
    <row r="13" spans="1:12" x14ac:dyDescent="0.3">
      <c r="A13" s="6" t="s">
        <v>97</v>
      </c>
      <c r="B13" s="6">
        <v>0.22021581149526534</v>
      </c>
      <c r="C13" s="6" t="s">
        <v>23</v>
      </c>
      <c r="D13" s="3">
        <v>308.10000000000002</v>
      </c>
      <c r="E13" s="4">
        <v>286.39999999999998</v>
      </c>
      <c r="F13" s="10">
        <v>7.0431678026614902E-2</v>
      </c>
      <c r="G13" s="4">
        <v>3600</v>
      </c>
      <c r="H13" s="4">
        <v>375.2</v>
      </c>
      <c r="I13" s="4">
        <v>167.2</v>
      </c>
      <c r="J13" s="10">
        <v>0.55437100213219603</v>
      </c>
      <c r="K13" s="4">
        <v>3600</v>
      </c>
      <c r="L13" s="10">
        <v>0.17883795309168399</v>
      </c>
    </row>
    <row r="14" spans="1:12" x14ac:dyDescent="0.3">
      <c r="A14" s="6" t="s">
        <v>98</v>
      </c>
      <c r="B14" s="6">
        <v>0.20695364238410596</v>
      </c>
      <c r="C14" s="6" t="s">
        <v>23</v>
      </c>
      <c r="D14" s="3">
        <v>279</v>
      </c>
      <c r="E14" s="4">
        <v>273.89999999999998</v>
      </c>
      <c r="F14" s="10">
        <v>1.8279569892473198E-2</v>
      </c>
      <c r="G14" s="4">
        <v>3600</v>
      </c>
      <c r="H14" s="4">
        <v>282.3</v>
      </c>
      <c r="I14" s="4">
        <v>62</v>
      </c>
      <c r="J14" s="10">
        <v>0.78037548707049198</v>
      </c>
      <c r="K14" s="4">
        <v>3600</v>
      </c>
      <c r="L14" s="10">
        <v>1.1689691817215801E-2</v>
      </c>
    </row>
    <row r="15" spans="1:12" x14ac:dyDescent="0.3">
      <c r="A15" s="6" t="s">
        <v>99</v>
      </c>
      <c r="B15" s="6">
        <v>0.24319066147859922</v>
      </c>
      <c r="C15" s="6" t="s">
        <v>23</v>
      </c>
      <c r="D15" s="3">
        <v>406</v>
      </c>
      <c r="E15" s="4">
        <v>387</v>
      </c>
      <c r="F15" s="10">
        <v>4.6798029556650203E-2</v>
      </c>
      <c r="G15" s="4">
        <v>3600</v>
      </c>
      <c r="H15" s="4">
        <v>435.5</v>
      </c>
      <c r="I15" s="4">
        <v>111.5</v>
      </c>
      <c r="J15" s="10">
        <v>0.74397244546498298</v>
      </c>
      <c r="K15" s="4">
        <v>3600</v>
      </c>
      <c r="L15" s="10">
        <v>6.7738231917336397E-2</v>
      </c>
    </row>
    <row r="16" spans="1:12" x14ac:dyDescent="0.3">
      <c r="A16" s="6" t="s">
        <v>100</v>
      </c>
      <c r="B16" s="6">
        <v>0.26116479498563594</v>
      </c>
      <c r="C16" s="6" t="s">
        <v>23</v>
      </c>
      <c r="D16" s="4">
        <v>221.4</v>
      </c>
      <c r="E16" s="4">
        <v>215.7</v>
      </c>
      <c r="F16" s="10">
        <v>2.57452574525746E-2</v>
      </c>
      <c r="G16" s="4">
        <v>3600</v>
      </c>
      <c r="H16" s="4">
        <v>255.4</v>
      </c>
      <c r="I16" s="4">
        <v>123.3</v>
      </c>
      <c r="J16" s="10">
        <v>0.51722787783868496</v>
      </c>
      <c r="K16" s="4">
        <v>3600</v>
      </c>
      <c r="L16" s="10">
        <v>0.133124510571652</v>
      </c>
    </row>
    <row r="17" spans="1:12" x14ac:dyDescent="0.3">
      <c r="A17" s="6" t="s">
        <v>101</v>
      </c>
      <c r="B17" s="6">
        <v>0.25025025025025027</v>
      </c>
      <c r="C17" s="6" t="s">
        <v>23</v>
      </c>
      <c r="D17" s="4">
        <v>400.2</v>
      </c>
      <c r="E17" s="4">
        <v>379.2</v>
      </c>
      <c r="F17" s="10">
        <v>5.2473763118440798E-2</v>
      </c>
      <c r="G17" s="4">
        <v>3600</v>
      </c>
      <c r="H17" s="4">
        <v>416</v>
      </c>
      <c r="I17" s="4">
        <v>113.2</v>
      </c>
      <c r="J17" s="10">
        <v>0.72788461538461502</v>
      </c>
      <c r="K17" s="4">
        <v>3600</v>
      </c>
      <c r="L17" s="10">
        <v>3.7980769230769297E-2</v>
      </c>
    </row>
    <row r="18" spans="1:12" x14ac:dyDescent="0.3">
      <c r="A18" s="6" t="s">
        <v>102</v>
      </c>
      <c r="B18" s="6">
        <v>0.26336581511719775</v>
      </c>
      <c r="C18" s="6" t="s">
        <v>23</v>
      </c>
      <c r="D18" s="4">
        <v>240.6</v>
      </c>
      <c r="E18" s="4">
        <v>240.6</v>
      </c>
      <c r="F18" s="17">
        <v>0</v>
      </c>
      <c r="G18" s="4">
        <v>3534</v>
      </c>
      <c r="H18" s="3">
        <v>291</v>
      </c>
      <c r="I18" s="4">
        <v>102.4</v>
      </c>
      <c r="J18" s="10">
        <v>0.64810996563573897</v>
      </c>
      <c r="K18" s="4">
        <v>3600</v>
      </c>
      <c r="L18" s="10">
        <v>0.17319587628866001</v>
      </c>
    </row>
    <row r="19" spans="1:12" x14ac:dyDescent="0.3">
      <c r="A19" s="6" t="s">
        <v>103</v>
      </c>
      <c r="B19" s="6">
        <v>0.26917900403768508</v>
      </c>
      <c r="C19" s="6" t="s">
        <v>23</v>
      </c>
      <c r="D19" s="4">
        <v>582.5</v>
      </c>
      <c r="E19" s="4">
        <v>578.5</v>
      </c>
      <c r="F19" s="10">
        <v>6.8669527896995696E-3</v>
      </c>
      <c r="G19" s="4">
        <v>2886</v>
      </c>
      <c r="H19" s="4">
        <v>679.2</v>
      </c>
      <c r="I19" s="4">
        <v>175.4</v>
      </c>
      <c r="J19" s="10">
        <v>0.741755005889282</v>
      </c>
      <c r="K19" s="4">
        <v>3600</v>
      </c>
      <c r="L19" s="10">
        <v>0.14237338044758499</v>
      </c>
    </row>
    <row r="20" spans="1:12" x14ac:dyDescent="0.3">
      <c r="A20" s="6" t="s">
        <v>104</v>
      </c>
      <c r="B20" s="6">
        <v>0.33500837520938026</v>
      </c>
      <c r="C20" s="6" t="s">
        <v>80</v>
      </c>
      <c r="D20" s="4">
        <v>781.2</v>
      </c>
      <c r="E20" s="4">
        <v>733.2</v>
      </c>
      <c r="F20" s="10">
        <v>6.1443932411674299E-2</v>
      </c>
      <c r="G20" s="4">
        <v>3600</v>
      </c>
      <c r="H20" s="4">
        <v>1067.3</v>
      </c>
      <c r="I20" s="4">
        <v>139.5</v>
      </c>
      <c r="J20" s="10">
        <v>0.86929635528904703</v>
      </c>
      <c r="K20" s="4">
        <v>3600</v>
      </c>
      <c r="L20" s="10">
        <v>0.268059589618664</v>
      </c>
    </row>
    <row r="21" spans="1:12" x14ac:dyDescent="0.3">
      <c r="A21" s="6" t="s">
        <v>105</v>
      </c>
      <c r="B21" s="6">
        <v>0.27932960893854747</v>
      </c>
      <c r="C21" s="6" t="s">
        <v>23</v>
      </c>
      <c r="D21" s="4">
        <v>485.1</v>
      </c>
      <c r="E21" s="4">
        <v>485.1</v>
      </c>
      <c r="F21" s="17">
        <v>0</v>
      </c>
      <c r="G21" s="4">
        <v>514</v>
      </c>
      <c r="H21" s="4">
        <v>560.79999999999995</v>
      </c>
      <c r="I21" s="4">
        <v>169.9</v>
      </c>
      <c r="J21" s="10">
        <v>0.69703994293865901</v>
      </c>
      <c r="K21" s="4">
        <v>3600</v>
      </c>
      <c r="L21" s="10">
        <v>0.13498573466476499</v>
      </c>
    </row>
    <row r="22" spans="1:12" x14ac:dyDescent="0.3">
      <c r="A22" s="6" t="s">
        <v>116</v>
      </c>
      <c r="B22" s="6">
        <v>0.29638411381149971</v>
      </c>
      <c r="C22" s="6" t="s">
        <v>23</v>
      </c>
      <c r="D22" s="4">
        <v>566.79999999999995</v>
      </c>
      <c r="E22" s="4">
        <v>533.9</v>
      </c>
      <c r="F22" s="10">
        <v>5.8045165843330901E-2</v>
      </c>
      <c r="G22" s="4">
        <v>3600</v>
      </c>
      <c r="H22" s="4">
        <v>585.1</v>
      </c>
      <c r="I22" s="4">
        <v>123.7</v>
      </c>
      <c r="J22" s="10">
        <v>0.78858314817979802</v>
      </c>
      <c r="K22" s="4">
        <v>3600</v>
      </c>
      <c r="L22" s="10">
        <v>3.1276704836780203E-2</v>
      </c>
    </row>
    <row r="23" spans="1:12" x14ac:dyDescent="0.3">
      <c r="A23" s="6" t="s">
        <v>106</v>
      </c>
      <c r="B23" s="6">
        <v>0.24078979051288227</v>
      </c>
      <c r="C23" s="6" t="s">
        <v>23</v>
      </c>
      <c r="D23" s="4">
        <v>77.400000000000006</v>
      </c>
      <c r="E23" s="4">
        <v>77.400000000000006</v>
      </c>
      <c r="F23" s="17">
        <v>0</v>
      </c>
      <c r="G23" s="4">
        <v>2880</v>
      </c>
      <c r="H23" s="4">
        <v>126.7</v>
      </c>
      <c r="I23" s="4">
        <v>14.1</v>
      </c>
      <c r="J23" s="10">
        <v>0.888713496448303</v>
      </c>
      <c r="K23" s="4">
        <v>3600</v>
      </c>
      <c r="L23" s="10">
        <v>0.38910812943962098</v>
      </c>
    </row>
    <row r="24" spans="1:12" x14ac:dyDescent="0.3">
      <c r="A24" s="6" t="s">
        <v>107</v>
      </c>
      <c r="B24" s="6">
        <v>0.23293733985557885</v>
      </c>
      <c r="C24" s="6" t="s">
        <v>23</v>
      </c>
      <c r="D24" s="4">
        <v>96.2</v>
      </c>
      <c r="E24" s="4">
        <v>96.2</v>
      </c>
      <c r="F24" s="17">
        <v>0</v>
      </c>
      <c r="G24" s="4">
        <v>422</v>
      </c>
      <c r="H24" s="4">
        <v>110.5</v>
      </c>
      <c r="I24" s="4">
        <v>25.7</v>
      </c>
      <c r="J24" s="10">
        <v>0.76742081447963795</v>
      </c>
      <c r="K24" s="4">
        <v>3600</v>
      </c>
      <c r="L24" s="10">
        <v>0.129411764705882</v>
      </c>
    </row>
    <row r="25" spans="1:12" x14ac:dyDescent="0.3">
      <c r="A25" s="6" t="s">
        <v>108</v>
      </c>
      <c r="B25" s="6">
        <v>0.24336821611097592</v>
      </c>
      <c r="C25" s="6" t="s">
        <v>23</v>
      </c>
      <c r="D25" s="4">
        <v>464.1</v>
      </c>
      <c r="E25" s="4">
        <v>464.1</v>
      </c>
      <c r="F25" s="17">
        <v>0</v>
      </c>
      <c r="G25" s="4">
        <v>2078</v>
      </c>
      <c r="H25" s="4">
        <v>541.29999999999995</v>
      </c>
      <c r="I25" s="4">
        <v>93</v>
      </c>
      <c r="J25" s="10">
        <v>0.82819139109551099</v>
      </c>
      <c r="K25" s="4">
        <v>3600</v>
      </c>
      <c r="L25" s="10">
        <v>0.14261961943469401</v>
      </c>
    </row>
    <row r="26" spans="1:12" x14ac:dyDescent="0.3">
      <c r="A26" s="6" t="s">
        <v>109</v>
      </c>
      <c r="B26" s="6">
        <v>0.15019525382997898</v>
      </c>
      <c r="C26" s="6" t="s">
        <v>23</v>
      </c>
      <c r="D26" s="4">
        <v>47.4</v>
      </c>
      <c r="E26" s="4">
        <v>47.4</v>
      </c>
      <c r="F26" s="17">
        <v>0</v>
      </c>
      <c r="G26" s="4">
        <v>152</v>
      </c>
      <c r="H26" s="4">
        <v>47.8</v>
      </c>
      <c r="I26" s="4">
        <v>0.06</v>
      </c>
      <c r="J26" s="10">
        <v>0.99874476987447702</v>
      </c>
      <c r="K26" s="4">
        <v>3600</v>
      </c>
      <c r="L26" s="10">
        <v>8.3682008368200604E-3</v>
      </c>
    </row>
    <row r="27" spans="1:12" x14ac:dyDescent="0.3">
      <c r="A27" s="6" t="s">
        <v>110</v>
      </c>
      <c r="B27" s="6">
        <v>0.24832381425378694</v>
      </c>
      <c r="C27" s="6" t="s">
        <v>23</v>
      </c>
      <c r="D27" s="4">
        <v>205.9</v>
      </c>
      <c r="E27" s="4">
        <v>205.9</v>
      </c>
      <c r="F27" s="17">
        <v>0</v>
      </c>
      <c r="G27" s="4">
        <v>948</v>
      </c>
      <c r="H27" s="4">
        <v>236.7</v>
      </c>
      <c r="I27" s="4">
        <v>12.55</v>
      </c>
      <c r="J27" s="10">
        <v>0.94697929869032504</v>
      </c>
      <c r="K27" s="4">
        <v>3600</v>
      </c>
      <c r="L27" s="10">
        <v>0.13012251795521801</v>
      </c>
    </row>
    <row r="28" spans="1:12" x14ac:dyDescent="0.3">
      <c r="A28" s="6" t="s">
        <v>111</v>
      </c>
      <c r="B28" s="6">
        <v>0.25432349949135302</v>
      </c>
      <c r="C28" s="6" t="s">
        <v>23</v>
      </c>
      <c r="D28" s="4">
        <v>460.1</v>
      </c>
      <c r="E28" s="4">
        <v>450.8</v>
      </c>
      <c r="F28" s="10">
        <v>2.0212997174527299E-2</v>
      </c>
      <c r="G28" s="4">
        <v>3600</v>
      </c>
      <c r="H28" s="4">
        <v>488.4</v>
      </c>
      <c r="I28" s="4">
        <v>102.4</v>
      </c>
      <c r="J28" s="10">
        <v>0.79033579033579004</v>
      </c>
      <c r="K28" s="4">
        <v>3600</v>
      </c>
      <c r="L28" s="10">
        <v>5.7944307944307903E-2</v>
      </c>
    </row>
    <row r="29" spans="1:12" x14ac:dyDescent="0.3">
      <c r="A29" s="6" t="s">
        <v>112</v>
      </c>
      <c r="B29" s="6">
        <v>0.27048958615093316</v>
      </c>
      <c r="C29" s="6" t="s">
        <v>23</v>
      </c>
      <c r="D29" s="4">
        <v>202</v>
      </c>
      <c r="E29" s="4">
        <v>193.4</v>
      </c>
      <c r="F29" s="10">
        <v>4.2574257425742501E-2</v>
      </c>
      <c r="G29" s="4">
        <v>3600</v>
      </c>
      <c r="H29" s="4">
        <v>280.39999999999998</v>
      </c>
      <c r="I29" s="4">
        <v>74.5</v>
      </c>
      <c r="J29" s="10">
        <v>0.73430813124108396</v>
      </c>
      <c r="K29" s="4">
        <v>3600</v>
      </c>
      <c r="L29" s="10">
        <v>0.27960057061340898</v>
      </c>
    </row>
    <row r="30" spans="1:12" x14ac:dyDescent="0.3">
      <c r="A30" s="6" t="s">
        <v>113</v>
      </c>
      <c r="B30" s="6">
        <v>0.27434842249657065</v>
      </c>
      <c r="C30" s="6" t="s">
        <v>23</v>
      </c>
      <c r="D30" s="4">
        <v>714.5</v>
      </c>
      <c r="E30" s="4">
        <v>695.65</v>
      </c>
      <c r="F30" s="10">
        <v>2.6382085374387701E-2</v>
      </c>
      <c r="G30" s="4">
        <v>3600</v>
      </c>
      <c r="H30" s="4">
        <v>861.2</v>
      </c>
      <c r="I30" s="4">
        <v>159.80000000000001</v>
      </c>
      <c r="J30" s="10">
        <v>0.81444496052020399</v>
      </c>
      <c r="K30" s="4">
        <v>3600</v>
      </c>
      <c r="L30" s="10">
        <v>0.170343706456108</v>
      </c>
    </row>
    <row r="31" spans="1:12" x14ac:dyDescent="0.3">
      <c r="A31" s="6" t="s">
        <v>114</v>
      </c>
      <c r="B31" s="6">
        <v>0.34376074252320388</v>
      </c>
      <c r="C31" s="6" t="s">
        <v>80</v>
      </c>
      <c r="D31" s="4">
        <v>1155.2</v>
      </c>
      <c r="E31" s="4">
        <v>1126.4000000000001</v>
      </c>
      <c r="F31" s="10">
        <v>2.4930747922437602E-2</v>
      </c>
      <c r="G31" s="4">
        <v>3600</v>
      </c>
      <c r="H31" s="4">
        <v>1642.5</v>
      </c>
      <c r="I31" s="4">
        <v>147.1</v>
      </c>
      <c r="J31" s="10">
        <v>0.91044140030441401</v>
      </c>
      <c r="K31" s="4">
        <v>3600</v>
      </c>
      <c r="L31" s="10">
        <v>0.296681887366819</v>
      </c>
    </row>
    <row r="32" spans="1:12" x14ac:dyDescent="0.3">
      <c r="A32" s="6" t="s">
        <v>115</v>
      </c>
      <c r="B32" s="6">
        <v>0.28401022436807727</v>
      </c>
      <c r="C32" s="6" t="s">
        <v>23</v>
      </c>
      <c r="D32" s="4">
        <v>611.4</v>
      </c>
      <c r="E32" s="4">
        <v>611.4</v>
      </c>
      <c r="F32" s="17">
        <v>0</v>
      </c>
      <c r="G32" s="4">
        <v>961</v>
      </c>
      <c r="H32" s="4">
        <v>718.9</v>
      </c>
      <c r="I32" s="4">
        <v>161.80000000000001</v>
      </c>
      <c r="J32" s="10">
        <v>0.77493392683266105</v>
      </c>
      <c r="K32" s="4">
        <v>3600</v>
      </c>
      <c r="L32" s="10">
        <v>0.14953401029350399</v>
      </c>
    </row>
  </sheetData>
  <mergeCells count="6">
    <mergeCell ref="L1:L2"/>
    <mergeCell ref="A1:A2"/>
    <mergeCell ref="B1:B2"/>
    <mergeCell ref="C1:C2"/>
    <mergeCell ref="D1:G1"/>
    <mergeCell ref="H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5FF0-8231-4154-962C-B1AF2FE8A871}">
  <dimension ref="A1:U32"/>
  <sheetViews>
    <sheetView workbookViewId="0">
      <selection activeCell="R3" sqref="R3:R32"/>
    </sheetView>
  </sheetViews>
  <sheetFormatPr defaultRowHeight="14" x14ac:dyDescent="0.3"/>
  <sheetData>
    <row r="1" spans="1:21" ht="14.5" x14ac:dyDescent="0.3">
      <c r="A1" s="25" t="s">
        <v>25</v>
      </c>
      <c r="B1" s="27" t="s">
        <v>18</v>
      </c>
      <c r="C1" s="27" t="s">
        <v>19</v>
      </c>
      <c r="D1" s="25" t="s">
        <v>120</v>
      </c>
      <c r="E1" s="25"/>
      <c r="F1" s="25" t="s">
        <v>122</v>
      </c>
      <c r="G1" s="25"/>
      <c r="H1" s="25"/>
      <c r="I1" s="25"/>
      <c r="J1" s="25"/>
      <c r="K1" s="25" t="s">
        <v>83</v>
      </c>
      <c r="L1" s="25" t="s">
        <v>118</v>
      </c>
      <c r="M1" s="25"/>
      <c r="N1" s="25"/>
      <c r="O1" s="25" t="s">
        <v>128</v>
      </c>
      <c r="P1" s="25"/>
      <c r="Q1" s="25"/>
      <c r="R1" s="1"/>
      <c r="S1" s="1"/>
      <c r="T1" s="1"/>
      <c r="U1" s="1"/>
    </row>
    <row r="2" spans="1:21" ht="14.5" x14ac:dyDescent="0.3">
      <c r="A2" s="25"/>
      <c r="B2" s="27"/>
      <c r="C2" s="27"/>
      <c r="D2" s="3" t="s">
        <v>121</v>
      </c>
      <c r="E2" s="8" t="s">
        <v>85</v>
      </c>
      <c r="F2" s="15" t="s">
        <v>123</v>
      </c>
      <c r="G2" s="5" t="s">
        <v>124</v>
      </c>
      <c r="H2" s="5" t="s">
        <v>125</v>
      </c>
      <c r="I2" s="5" t="s">
        <v>126</v>
      </c>
      <c r="J2" s="8" t="s">
        <v>85</v>
      </c>
      <c r="K2" s="26"/>
      <c r="L2" s="8" t="s">
        <v>127</v>
      </c>
      <c r="M2" s="8" t="s">
        <v>83</v>
      </c>
      <c r="N2" s="5" t="s">
        <v>85</v>
      </c>
      <c r="O2" s="8" t="s">
        <v>127</v>
      </c>
      <c r="P2" s="8" t="s">
        <v>83</v>
      </c>
      <c r="Q2" s="5" t="s">
        <v>85</v>
      </c>
      <c r="R2" s="7"/>
      <c r="S2" s="7"/>
      <c r="T2" s="7"/>
      <c r="U2" s="1"/>
    </row>
    <row r="3" spans="1:21" ht="14.5" x14ac:dyDescent="0.3">
      <c r="A3" s="4" t="s">
        <v>139</v>
      </c>
      <c r="B3" s="4">
        <v>0.24479804161566707</v>
      </c>
      <c r="C3" s="4" t="s">
        <v>23</v>
      </c>
      <c r="D3" s="5">
        <v>1298</v>
      </c>
      <c r="E3" s="5">
        <v>3600</v>
      </c>
      <c r="F3" s="5">
        <v>2750</v>
      </c>
      <c r="G3" s="5">
        <v>2750</v>
      </c>
      <c r="H3" s="5">
        <v>4065</v>
      </c>
      <c r="I3" s="5">
        <v>5760</v>
      </c>
      <c r="J3" s="12" t="s">
        <v>119</v>
      </c>
      <c r="K3" s="9">
        <v>0.52800000000000002</v>
      </c>
      <c r="L3" s="5">
        <v>1566</v>
      </c>
      <c r="M3" s="9">
        <f>(L3-D3)/L3</f>
        <v>0.17113665389527458</v>
      </c>
      <c r="N3" s="5">
        <v>3600</v>
      </c>
      <c r="O3" s="5">
        <v>2199</v>
      </c>
      <c r="P3" s="9">
        <f t="shared" ref="P3:P32" si="0">(O3-D3)/O3</f>
        <v>0.40973169622555705</v>
      </c>
      <c r="Q3" s="5">
        <v>3600</v>
      </c>
      <c r="S3" s="1"/>
      <c r="T3" s="1"/>
      <c r="U3" s="1"/>
    </row>
    <row r="4" spans="1:21" ht="14.5" x14ac:dyDescent="0.3">
      <c r="A4" s="4" t="s">
        <v>140</v>
      </c>
      <c r="B4" s="4">
        <v>0.20794343938448742</v>
      </c>
      <c r="C4" s="4" t="s">
        <v>23</v>
      </c>
      <c r="D4" s="5">
        <v>921</v>
      </c>
      <c r="E4" s="5">
        <v>3600</v>
      </c>
      <c r="F4" s="5">
        <v>1145</v>
      </c>
      <c r="G4" s="5">
        <v>1061</v>
      </c>
      <c r="H4" s="5">
        <v>4056</v>
      </c>
      <c r="I4" s="5">
        <v>3996</v>
      </c>
      <c r="J4" s="12" t="s">
        <v>119</v>
      </c>
      <c r="K4" s="9">
        <v>0.13195098963242224</v>
      </c>
      <c r="L4" s="5">
        <v>1878</v>
      </c>
      <c r="M4" s="9">
        <f>(L4-D4)/L4</f>
        <v>0.50958466453674123</v>
      </c>
      <c r="N4" s="5">
        <v>3600</v>
      </c>
      <c r="O4" s="5">
        <v>1801</v>
      </c>
      <c r="P4" s="9">
        <f t="shared" si="0"/>
        <v>0.48861743475846753</v>
      </c>
      <c r="Q4" s="5">
        <v>3600</v>
      </c>
      <c r="S4" s="1"/>
      <c r="T4" s="1"/>
      <c r="U4" s="1"/>
    </row>
    <row r="5" spans="1:21" ht="14.5" x14ac:dyDescent="0.3">
      <c r="A5" s="4" t="s">
        <v>141</v>
      </c>
      <c r="B5" s="4">
        <v>0.24090580582992052</v>
      </c>
      <c r="C5" s="4" t="s">
        <v>23</v>
      </c>
      <c r="D5" s="5">
        <v>1210</v>
      </c>
      <c r="E5" s="5">
        <v>3600</v>
      </c>
      <c r="F5" s="5">
        <v>1531</v>
      </c>
      <c r="G5" s="5">
        <v>2125</v>
      </c>
      <c r="H5" s="5">
        <v>3145</v>
      </c>
      <c r="I5" s="5">
        <v>4042</v>
      </c>
      <c r="J5" s="12" t="s">
        <v>119</v>
      </c>
      <c r="K5" s="9">
        <v>0.20966688438928804</v>
      </c>
      <c r="L5" s="5">
        <v>1333</v>
      </c>
      <c r="M5" s="9">
        <f t="shared" ref="M5:M8" si="1">(L5-D5)/D5</f>
        <v>0.10165289256198347</v>
      </c>
      <c r="N5" s="5">
        <v>3600</v>
      </c>
      <c r="O5" s="5">
        <v>2329</v>
      </c>
      <c r="P5" s="9">
        <f t="shared" si="0"/>
        <v>0.48046371833404894</v>
      </c>
      <c r="Q5" s="5">
        <v>3600</v>
      </c>
      <c r="S5" s="1"/>
      <c r="T5" s="1"/>
      <c r="U5" s="1"/>
    </row>
    <row r="6" spans="1:21" ht="14.5" x14ac:dyDescent="0.3">
      <c r="A6" s="4" t="s">
        <v>142</v>
      </c>
      <c r="B6" s="4">
        <v>0.22089684117517119</v>
      </c>
      <c r="C6" s="4" t="s">
        <v>23</v>
      </c>
      <c r="D6" s="5">
        <v>1736</v>
      </c>
      <c r="E6" s="5">
        <v>3600</v>
      </c>
      <c r="F6" s="5">
        <v>2622</v>
      </c>
      <c r="G6" s="5">
        <v>2667</v>
      </c>
      <c r="H6" s="5">
        <v>3949</v>
      </c>
      <c r="I6" s="5">
        <v>5948</v>
      </c>
      <c r="J6" s="12" t="s">
        <v>119</v>
      </c>
      <c r="K6" s="9">
        <v>0.33790999237223496</v>
      </c>
      <c r="L6" s="5">
        <v>1886</v>
      </c>
      <c r="M6" s="9">
        <f t="shared" si="1"/>
        <v>8.6405529953917051E-2</v>
      </c>
      <c r="N6" s="5">
        <v>3600</v>
      </c>
      <c r="O6" s="5">
        <v>2272</v>
      </c>
      <c r="P6" s="9">
        <f t="shared" si="0"/>
        <v>0.23591549295774647</v>
      </c>
      <c r="Q6" s="5">
        <v>3600</v>
      </c>
      <c r="S6" s="1"/>
      <c r="T6" s="1"/>
      <c r="U6" s="1"/>
    </row>
    <row r="7" spans="1:21" ht="14.5" x14ac:dyDescent="0.3">
      <c r="A7" s="4" t="s">
        <v>143</v>
      </c>
      <c r="B7" s="4">
        <v>0.25693730729701952</v>
      </c>
      <c r="C7" s="4" t="s">
        <v>23</v>
      </c>
      <c r="D7" s="5">
        <v>2382</v>
      </c>
      <c r="E7" s="5">
        <v>3600</v>
      </c>
      <c r="F7" s="5">
        <v>4932</v>
      </c>
      <c r="G7" s="5">
        <v>5176</v>
      </c>
      <c r="H7" s="5">
        <v>5880</v>
      </c>
      <c r="I7" s="5">
        <v>7950</v>
      </c>
      <c r="J7" s="12" t="s">
        <v>119</v>
      </c>
      <c r="K7" s="9">
        <v>0.51703163017031628</v>
      </c>
      <c r="L7" s="5">
        <v>2941</v>
      </c>
      <c r="M7" s="9">
        <f t="shared" si="1"/>
        <v>0.23467674223341731</v>
      </c>
      <c r="N7" s="5">
        <v>3600</v>
      </c>
      <c r="O7" s="5">
        <v>3068</v>
      </c>
      <c r="P7" s="9">
        <f t="shared" si="0"/>
        <v>0.22359843546284225</v>
      </c>
      <c r="Q7" s="5">
        <v>3600</v>
      </c>
      <c r="S7" s="1"/>
      <c r="T7" s="1"/>
      <c r="U7" s="1"/>
    </row>
    <row r="8" spans="1:21" ht="14.5" x14ac:dyDescent="0.3">
      <c r="A8" s="4" t="s">
        <v>144</v>
      </c>
      <c r="B8" s="4">
        <v>0.25879917184265011</v>
      </c>
      <c r="C8" s="4" t="s">
        <v>23</v>
      </c>
      <c r="D8" s="5">
        <v>2091</v>
      </c>
      <c r="E8" s="5">
        <v>3600</v>
      </c>
      <c r="F8" s="5">
        <v>3828</v>
      </c>
      <c r="G8" s="5">
        <v>3946</v>
      </c>
      <c r="H8" s="5">
        <v>5122</v>
      </c>
      <c r="I8" s="5">
        <v>7177</v>
      </c>
      <c r="J8" s="12" t="s">
        <v>119</v>
      </c>
      <c r="K8" s="9">
        <v>0.45376175548589343</v>
      </c>
      <c r="L8" s="5">
        <v>2859</v>
      </c>
      <c r="M8" s="9">
        <f t="shared" si="1"/>
        <v>0.36728837876614062</v>
      </c>
      <c r="N8" s="5">
        <v>3600</v>
      </c>
      <c r="O8" s="5">
        <v>3186</v>
      </c>
      <c r="P8" s="9">
        <f t="shared" si="0"/>
        <v>0.34369114877589452</v>
      </c>
      <c r="Q8" s="5">
        <v>3600</v>
      </c>
      <c r="S8" s="1"/>
      <c r="T8" s="1"/>
      <c r="U8" s="1"/>
    </row>
    <row r="9" spans="1:21" ht="14.5" x14ac:dyDescent="0.3">
      <c r="A9" s="4" t="s">
        <v>145</v>
      </c>
      <c r="B9" s="4">
        <v>0.17674089784376104</v>
      </c>
      <c r="C9" s="4" t="s">
        <v>23</v>
      </c>
      <c r="D9" s="5">
        <v>847</v>
      </c>
      <c r="E9" s="5">
        <v>3600</v>
      </c>
      <c r="F9" s="5">
        <v>2176</v>
      </c>
      <c r="G9" s="5">
        <v>2937</v>
      </c>
      <c r="H9" s="5">
        <v>2211</v>
      </c>
      <c r="I9" s="5">
        <v>4413</v>
      </c>
      <c r="J9" s="12" t="s">
        <v>119</v>
      </c>
      <c r="K9" s="9">
        <v>0.6107536764705882</v>
      </c>
      <c r="L9" s="5">
        <v>945</v>
      </c>
      <c r="M9" s="9">
        <f t="shared" ref="M9:M32" si="2">(L9-D9)/L9</f>
        <v>0.1037037037037037</v>
      </c>
      <c r="N9" s="5">
        <v>3600</v>
      </c>
      <c r="O9" s="5">
        <v>1086</v>
      </c>
      <c r="P9" s="9">
        <f t="shared" si="0"/>
        <v>0.22007366482504603</v>
      </c>
      <c r="Q9" s="5">
        <v>3600</v>
      </c>
      <c r="S9" s="1"/>
      <c r="T9" s="1"/>
      <c r="U9" s="1"/>
    </row>
    <row r="10" spans="1:21" ht="14.5" x14ac:dyDescent="0.3">
      <c r="A10" s="4" t="s">
        <v>146</v>
      </c>
      <c r="B10" s="4">
        <v>0.20929259104227713</v>
      </c>
      <c r="C10" s="4" t="s">
        <v>23</v>
      </c>
      <c r="D10" s="5">
        <v>2319</v>
      </c>
      <c r="E10" s="5">
        <v>3600</v>
      </c>
      <c r="F10" s="5">
        <v>3438</v>
      </c>
      <c r="G10" s="5">
        <v>3233</v>
      </c>
      <c r="H10" s="5">
        <v>4804</v>
      </c>
      <c r="I10" s="5">
        <v>6611</v>
      </c>
      <c r="J10" s="12" t="s">
        <v>119</v>
      </c>
      <c r="K10" s="9">
        <v>0.28270955768635941</v>
      </c>
      <c r="L10" s="5">
        <v>2766</v>
      </c>
      <c r="M10" s="9">
        <f t="shared" si="2"/>
        <v>0.1616052060737527</v>
      </c>
      <c r="N10" s="5">
        <v>3600</v>
      </c>
      <c r="O10" s="5">
        <v>3151</v>
      </c>
      <c r="P10" s="9">
        <f t="shared" si="0"/>
        <v>0.2640431609013012</v>
      </c>
      <c r="Q10" s="5">
        <v>3600</v>
      </c>
      <c r="S10" s="1"/>
      <c r="T10" s="1"/>
      <c r="U10" s="1"/>
    </row>
    <row r="11" spans="1:21" ht="14.5" x14ac:dyDescent="0.3">
      <c r="A11" s="4" t="s">
        <v>147</v>
      </c>
      <c r="B11" s="4">
        <v>0.22251891410769917</v>
      </c>
      <c r="C11" s="4" t="s">
        <v>23</v>
      </c>
      <c r="D11" s="5">
        <v>858</v>
      </c>
      <c r="E11" s="5">
        <v>3600</v>
      </c>
      <c r="F11" s="5">
        <v>2624</v>
      </c>
      <c r="G11" s="5">
        <v>2793</v>
      </c>
      <c r="H11" s="5">
        <v>2793</v>
      </c>
      <c r="I11" s="5">
        <v>4525</v>
      </c>
      <c r="J11" s="12" t="s">
        <v>119</v>
      </c>
      <c r="K11" s="9">
        <v>0.67301829268292679</v>
      </c>
      <c r="L11" s="5">
        <v>1163</v>
      </c>
      <c r="M11" s="9">
        <f t="shared" si="2"/>
        <v>0.26225279449699052</v>
      </c>
      <c r="N11" s="5">
        <v>3600</v>
      </c>
      <c r="O11" s="5">
        <v>1592</v>
      </c>
      <c r="P11" s="9">
        <f t="shared" si="0"/>
        <v>0.46105527638190957</v>
      </c>
      <c r="Q11" s="5">
        <v>3600</v>
      </c>
      <c r="S11" s="1"/>
      <c r="T11" s="1"/>
      <c r="U11" s="1"/>
    </row>
    <row r="12" spans="1:21" ht="14.5" x14ac:dyDescent="0.3">
      <c r="A12" s="4" t="s">
        <v>148</v>
      </c>
      <c r="B12" s="4">
        <v>0.22883295194508008</v>
      </c>
      <c r="C12" s="4" t="s">
        <v>23</v>
      </c>
      <c r="D12" s="5">
        <v>1001</v>
      </c>
      <c r="E12" s="5">
        <v>3600</v>
      </c>
      <c r="F12" s="5">
        <v>1881</v>
      </c>
      <c r="G12" s="5">
        <v>1963</v>
      </c>
      <c r="H12" s="5">
        <v>2143</v>
      </c>
      <c r="I12" s="5">
        <v>4810</v>
      </c>
      <c r="J12" s="12" t="s">
        <v>119</v>
      </c>
      <c r="K12" s="9">
        <v>0.46783625730994149</v>
      </c>
      <c r="L12" s="5">
        <v>2020</v>
      </c>
      <c r="M12" s="9">
        <f t="shared" si="2"/>
        <v>0.50445544554455446</v>
      </c>
      <c r="N12" s="5">
        <v>3600</v>
      </c>
      <c r="O12" s="5">
        <v>2106</v>
      </c>
      <c r="P12" s="9">
        <f t="shared" si="0"/>
        <v>0.52469135802469136</v>
      </c>
      <c r="Q12" s="5">
        <v>3600</v>
      </c>
      <c r="S12" s="1"/>
      <c r="T12" s="1"/>
      <c r="U12" s="1"/>
    </row>
    <row r="13" spans="1:21" ht="14.5" x14ac:dyDescent="0.3">
      <c r="A13" s="4" t="s">
        <v>129</v>
      </c>
      <c r="B13" s="4">
        <v>0.24479804161566707</v>
      </c>
      <c r="C13" s="4" t="s">
        <v>23</v>
      </c>
      <c r="D13" s="5">
        <v>1026</v>
      </c>
      <c r="E13" s="5">
        <v>3600</v>
      </c>
      <c r="F13" s="5">
        <v>1559</v>
      </c>
      <c r="G13" s="5">
        <v>1559</v>
      </c>
      <c r="H13" s="5">
        <v>2322</v>
      </c>
      <c r="I13" s="5">
        <v>3027</v>
      </c>
      <c r="J13" s="12" t="s">
        <v>119</v>
      </c>
      <c r="K13" s="9">
        <v>0.34188582424631175</v>
      </c>
      <c r="L13" s="5">
        <v>1253</v>
      </c>
      <c r="M13" s="9">
        <f t="shared" si="2"/>
        <v>0.18116520351157223</v>
      </c>
      <c r="N13" s="5">
        <v>3600</v>
      </c>
      <c r="O13" s="5">
        <v>1389</v>
      </c>
      <c r="P13" s="9">
        <f t="shared" si="0"/>
        <v>0.26133909287257018</v>
      </c>
      <c r="Q13" s="5">
        <v>3600</v>
      </c>
      <c r="S13" s="1"/>
      <c r="T13" s="1"/>
      <c r="U13" s="1"/>
    </row>
    <row r="14" spans="1:21" ht="14.5" x14ac:dyDescent="0.3">
      <c r="A14" s="4" t="s">
        <v>130</v>
      </c>
      <c r="B14" s="4">
        <v>0.20794343938448742</v>
      </c>
      <c r="C14" s="4" t="s">
        <v>23</v>
      </c>
      <c r="D14" s="5">
        <v>811</v>
      </c>
      <c r="E14" s="5">
        <v>3600</v>
      </c>
      <c r="F14" s="5">
        <v>841</v>
      </c>
      <c r="G14" s="5">
        <v>839</v>
      </c>
      <c r="H14" s="5">
        <v>2697</v>
      </c>
      <c r="I14" s="5">
        <v>2131</v>
      </c>
      <c r="J14" s="12" t="s">
        <v>119</v>
      </c>
      <c r="K14" s="9">
        <v>3.3373063170441003E-2</v>
      </c>
      <c r="L14" s="5">
        <v>1013</v>
      </c>
      <c r="M14" s="9">
        <f t="shared" si="2"/>
        <v>0.19940769990128332</v>
      </c>
      <c r="N14" s="5">
        <v>3600</v>
      </c>
      <c r="O14" s="5">
        <v>1115</v>
      </c>
      <c r="P14" s="9">
        <f t="shared" si="0"/>
        <v>0.27264573991031388</v>
      </c>
      <c r="Q14" s="5">
        <v>3600</v>
      </c>
      <c r="S14" s="1"/>
      <c r="T14" s="1"/>
      <c r="U14" s="1"/>
    </row>
    <row r="15" spans="1:21" ht="14.5" x14ac:dyDescent="0.3">
      <c r="A15" s="4" t="s">
        <v>131</v>
      </c>
      <c r="B15" s="4">
        <v>0.24090580582992052</v>
      </c>
      <c r="C15" s="4" t="s">
        <v>23</v>
      </c>
      <c r="D15" s="5">
        <v>1372</v>
      </c>
      <c r="E15" s="5">
        <v>3600</v>
      </c>
      <c r="F15" s="5">
        <v>1514</v>
      </c>
      <c r="G15" s="5">
        <v>1887</v>
      </c>
      <c r="H15" s="5">
        <v>2614</v>
      </c>
      <c r="I15" s="5">
        <v>2914</v>
      </c>
      <c r="J15" s="12" t="s">
        <v>119</v>
      </c>
      <c r="K15" s="9">
        <v>9.3791281373844126E-2</v>
      </c>
      <c r="L15" s="5">
        <v>1459</v>
      </c>
      <c r="M15" s="9">
        <f t="shared" si="2"/>
        <v>5.9629883481836878E-2</v>
      </c>
      <c r="N15" s="5">
        <v>3600</v>
      </c>
      <c r="O15" s="5">
        <v>1792</v>
      </c>
      <c r="P15" s="9">
        <f t="shared" si="0"/>
        <v>0.234375</v>
      </c>
      <c r="Q15" s="5">
        <v>3600</v>
      </c>
      <c r="S15" s="1"/>
      <c r="T15" s="1"/>
      <c r="U15" s="1"/>
    </row>
    <row r="16" spans="1:21" ht="14.5" x14ac:dyDescent="0.3">
      <c r="A16" s="4" t="s">
        <v>132</v>
      </c>
      <c r="B16" s="4">
        <v>0.22089684117517119</v>
      </c>
      <c r="C16" s="4" t="s">
        <v>23</v>
      </c>
      <c r="D16" s="5">
        <v>1362</v>
      </c>
      <c r="E16" s="5">
        <v>3600</v>
      </c>
      <c r="F16" s="5">
        <v>1752</v>
      </c>
      <c r="G16" s="5">
        <v>1788</v>
      </c>
      <c r="H16" s="5">
        <v>2838</v>
      </c>
      <c r="I16" s="5">
        <v>3458</v>
      </c>
      <c r="J16" s="12" t="s">
        <v>119</v>
      </c>
      <c r="K16" s="9">
        <v>0.2226027397260274</v>
      </c>
      <c r="L16" s="5">
        <v>1880</v>
      </c>
      <c r="M16" s="9">
        <f t="shared" si="2"/>
        <v>0.275531914893617</v>
      </c>
      <c r="N16" s="5">
        <v>3600</v>
      </c>
      <c r="O16" s="5">
        <v>1989</v>
      </c>
      <c r="P16" s="9">
        <f t="shared" si="0"/>
        <v>0.31523378582202111</v>
      </c>
      <c r="Q16" s="5">
        <v>3600</v>
      </c>
      <c r="S16" s="1"/>
      <c r="T16" s="1"/>
      <c r="U16" s="1"/>
    </row>
    <row r="17" spans="1:21" ht="14.5" x14ac:dyDescent="0.3">
      <c r="A17" s="4" t="s">
        <v>133</v>
      </c>
      <c r="B17" s="4">
        <v>0.25693730729701952</v>
      </c>
      <c r="C17" s="4" t="s">
        <v>23</v>
      </c>
      <c r="D17" s="5">
        <v>1751</v>
      </c>
      <c r="E17" s="5">
        <v>3600</v>
      </c>
      <c r="F17" s="5">
        <v>3078</v>
      </c>
      <c r="G17" s="5">
        <v>3239</v>
      </c>
      <c r="H17" s="5">
        <v>4048</v>
      </c>
      <c r="I17" s="5">
        <v>4864</v>
      </c>
      <c r="J17" s="12" t="s">
        <v>119</v>
      </c>
      <c r="K17" s="9">
        <v>0.43112410656270306</v>
      </c>
      <c r="L17" s="5">
        <v>2059</v>
      </c>
      <c r="M17" s="9">
        <f t="shared" si="2"/>
        <v>0.14958717824186499</v>
      </c>
      <c r="N17" s="5">
        <v>3600</v>
      </c>
      <c r="O17" s="5">
        <v>2254</v>
      </c>
      <c r="P17" s="9">
        <f t="shared" si="0"/>
        <v>0.22315882874889087</v>
      </c>
      <c r="Q17" s="5">
        <v>3600</v>
      </c>
      <c r="S17" s="1"/>
      <c r="T17" s="1"/>
      <c r="U17" s="1"/>
    </row>
    <row r="18" spans="1:21" ht="14.5" x14ac:dyDescent="0.3">
      <c r="A18" s="4" t="s">
        <v>134</v>
      </c>
      <c r="B18" s="4">
        <v>0.25879917184265011</v>
      </c>
      <c r="C18" s="4" t="s">
        <v>23</v>
      </c>
      <c r="D18" s="5">
        <v>2019</v>
      </c>
      <c r="E18" s="5">
        <v>3600</v>
      </c>
      <c r="F18" s="5">
        <v>2752</v>
      </c>
      <c r="G18" s="5">
        <v>2884</v>
      </c>
      <c r="H18" s="5">
        <v>4027</v>
      </c>
      <c r="I18" s="5">
        <v>4813</v>
      </c>
      <c r="J18" s="12" t="s">
        <v>119</v>
      </c>
      <c r="K18" s="9">
        <v>0.26635174418604651</v>
      </c>
      <c r="L18" s="5">
        <v>2205</v>
      </c>
      <c r="M18" s="9">
        <f t="shared" si="2"/>
        <v>8.4353741496598633E-2</v>
      </c>
      <c r="N18" s="5">
        <v>3600</v>
      </c>
      <c r="O18" s="5">
        <v>2577</v>
      </c>
      <c r="P18" s="9">
        <f t="shared" si="0"/>
        <v>0.21653084982537835</v>
      </c>
      <c r="Q18" s="5">
        <v>3600</v>
      </c>
      <c r="S18" s="1"/>
      <c r="T18" s="1"/>
      <c r="U18" s="1"/>
    </row>
    <row r="19" spans="1:21" ht="14.5" x14ac:dyDescent="0.3">
      <c r="A19" s="4" t="s">
        <v>135</v>
      </c>
      <c r="B19" s="4">
        <v>0.17674089784376104</v>
      </c>
      <c r="C19" s="4" t="s">
        <v>23</v>
      </c>
      <c r="D19" s="5">
        <v>912</v>
      </c>
      <c r="E19" s="5">
        <v>3600</v>
      </c>
      <c r="F19" s="5">
        <v>1539</v>
      </c>
      <c r="G19" s="5">
        <v>1924</v>
      </c>
      <c r="H19" s="5">
        <v>1672</v>
      </c>
      <c r="I19" s="5">
        <v>2657</v>
      </c>
      <c r="J19" s="12" t="s">
        <v>119</v>
      </c>
      <c r="K19" s="9">
        <v>0.40740740740740738</v>
      </c>
      <c r="L19" s="5">
        <v>1076</v>
      </c>
      <c r="M19" s="9">
        <f t="shared" si="2"/>
        <v>0.15241635687732341</v>
      </c>
      <c r="N19" s="5">
        <v>3600</v>
      </c>
      <c r="O19" s="5">
        <v>1216</v>
      </c>
      <c r="P19" s="9">
        <f t="shared" si="0"/>
        <v>0.25</v>
      </c>
      <c r="Q19" s="5">
        <v>3600</v>
      </c>
      <c r="S19" s="1"/>
      <c r="T19" s="1"/>
      <c r="U19" s="1"/>
    </row>
    <row r="20" spans="1:21" ht="14.5" x14ac:dyDescent="0.3">
      <c r="A20" s="4" t="s">
        <v>136</v>
      </c>
      <c r="B20" s="4">
        <v>0.20929259104227713</v>
      </c>
      <c r="C20" s="4" t="s">
        <v>23</v>
      </c>
      <c r="D20" s="5">
        <v>1681</v>
      </c>
      <c r="E20" s="5">
        <v>3600</v>
      </c>
      <c r="F20" s="5">
        <v>2019</v>
      </c>
      <c r="G20" s="5">
        <v>1912</v>
      </c>
      <c r="H20" s="5">
        <v>3096</v>
      </c>
      <c r="I20" s="5">
        <v>3599</v>
      </c>
      <c r="J20" s="12" t="s">
        <v>119</v>
      </c>
      <c r="K20" s="9">
        <v>0.12081589958158996</v>
      </c>
      <c r="L20" s="5">
        <v>2169</v>
      </c>
      <c r="M20" s="9">
        <f t="shared" si="2"/>
        <v>0.22498847395112956</v>
      </c>
      <c r="N20" s="5">
        <v>3600</v>
      </c>
      <c r="O20" s="5">
        <v>2115</v>
      </c>
      <c r="P20" s="9">
        <f t="shared" si="0"/>
        <v>0.20520094562647753</v>
      </c>
      <c r="Q20" s="5">
        <v>3600</v>
      </c>
      <c r="S20" s="1"/>
      <c r="T20" s="1"/>
      <c r="U20" s="1"/>
    </row>
    <row r="21" spans="1:21" ht="14.5" x14ac:dyDescent="0.3">
      <c r="A21" s="4" t="s">
        <v>137</v>
      </c>
      <c r="B21" s="4">
        <v>0.22251891410769917</v>
      </c>
      <c r="C21" s="4" t="s">
        <v>23</v>
      </c>
      <c r="D21" s="5">
        <v>989</v>
      </c>
      <c r="E21" s="5">
        <v>3600</v>
      </c>
      <c r="F21" s="5">
        <v>1873</v>
      </c>
      <c r="G21" s="5">
        <v>2000</v>
      </c>
      <c r="H21" s="5">
        <v>2269</v>
      </c>
      <c r="I21" s="5">
        <v>2876</v>
      </c>
      <c r="J21" s="12" t="s">
        <v>119</v>
      </c>
      <c r="K21" s="9">
        <v>0.47197010144153762</v>
      </c>
      <c r="L21" s="5">
        <v>1258</v>
      </c>
      <c r="M21" s="9">
        <f t="shared" si="2"/>
        <v>0.2138314785373609</v>
      </c>
      <c r="N21" s="5">
        <v>3600</v>
      </c>
      <c r="O21" s="5">
        <v>1369</v>
      </c>
      <c r="P21" s="9">
        <f t="shared" si="0"/>
        <v>0.27757487216946675</v>
      </c>
      <c r="Q21" s="5">
        <v>3600</v>
      </c>
      <c r="S21" s="1"/>
      <c r="T21" s="1"/>
      <c r="U21" s="1"/>
    </row>
    <row r="22" spans="1:21" ht="14.5" x14ac:dyDescent="0.3">
      <c r="A22" s="4" t="s">
        <v>138</v>
      </c>
      <c r="B22" s="4">
        <v>0.22883295194508008</v>
      </c>
      <c r="C22" s="4" t="s">
        <v>23</v>
      </c>
      <c r="D22" s="5">
        <v>807</v>
      </c>
      <c r="E22" s="5">
        <v>3600</v>
      </c>
      <c r="F22" s="5">
        <v>1022</v>
      </c>
      <c r="G22" s="5">
        <v>1051</v>
      </c>
      <c r="H22" s="5">
        <v>1348</v>
      </c>
      <c r="I22" s="5">
        <v>2348</v>
      </c>
      <c r="J22" s="12" t="s">
        <v>119</v>
      </c>
      <c r="K22" s="9">
        <v>0.21037181996086105</v>
      </c>
      <c r="L22" s="5">
        <v>1082</v>
      </c>
      <c r="M22" s="9">
        <f t="shared" si="2"/>
        <v>0.25415896487985212</v>
      </c>
      <c r="N22" s="5">
        <v>3600</v>
      </c>
      <c r="O22" s="5">
        <v>1194</v>
      </c>
      <c r="P22" s="9">
        <f t="shared" si="0"/>
        <v>0.32412060301507539</v>
      </c>
      <c r="Q22" s="5">
        <v>3600</v>
      </c>
      <c r="S22" s="1"/>
      <c r="T22" s="1"/>
      <c r="U22" s="1"/>
    </row>
    <row r="23" spans="1:21" ht="14.5" x14ac:dyDescent="0.3">
      <c r="A23" s="4" t="s">
        <v>149</v>
      </c>
      <c r="B23" s="4">
        <v>0.25786487880350695</v>
      </c>
      <c r="C23" s="4" t="s">
        <v>23</v>
      </c>
      <c r="D23" s="5">
        <v>2007</v>
      </c>
      <c r="E23" s="5">
        <v>3600</v>
      </c>
      <c r="F23" s="5">
        <v>3659</v>
      </c>
      <c r="G23" s="5">
        <v>3659</v>
      </c>
      <c r="H23" s="5">
        <v>5536</v>
      </c>
      <c r="I23" s="5">
        <v>5642</v>
      </c>
      <c r="J23" s="12" t="s">
        <v>119</v>
      </c>
      <c r="K23" s="9">
        <v>0.45148947799945338</v>
      </c>
      <c r="L23" s="5">
        <v>2276</v>
      </c>
      <c r="M23" s="9">
        <f t="shared" si="2"/>
        <v>0.11818980667838312</v>
      </c>
      <c r="N23" s="5">
        <v>3600</v>
      </c>
      <c r="O23" s="5">
        <v>3308</v>
      </c>
      <c r="P23" s="9">
        <f t="shared" si="0"/>
        <v>0.39328899637243048</v>
      </c>
      <c r="Q23" s="5">
        <v>3600</v>
      </c>
      <c r="S23" s="1"/>
      <c r="T23" s="1"/>
      <c r="U23" s="1"/>
    </row>
    <row r="24" spans="1:21" ht="14.5" x14ac:dyDescent="0.3">
      <c r="A24" s="4" t="s">
        <v>150</v>
      </c>
      <c r="B24" s="4">
        <v>0.25900025900025897</v>
      </c>
      <c r="C24" s="4" t="s">
        <v>23</v>
      </c>
      <c r="D24" s="5">
        <v>2599</v>
      </c>
      <c r="E24" s="5">
        <v>3600</v>
      </c>
      <c r="F24" s="5">
        <v>4473</v>
      </c>
      <c r="G24" s="5">
        <v>4473</v>
      </c>
      <c r="H24" s="5">
        <v>6394</v>
      </c>
      <c r="I24" s="5">
        <v>4774</v>
      </c>
      <c r="J24" s="12" t="s">
        <v>119</v>
      </c>
      <c r="K24" s="9">
        <v>0.41895819360608094</v>
      </c>
      <c r="L24" s="5">
        <v>2942</v>
      </c>
      <c r="M24" s="9">
        <f t="shared" si="2"/>
        <v>0.11658735554044868</v>
      </c>
      <c r="N24" s="5">
        <v>3600</v>
      </c>
      <c r="O24" s="5">
        <v>3731</v>
      </c>
      <c r="P24" s="9">
        <f t="shared" si="0"/>
        <v>0.3034039131600107</v>
      </c>
      <c r="Q24" s="5">
        <v>3600</v>
      </c>
      <c r="S24" s="1"/>
      <c r="T24" s="1"/>
      <c r="U24" s="1"/>
    </row>
    <row r="25" spans="1:21" ht="14.5" x14ac:dyDescent="0.3">
      <c r="A25" s="4" t="s">
        <v>151</v>
      </c>
      <c r="B25" s="4">
        <v>0.25195263290501385</v>
      </c>
      <c r="C25" s="4" t="s">
        <v>23</v>
      </c>
      <c r="D25" s="5">
        <v>1438</v>
      </c>
      <c r="E25" s="5">
        <v>3600</v>
      </c>
      <c r="F25" s="5">
        <v>4092</v>
      </c>
      <c r="G25" s="5">
        <v>4369</v>
      </c>
      <c r="H25" s="5">
        <v>5709</v>
      </c>
      <c r="I25" s="5">
        <v>3610</v>
      </c>
      <c r="J25" s="12" t="s">
        <v>119</v>
      </c>
      <c r="K25" s="9">
        <v>0.60166204986149585</v>
      </c>
      <c r="L25" s="5">
        <v>1568</v>
      </c>
      <c r="M25" s="9">
        <f t="shared" si="2"/>
        <v>8.2908163265306117E-2</v>
      </c>
      <c r="N25" s="5">
        <v>3600</v>
      </c>
      <c r="O25" s="5">
        <v>2750</v>
      </c>
      <c r="P25" s="9">
        <f t="shared" si="0"/>
        <v>0.47709090909090907</v>
      </c>
      <c r="Q25" s="5">
        <v>3600</v>
      </c>
      <c r="S25" s="1"/>
      <c r="T25" s="1"/>
      <c r="U25" s="1"/>
    </row>
    <row r="26" spans="1:21" ht="14.5" x14ac:dyDescent="0.3">
      <c r="A26" s="4" t="s">
        <v>152</v>
      </c>
      <c r="B26" s="4">
        <v>0.25510204081632654</v>
      </c>
      <c r="C26" s="4" t="s">
        <v>23</v>
      </c>
      <c r="D26" s="5">
        <v>1980</v>
      </c>
      <c r="E26" s="5">
        <v>3600</v>
      </c>
      <c r="F26" s="5">
        <v>4299</v>
      </c>
      <c r="G26" s="5">
        <v>4424</v>
      </c>
      <c r="H26" s="5">
        <v>6980</v>
      </c>
      <c r="I26" s="5">
        <v>5404</v>
      </c>
      <c r="J26" s="12" t="s">
        <v>119</v>
      </c>
      <c r="K26" s="9">
        <v>0.53942777390090724</v>
      </c>
      <c r="L26" s="5">
        <v>2435</v>
      </c>
      <c r="M26" s="9">
        <f t="shared" si="2"/>
        <v>0.18685831622176591</v>
      </c>
      <c r="N26" s="5">
        <v>3600</v>
      </c>
      <c r="O26" s="5">
        <v>3193</v>
      </c>
      <c r="P26" s="9">
        <f t="shared" si="0"/>
        <v>0.37989351706858754</v>
      </c>
      <c r="Q26" s="5">
        <v>3600</v>
      </c>
      <c r="S26" s="1"/>
      <c r="T26" s="1"/>
      <c r="U26" s="1"/>
    </row>
    <row r="27" spans="1:21" ht="14.5" x14ac:dyDescent="0.3">
      <c r="A27" s="4" t="s">
        <v>153</v>
      </c>
      <c r="B27" s="4">
        <v>0.25214321734745332</v>
      </c>
      <c r="C27" s="4" t="s">
        <v>23</v>
      </c>
      <c r="D27" s="5">
        <v>1707</v>
      </c>
      <c r="E27" s="5">
        <v>3600</v>
      </c>
      <c r="F27" s="5">
        <v>2994</v>
      </c>
      <c r="G27" s="5">
        <v>2994</v>
      </c>
      <c r="H27" s="5">
        <v>4121</v>
      </c>
      <c r="I27" s="5">
        <v>5703</v>
      </c>
      <c r="J27" s="12" t="s">
        <v>119</v>
      </c>
      <c r="K27" s="9">
        <v>0.42985971943887774</v>
      </c>
      <c r="L27" s="5">
        <v>2207</v>
      </c>
      <c r="M27" s="9">
        <f t="shared" si="2"/>
        <v>0.22655188038060717</v>
      </c>
      <c r="N27" s="5">
        <v>3600</v>
      </c>
      <c r="O27" s="5">
        <v>2901</v>
      </c>
      <c r="P27" s="9">
        <f t="shared" si="0"/>
        <v>0.41158221302998965</v>
      </c>
      <c r="Q27" s="5">
        <v>3600</v>
      </c>
      <c r="S27" s="1"/>
      <c r="T27" s="1"/>
      <c r="U27" s="1"/>
    </row>
    <row r="28" spans="1:21" ht="14.5" x14ac:dyDescent="0.3">
      <c r="A28" s="4" t="s">
        <v>154</v>
      </c>
      <c r="B28" s="4">
        <v>0.2680246582685607</v>
      </c>
      <c r="C28" s="4" t="s">
        <v>23</v>
      </c>
      <c r="D28" s="5">
        <v>3328</v>
      </c>
      <c r="E28" s="5">
        <v>3600</v>
      </c>
      <c r="F28" s="5">
        <v>5219</v>
      </c>
      <c r="G28" s="5">
        <v>5112</v>
      </c>
      <c r="H28" s="5">
        <v>7612</v>
      </c>
      <c r="I28" s="5">
        <v>7005</v>
      </c>
      <c r="J28" s="12" t="s">
        <v>119</v>
      </c>
      <c r="K28" s="9">
        <v>0.3489827856025039</v>
      </c>
      <c r="L28" s="5">
        <v>3702</v>
      </c>
      <c r="M28" s="9">
        <f t="shared" si="2"/>
        <v>0.10102647217720151</v>
      </c>
      <c r="N28" s="5">
        <v>3600</v>
      </c>
      <c r="O28" s="5">
        <v>4764</v>
      </c>
      <c r="P28" s="9">
        <f t="shared" si="0"/>
        <v>0.30142737195633923</v>
      </c>
      <c r="Q28" s="5">
        <v>3600</v>
      </c>
      <c r="S28" s="1"/>
      <c r="T28" s="1"/>
      <c r="U28" s="1"/>
    </row>
    <row r="29" spans="1:21" ht="14.5" x14ac:dyDescent="0.3">
      <c r="A29" s="4" t="s">
        <v>155</v>
      </c>
      <c r="B29" s="4">
        <v>0.27847396268448898</v>
      </c>
      <c r="C29" s="4" t="s">
        <v>23</v>
      </c>
      <c r="D29" s="5">
        <v>1251</v>
      </c>
      <c r="E29" s="5">
        <v>3600</v>
      </c>
      <c r="F29" s="5">
        <v>2844</v>
      </c>
      <c r="G29" s="5">
        <v>2939</v>
      </c>
      <c r="H29" s="5">
        <v>2752</v>
      </c>
      <c r="I29" s="5">
        <v>3280</v>
      </c>
      <c r="J29" s="12" t="s">
        <v>119</v>
      </c>
      <c r="K29" s="9">
        <v>0.54542151162790697</v>
      </c>
      <c r="L29" s="5">
        <v>1447</v>
      </c>
      <c r="M29" s="9">
        <f t="shared" si="2"/>
        <v>0.1354526606772633</v>
      </c>
      <c r="N29" s="5">
        <v>3600</v>
      </c>
      <c r="O29" s="5">
        <v>2540</v>
      </c>
      <c r="P29" s="9">
        <f t="shared" si="0"/>
        <v>0.50748031496062995</v>
      </c>
      <c r="Q29" s="5">
        <v>3600</v>
      </c>
      <c r="S29" s="1"/>
      <c r="T29" s="1"/>
      <c r="U29" s="1"/>
    </row>
    <row r="30" spans="1:21" ht="14.5" x14ac:dyDescent="0.3">
      <c r="A30" s="4" t="s">
        <v>156</v>
      </c>
      <c r="B30" s="4">
        <v>0.27495188342040144</v>
      </c>
      <c r="C30" s="4" t="s">
        <v>23</v>
      </c>
      <c r="D30" s="5">
        <v>2701</v>
      </c>
      <c r="E30" s="5">
        <v>3600</v>
      </c>
      <c r="F30" s="5">
        <v>5803</v>
      </c>
      <c r="G30" s="5">
        <v>5803</v>
      </c>
      <c r="H30" s="5">
        <v>4672</v>
      </c>
      <c r="I30" s="5">
        <v>5754</v>
      </c>
      <c r="J30" s="12" t="s">
        <v>119</v>
      </c>
      <c r="K30" s="9">
        <v>0.421875</v>
      </c>
      <c r="L30" s="5">
        <v>2745</v>
      </c>
      <c r="M30" s="9">
        <f t="shared" si="2"/>
        <v>1.6029143897996357E-2</v>
      </c>
      <c r="N30" s="5">
        <v>3600</v>
      </c>
      <c r="O30" s="5">
        <v>3893</v>
      </c>
      <c r="P30" s="9">
        <f t="shared" si="0"/>
        <v>0.30619059851014641</v>
      </c>
      <c r="Q30" s="5">
        <v>3600</v>
      </c>
      <c r="S30" s="1"/>
      <c r="T30" s="1"/>
      <c r="U30" s="1"/>
    </row>
    <row r="31" spans="1:21" ht="14.5" x14ac:dyDescent="0.3">
      <c r="A31" s="4" t="s">
        <v>157</v>
      </c>
      <c r="B31" s="4">
        <v>0.2232142857142857</v>
      </c>
      <c r="C31" s="4" t="s">
        <v>23</v>
      </c>
      <c r="D31" s="5">
        <v>1742</v>
      </c>
      <c r="E31" s="5">
        <v>3600</v>
      </c>
      <c r="F31" s="5">
        <v>5258</v>
      </c>
      <c r="G31" s="5">
        <v>5067</v>
      </c>
      <c r="H31" s="5">
        <v>6284</v>
      </c>
      <c r="I31" s="5">
        <v>6710</v>
      </c>
      <c r="J31" s="12" t="s">
        <v>119</v>
      </c>
      <c r="K31" s="9">
        <v>0.65620682849812517</v>
      </c>
      <c r="L31" s="5">
        <v>2117</v>
      </c>
      <c r="M31" s="9">
        <f t="shared" si="2"/>
        <v>0.17713745866792632</v>
      </c>
      <c r="N31" s="5">
        <v>3600</v>
      </c>
      <c r="O31" s="5">
        <v>3023</v>
      </c>
      <c r="P31" s="9">
        <f t="shared" si="0"/>
        <v>0.42375124048957991</v>
      </c>
      <c r="Q31" s="5">
        <v>3600</v>
      </c>
      <c r="S31" s="1"/>
      <c r="T31" s="1"/>
      <c r="U31" s="1"/>
    </row>
    <row r="32" spans="1:21" ht="14.5" x14ac:dyDescent="0.3">
      <c r="A32" s="4" t="s">
        <v>158</v>
      </c>
      <c r="B32" s="4">
        <v>0.28457598178713717</v>
      </c>
      <c r="C32" s="4" t="s">
        <v>23</v>
      </c>
      <c r="D32" s="5">
        <v>3181</v>
      </c>
      <c r="E32" s="5">
        <v>3600</v>
      </c>
      <c r="F32" s="5">
        <v>5519</v>
      </c>
      <c r="G32" s="5">
        <v>5446</v>
      </c>
      <c r="H32" s="5">
        <v>5072</v>
      </c>
      <c r="I32" s="5">
        <v>6085</v>
      </c>
      <c r="J32" s="12" t="s">
        <v>119</v>
      </c>
      <c r="K32" s="9">
        <v>0.37283123028391169</v>
      </c>
      <c r="L32" s="5">
        <v>3666</v>
      </c>
      <c r="M32" s="9">
        <f t="shared" si="2"/>
        <v>0.13229678123295144</v>
      </c>
      <c r="N32" s="5">
        <v>3600</v>
      </c>
      <c r="O32" s="5">
        <v>4472</v>
      </c>
      <c r="P32" s="9">
        <f t="shared" si="0"/>
        <v>0.2886851520572451</v>
      </c>
      <c r="Q32" s="5">
        <v>3600</v>
      </c>
      <c r="S32" s="1"/>
      <c r="T32" s="1"/>
      <c r="U32" s="1"/>
    </row>
  </sheetData>
  <mergeCells count="8">
    <mergeCell ref="L1:N1"/>
    <mergeCell ref="O1:Q1"/>
    <mergeCell ref="A1:A2"/>
    <mergeCell ref="B1:B2"/>
    <mergeCell ref="C1:C2"/>
    <mergeCell ref="D1:E1"/>
    <mergeCell ref="F1:J1"/>
    <mergeCell ref="K1:K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8436-ADE2-45CE-A3A2-1219E1955C2A}">
  <dimension ref="A1:Q32"/>
  <sheetViews>
    <sheetView workbookViewId="0">
      <selection activeCell="R23" sqref="R23"/>
    </sheetView>
  </sheetViews>
  <sheetFormatPr defaultRowHeight="14" x14ac:dyDescent="0.3"/>
  <sheetData>
    <row r="1" spans="1:17" ht="14.5" customHeight="1" x14ac:dyDescent="0.3">
      <c r="A1" s="25" t="s">
        <v>25</v>
      </c>
      <c r="B1" s="27" t="s">
        <v>18</v>
      </c>
      <c r="C1" s="27" t="s">
        <v>19</v>
      </c>
      <c r="D1" s="25" t="s">
        <v>120</v>
      </c>
      <c r="E1" s="25"/>
      <c r="F1" s="25" t="s">
        <v>122</v>
      </c>
      <c r="G1" s="25"/>
      <c r="H1" s="25"/>
      <c r="I1" s="25"/>
      <c r="J1" s="25"/>
      <c r="K1" s="25" t="s">
        <v>83</v>
      </c>
      <c r="L1" s="25" t="s">
        <v>118</v>
      </c>
      <c r="M1" s="25"/>
      <c r="N1" s="25"/>
      <c r="O1" s="25" t="s">
        <v>128</v>
      </c>
      <c r="P1" s="25"/>
      <c r="Q1" s="25"/>
    </row>
    <row r="2" spans="1:17" x14ac:dyDescent="0.3">
      <c r="A2" s="25"/>
      <c r="B2" s="27"/>
      <c r="C2" s="27"/>
      <c r="D2" s="3" t="s">
        <v>121</v>
      </c>
      <c r="E2" s="8" t="s">
        <v>85</v>
      </c>
      <c r="F2" s="15" t="s">
        <v>123</v>
      </c>
      <c r="G2" s="5" t="s">
        <v>124</v>
      </c>
      <c r="H2" s="5" t="s">
        <v>125</v>
      </c>
      <c r="I2" s="5" t="s">
        <v>126</v>
      </c>
      <c r="J2" s="8" t="s">
        <v>85</v>
      </c>
      <c r="K2" s="25"/>
      <c r="L2" s="8" t="s">
        <v>127</v>
      </c>
      <c r="M2" s="8" t="s">
        <v>83</v>
      </c>
      <c r="N2" s="5" t="s">
        <v>85</v>
      </c>
      <c r="O2" s="8" t="s">
        <v>127</v>
      </c>
      <c r="P2" s="8" t="s">
        <v>83</v>
      </c>
      <c r="Q2" s="5" t="s">
        <v>85</v>
      </c>
    </row>
    <row r="3" spans="1:17" x14ac:dyDescent="0.3">
      <c r="A3" s="4" t="s">
        <v>169</v>
      </c>
      <c r="B3" s="4">
        <v>0.54854635216675807</v>
      </c>
      <c r="C3" s="4" t="s">
        <v>80</v>
      </c>
      <c r="D3" s="5">
        <v>15335</v>
      </c>
      <c r="E3" s="5">
        <v>3600</v>
      </c>
      <c r="F3" s="5">
        <v>21336</v>
      </c>
      <c r="G3" s="5">
        <v>21369</v>
      </c>
      <c r="H3" s="5">
        <v>19280</v>
      </c>
      <c r="I3" s="5">
        <v>19926</v>
      </c>
      <c r="J3" s="12" t="s">
        <v>119</v>
      </c>
      <c r="K3" s="9">
        <v>0.2046161825726141</v>
      </c>
      <c r="L3" s="5">
        <v>17225</v>
      </c>
      <c r="M3" s="9">
        <f t="shared" ref="M3:M32" si="0">(L3-D3)/L3</f>
        <v>0.10972423802612481</v>
      </c>
      <c r="N3" s="5">
        <v>3600</v>
      </c>
      <c r="O3" s="5">
        <v>18564</v>
      </c>
      <c r="P3" s="9">
        <f t="shared" ref="P3:P32" si="1">(O3-D3)/O3</f>
        <v>0.17393880629174746</v>
      </c>
      <c r="Q3" s="5">
        <v>3600</v>
      </c>
    </row>
    <row r="4" spans="1:17" x14ac:dyDescent="0.3">
      <c r="A4" s="4" t="s">
        <v>170</v>
      </c>
      <c r="B4" s="4">
        <v>0.53191489361702127</v>
      </c>
      <c r="C4" s="4" t="s">
        <v>80</v>
      </c>
      <c r="D4" s="5">
        <v>14959</v>
      </c>
      <c r="E4" s="5">
        <v>3600</v>
      </c>
      <c r="F4" s="5">
        <v>23358</v>
      </c>
      <c r="G4" s="5">
        <v>24004</v>
      </c>
      <c r="H4" s="5">
        <v>20286</v>
      </c>
      <c r="I4" s="5">
        <v>25322</v>
      </c>
      <c r="J4" s="12" t="s">
        <v>119</v>
      </c>
      <c r="K4" s="9">
        <v>0.26259489302967565</v>
      </c>
      <c r="L4" s="5">
        <v>18352</v>
      </c>
      <c r="M4" s="9">
        <f t="shared" si="0"/>
        <v>0.18488448125544898</v>
      </c>
      <c r="N4" s="5">
        <v>3600</v>
      </c>
      <c r="O4" s="5">
        <v>19440</v>
      </c>
      <c r="P4" s="9">
        <f t="shared" si="1"/>
        <v>0.23050411522633746</v>
      </c>
      <c r="Q4" s="5">
        <v>3600</v>
      </c>
    </row>
    <row r="5" spans="1:17" x14ac:dyDescent="0.3">
      <c r="A5" s="4" t="s">
        <v>171</v>
      </c>
      <c r="B5" s="4">
        <v>0.47014574518100616</v>
      </c>
      <c r="C5" s="4" t="s">
        <v>80</v>
      </c>
      <c r="D5" s="5">
        <v>9773</v>
      </c>
      <c r="E5" s="5">
        <v>3600</v>
      </c>
      <c r="F5" s="5">
        <v>19349</v>
      </c>
      <c r="G5" s="5">
        <v>18734</v>
      </c>
      <c r="H5" s="5">
        <v>15922</v>
      </c>
      <c r="I5" s="5">
        <v>18275</v>
      </c>
      <c r="J5" s="12" t="s">
        <v>119</v>
      </c>
      <c r="K5" s="9">
        <v>0.38619520160783821</v>
      </c>
      <c r="L5" s="5">
        <v>10654</v>
      </c>
      <c r="M5" s="9">
        <f t="shared" si="0"/>
        <v>8.2691946686690443E-2</v>
      </c>
      <c r="N5" s="5">
        <v>3600</v>
      </c>
      <c r="O5" s="5">
        <v>13926</v>
      </c>
      <c r="P5" s="9">
        <f t="shared" si="1"/>
        <v>0.29821915840873187</v>
      </c>
      <c r="Q5" s="5">
        <v>3600</v>
      </c>
    </row>
    <row r="6" spans="1:17" x14ac:dyDescent="0.3">
      <c r="A6" s="4" t="s">
        <v>172</v>
      </c>
      <c r="B6" s="4">
        <v>0.64184852374839541</v>
      </c>
      <c r="C6" s="4" t="s">
        <v>80</v>
      </c>
      <c r="D6" s="5">
        <v>17928</v>
      </c>
      <c r="E6" s="5">
        <v>3600</v>
      </c>
      <c r="F6" s="5">
        <v>24346</v>
      </c>
      <c r="G6" s="5">
        <v>25386</v>
      </c>
      <c r="H6" s="5">
        <v>24443</v>
      </c>
      <c r="I6" s="5">
        <v>22228</v>
      </c>
      <c r="J6" s="12" t="s">
        <v>119</v>
      </c>
      <c r="K6" s="9">
        <v>0.19344970307719994</v>
      </c>
      <c r="L6" s="5">
        <v>19813</v>
      </c>
      <c r="M6" s="9">
        <f t="shared" si="0"/>
        <v>9.5139554837732801E-2</v>
      </c>
      <c r="N6" s="5">
        <v>3600</v>
      </c>
      <c r="O6" s="5">
        <v>21740</v>
      </c>
      <c r="P6" s="9">
        <f t="shared" si="1"/>
        <v>0.17534498620055197</v>
      </c>
      <c r="Q6" s="5">
        <v>3600</v>
      </c>
    </row>
    <row r="7" spans="1:17" x14ac:dyDescent="0.3">
      <c r="A7" s="4" t="s">
        <v>173</v>
      </c>
      <c r="B7" s="4">
        <v>0.56785917092561045</v>
      </c>
      <c r="C7" s="4" t="s">
        <v>80</v>
      </c>
      <c r="D7" s="5">
        <v>15437</v>
      </c>
      <c r="E7" s="5">
        <v>3600</v>
      </c>
      <c r="F7" s="5">
        <v>24141</v>
      </c>
      <c r="G7" s="5">
        <v>26540</v>
      </c>
      <c r="H7" s="5">
        <v>21782</v>
      </c>
      <c r="I7" s="5">
        <v>22240</v>
      </c>
      <c r="J7" s="12" t="s">
        <v>119</v>
      </c>
      <c r="K7" s="9">
        <v>0.29129556514553301</v>
      </c>
      <c r="L7" s="5">
        <v>16093</v>
      </c>
      <c r="M7" s="9">
        <f t="shared" si="0"/>
        <v>4.0763064686509663E-2</v>
      </c>
      <c r="N7" s="5">
        <v>3600</v>
      </c>
      <c r="O7" s="5">
        <v>18438</v>
      </c>
      <c r="P7" s="9">
        <f t="shared" si="1"/>
        <v>0.16276168781863543</v>
      </c>
      <c r="Q7" s="5">
        <v>3600</v>
      </c>
    </row>
    <row r="8" spans="1:17" x14ac:dyDescent="0.3">
      <c r="A8" s="4" t="s">
        <v>174</v>
      </c>
      <c r="B8" s="4">
        <v>0.53561863952865563</v>
      </c>
      <c r="C8" s="4" t="s">
        <v>80</v>
      </c>
      <c r="D8" s="5">
        <v>15517</v>
      </c>
      <c r="E8" s="5">
        <v>3600</v>
      </c>
      <c r="F8" s="5">
        <v>22220</v>
      </c>
      <c r="G8" s="5">
        <v>20741</v>
      </c>
      <c r="H8" s="5">
        <v>21284</v>
      </c>
      <c r="I8" s="5">
        <v>22190</v>
      </c>
      <c r="J8" s="12" t="s">
        <v>119</v>
      </c>
      <c r="K8" s="9">
        <v>0.25186828021792584</v>
      </c>
      <c r="L8" s="5">
        <v>16470</v>
      </c>
      <c r="M8" s="9">
        <f t="shared" si="0"/>
        <v>5.7862780813600488E-2</v>
      </c>
      <c r="N8" s="5">
        <v>3600</v>
      </c>
      <c r="O8" s="5">
        <v>18950</v>
      </c>
      <c r="P8" s="9">
        <f t="shared" si="1"/>
        <v>0.18116094986807388</v>
      </c>
      <c r="Q8" s="5">
        <v>3600</v>
      </c>
    </row>
    <row r="9" spans="1:17" x14ac:dyDescent="0.3">
      <c r="A9" s="4" t="s">
        <v>175</v>
      </c>
      <c r="B9" s="4">
        <v>0.38446751249519417</v>
      </c>
      <c r="C9" s="4" t="s">
        <v>80</v>
      </c>
      <c r="D9" s="5">
        <v>6368</v>
      </c>
      <c r="E9" s="5">
        <v>3600</v>
      </c>
      <c r="F9" s="5">
        <v>10951</v>
      </c>
      <c r="G9" s="5">
        <v>11262</v>
      </c>
      <c r="H9" s="5">
        <v>10551</v>
      </c>
      <c r="I9" s="5">
        <v>16997</v>
      </c>
      <c r="J9" s="12" t="s">
        <v>119</v>
      </c>
      <c r="K9" s="9">
        <v>0.39645531229267367</v>
      </c>
      <c r="L9" s="5">
        <v>7498</v>
      </c>
      <c r="M9" s="9">
        <f t="shared" si="0"/>
        <v>0.15070685516137636</v>
      </c>
      <c r="N9" s="5">
        <v>3600</v>
      </c>
      <c r="O9" s="5">
        <v>10695</v>
      </c>
      <c r="P9" s="9">
        <f t="shared" si="1"/>
        <v>0.40458158017765311</v>
      </c>
      <c r="Q9" s="5">
        <v>3600</v>
      </c>
    </row>
    <row r="10" spans="1:17" x14ac:dyDescent="0.3">
      <c r="A10" s="4" t="s">
        <v>176</v>
      </c>
      <c r="B10" s="4">
        <v>0.44843049327354262</v>
      </c>
      <c r="C10" s="4" t="s">
        <v>80</v>
      </c>
      <c r="D10" s="5">
        <v>9924</v>
      </c>
      <c r="E10" s="5">
        <v>3600</v>
      </c>
      <c r="F10" s="5">
        <v>13377</v>
      </c>
      <c r="G10" s="5">
        <v>13289</v>
      </c>
      <c r="H10" s="5">
        <v>13154</v>
      </c>
      <c r="I10" s="5">
        <v>18790</v>
      </c>
      <c r="J10" s="12" t="s">
        <v>119</v>
      </c>
      <c r="K10" s="9">
        <v>0.24555268359434393</v>
      </c>
      <c r="L10" s="5">
        <v>12750</v>
      </c>
      <c r="M10" s="9">
        <f t="shared" si="0"/>
        <v>0.22164705882352942</v>
      </c>
      <c r="N10" s="5">
        <v>3600</v>
      </c>
      <c r="O10" s="5">
        <v>14309</v>
      </c>
      <c r="P10" s="9">
        <f t="shared" si="1"/>
        <v>0.30645048570829547</v>
      </c>
      <c r="Q10" s="5">
        <v>3600</v>
      </c>
    </row>
    <row r="11" spans="1:17" x14ac:dyDescent="0.3">
      <c r="A11" s="4" t="s">
        <v>177</v>
      </c>
      <c r="B11" s="4">
        <v>0.4012841091492777</v>
      </c>
      <c r="C11" s="4" t="s">
        <v>80</v>
      </c>
      <c r="D11" s="5">
        <v>6372</v>
      </c>
      <c r="E11" s="5">
        <v>3600</v>
      </c>
      <c r="F11" s="5">
        <v>11465</v>
      </c>
      <c r="G11" s="5">
        <v>12350</v>
      </c>
      <c r="H11" s="5">
        <v>10022</v>
      </c>
      <c r="I11" s="5">
        <v>14022</v>
      </c>
      <c r="J11" s="12" t="s">
        <v>119</v>
      </c>
      <c r="K11" s="9">
        <v>0.36419876272201157</v>
      </c>
      <c r="L11" s="5">
        <v>9046</v>
      </c>
      <c r="M11" s="9">
        <f t="shared" si="0"/>
        <v>0.29560026531063455</v>
      </c>
      <c r="N11" s="5">
        <v>3600</v>
      </c>
      <c r="O11" s="5">
        <v>10493</v>
      </c>
      <c r="P11" s="9">
        <f t="shared" si="1"/>
        <v>0.39273801582007051</v>
      </c>
      <c r="Q11" s="5">
        <v>3600</v>
      </c>
    </row>
    <row r="12" spans="1:17" x14ac:dyDescent="0.3">
      <c r="A12" s="4" t="s">
        <v>178</v>
      </c>
      <c r="B12" s="4">
        <v>0.40502227622519243</v>
      </c>
      <c r="C12" s="4" t="s">
        <v>80</v>
      </c>
      <c r="D12" s="5">
        <v>7840</v>
      </c>
      <c r="E12" s="5">
        <v>3600</v>
      </c>
      <c r="F12" s="5">
        <v>13275</v>
      </c>
      <c r="G12" s="5">
        <v>13529</v>
      </c>
      <c r="H12" s="5">
        <v>17322</v>
      </c>
      <c r="I12" s="5">
        <v>17207</v>
      </c>
      <c r="J12" s="12" t="s">
        <v>119</v>
      </c>
      <c r="K12" s="9">
        <v>0.40941619585687383</v>
      </c>
      <c r="L12" s="5">
        <v>10164</v>
      </c>
      <c r="M12" s="9">
        <f t="shared" si="0"/>
        <v>0.22865013774104684</v>
      </c>
      <c r="N12" s="5">
        <v>3600</v>
      </c>
      <c r="O12" s="5">
        <v>11363</v>
      </c>
      <c r="P12" s="9">
        <f t="shared" si="1"/>
        <v>0.3100413623162897</v>
      </c>
      <c r="Q12" s="5">
        <v>3600</v>
      </c>
    </row>
    <row r="13" spans="1:17" x14ac:dyDescent="0.3">
      <c r="A13" s="4" t="s">
        <v>159</v>
      </c>
      <c r="B13" s="4">
        <v>0.54854635216675807</v>
      </c>
      <c r="C13" s="4" t="s">
        <v>80</v>
      </c>
      <c r="D13" s="5">
        <v>5536</v>
      </c>
      <c r="E13" s="5">
        <v>3600</v>
      </c>
      <c r="F13" s="5">
        <v>6768</v>
      </c>
      <c r="G13" s="5">
        <v>6827</v>
      </c>
      <c r="H13" s="5">
        <v>7059</v>
      </c>
      <c r="I13" s="5">
        <v>6774</v>
      </c>
      <c r="J13" s="12" t="s">
        <v>119</v>
      </c>
      <c r="K13" s="9">
        <v>0.18203309692671396</v>
      </c>
      <c r="L13" s="5">
        <v>6586</v>
      </c>
      <c r="M13" s="9">
        <f t="shared" si="0"/>
        <v>0.15942909201336167</v>
      </c>
      <c r="N13" s="5">
        <v>3600</v>
      </c>
      <c r="O13" s="5">
        <v>6721</v>
      </c>
      <c r="P13" s="9">
        <f t="shared" si="1"/>
        <v>0.17631304865347419</v>
      </c>
      <c r="Q13" s="5">
        <v>3600</v>
      </c>
    </row>
    <row r="14" spans="1:17" x14ac:dyDescent="0.3">
      <c r="A14" s="4" t="s">
        <v>160</v>
      </c>
      <c r="B14" s="4">
        <v>0.53191489361702127</v>
      </c>
      <c r="C14" s="4" t="s">
        <v>80</v>
      </c>
      <c r="D14" s="5">
        <v>5378</v>
      </c>
      <c r="E14" s="5">
        <v>3600</v>
      </c>
      <c r="F14" s="5">
        <v>7123</v>
      </c>
      <c r="G14" s="5">
        <v>7388</v>
      </c>
      <c r="H14" s="5">
        <v>8014</v>
      </c>
      <c r="I14" s="5">
        <v>8280</v>
      </c>
      <c r="J14" s="12" t="s">
        <v>119</v>
      </c>
      <c r="K14" s="9">
        <v>0.24498104731152603</v>
      </c>
      <c r="L14" s="5">
        <v>6374</v>
      </c>
      <c r="M14" s="9">
        <f t="shared" si="0"/>
        <v>0.15625980545967996</v>
      </c>
      <c r="N14" s="5">
        <v>3600</v>
      </c>
      <c r="O14" s="5">
        <v>7027</v>
      </c>
      <c r="P14" s="9">
        <f t="shared" si="1"/>
        <v>0.23466628717802762</v>
      </c>
      <c r="Q14" s="5">
        <v>3600</v>
      </c>
    </row>
    <row r="15" spans="1:17" x14ac:dyDescent="0.3">
      <c r="A15" s="4" t="s">
        <v>161</v>
      </c>
      <c r="B15" s="4">
        <v>0.47014574518100616</v>
      </c>
      <c r="C15" s="4" t="s">
        <v>80</v>
      </c>
      <c r="D15" s="5">
        <v>3281</v>
      </c>
      <c r="E15" s="5">
        <v>3600</v>
      </c>
      <c r="F15" s="5">
        <v>5342</v>
      </c>
      <c r="G15" s="5">
        <v>5395</v>
      </c>
      <c r="H15" s="5">
        <v>5697</v>
      </c>
      <c r="I15" s="5">
        <v>5434</v>
      </c>
      <c r="J15" s="12" t="s">
        <v>119</v>
      </c>
      <c r="K15" s="9">
        <v>0.38581055784350432</v>
      </c>
      <c r="L15" s="5">
        <v>4311</v>
      </c>
      <c r="M15" s="9">
        <f t="shared" si="0"/>
        <v>0.23892368360009278</v>
      </c>
      <c r="N15" s="5">
        <v>3600</v>
      </c>
      <c r="O15" s="5">
        <v>4808</v>
      </c>
      <c r="P15" s="9">
        <f t="shared" si="1"/>
        <v>0.31759567387687188</v>
      </c>
      <c r="Q15" s="5">
        <v>3600</v>
      </c>
    </row>
    <row r="16" spans="1:17" x14ac:dyDescent="0.3">
      <c r="A16" s="4" t="s">
        <v>162</v>
      </c>
      <c r="B16" s="4">
        <v>0.56818181818181823</v>
      </c>
      <c r="C16" s="4" t="s">
        <v>80</v>
      </c>
      <c r="D16" s="5">
        <v>5884</v>
      </c>
      <c r="E16" s="5">
        <v>3600</v>
      </c>
      <c r="F16" s="5">
        <v>7798</v>
      </c>
      <c r="G16" s="5">
        <v>7881</v>
      </c>
      <c r="H16" s="5">
        <v>10256</v>
      </c>
      <c r="I16" s="5">
        <v>8273</v>
      </c>
      <c r="J16" s="12" t="s">
        <v>119</v>
      </c>
      <c r="K16" s="9">
        <v>0.24544755065401386</v>
      </c>
      <c r="L16" s="5">
        <v>6202</v>
      </c>
      <c r="M16" s="9">
        <f t="shared" si="0"/>
        <v>5.127378265075782E-2</v>
      </c>
      <c r="N16" s="5">
        <v>3600</v>
      </c>
      <c r="O16" s="5">
        <v>7115</v>
      </c>
      <c r="P16" s="9">
        <f t="shared" si="1"/>
        <v>0.17301475755446241</v>
      </c>
      <c r="Q16" s="5">
        <v>3600</v>
      </c>
    </row>
    <row r="17" spans="1:17" x14ac:dyDescent="0.3">
      <c r="A17" s="4" t="s">
        <v>163</v>
      </c>
      <c r="B17" s="4">
        <v>0.57438253877082135</v>
      </c>
      <c r="C17" s="4" t="s">
        <v>80</v>
      </c>
      <c r="D17" s="5">
        <v>5841</v>
      </c>
      <c r="E17" s="5">
        <v>3600</v>
      </c>
      <c r="F17" s="5">
        <v>8083</v>
      </c>
      <c r="G17" s="5">
        <v>8141</v>
      </c>
      <c r="H17" s="5">
        <v>8663</v>
      </c>
      <c r="I17" s="5">
        <v>8102</v>
      </c>
      <c r="J17" s="13" t="s">
        <v>119</v>
      </c>
      <c r="K17" s="9">
        <v>0.27737226277372262</v>
      </c>
      <c r="L17" s="5">
        <v>6158</v>
      </c>
      <c r="M17" s="9">
        <f t="shared" si="0"/>
        <v>5.1477752517050994E-2</v>
      </c>
      <c r="N17" s="5">
        <v>3600</v>
      </c>
      <c r="O17" s="5">
        <v>7001</v>
      </c>
      <c r="P17" s="9">
        <f t="shared" si="1"/>
        <v>0.16569061562633911</v>
      </c>
      <c r="Q17" s="5">
        <v>3600</v>
      </c>
    </row>
    <row r="18" spans="1:17" x14ac:dyDescent="0.3">
      <c r="A18" s="4" t="s">
        <v>164</v>
      </c>
      <c r="B18" s="4">
        <v>0.54734537493158186</v>
      </c>
      <c r="C18" s="4" t="s">
        <v>80</v>
      </c>
      <c r="D18" s="5">
        <v>5425</v>
      </c>
      <c r="E18" s="5">
        <v>3600</v>
      </c>
      <c r="F18" s="5">
        <v>7392</v>
      </c>
      <c r="G18" s="5">
        <v>7270</v>
      </c>
      <c r="H18" s="5">
        <v>8500</v>
      </c>
      <c r="I18" s="5">
        <v>8048</v>
      </c>
      <c r="J18" s="12" t="s">
        <v>119</v>
      </c>
      <c r="K18" s="9">
        <v>0.25378266850068776</v>
      </c>
      <c r="L18" s="5">
        <v>5994</v>
      </c>
      <c r="M18" s="9">
        <f t="shared" si="0"/>
        <v>9.4928261594928259E-2</v>
      </c>
      <c r="N18" s="5">
        <v>3600</v>
      </c>
      <c r="O18" s="5">
        <v>6873</v>
      </c>
      <c r="P18" s="9">
        <f t="shared" si="1"/>
        <v>0.2106794703913866</v>
      </c>
      <c r="Q18" s="5">
        <v>3600</v>
      </c>
    </row>
    <row r="19" spans="1:17" x14ac:dyDescent="0.3">
      <c r="A19" s="4" t="s">
        <v>165</v>
      </c>
      <c r="B19" s="4">
        <v>0.64184852374839541</v>
      </c>
      <c r="C19" s="4" t="s">
        <v>80</v>
      </c>
      <c r="D19" s="5">
        <v>7690</v>
      </c>
      <c r="E19" s="5">
        <v>3600</v>
      </c>
      <c r="F19" s="5">
        <v>9233</v>
      </c>
      <c r="G19" s="5">
        <v>10007</v>
      </c>
      <c r="H19" s="5">
        <v>11325</v>
      </c>
      <c r="I19" s="5">
        <v>8945</v>
      </c>
      <c r="J19" s="12" t="s">
        <v>119</v>
      </c>
      <c r="K19" s="9">
        <v>0.1403018446059251</v>
      </c>
      <c r="L19" s="5">
        <v>8474</v>
      </c>
      <c r="M19" s="9">
        <f t="shared" si="0"/>
        <v>9.2518291243804576E-2</v>
      </c>
      <c r="N19" s="5">
        <v>3600</v>
      </c>
      <c r="O19" s="5">
        <v>9387</v>
      </c>
      <c r="P19" s="9">
        <f t="shared" si="1"/>
        <v>0.1807819324597848</v>
      </c>
      <c r="Q19" s="5">
        <v>3600</v>
      </c>
    </row>
    <row r="20" spans="1:17" x14ac:dyDescent="0.3">
      <c r="A20" s="4" t="s">
        <v>166</v>
      </c>
      <c r="B20" s="4">
        <v>0.53561863952865563</v>
      </c>
      <c r="C20" s="4" t="s">
        <v>80</v>
      </c>
      <c r="D20" s="5">
        <v>5327</v>
      </c>
      <c r="E20" s="5">
        <v>3600</v>
      </c>
      <c r="F20" s="5">
        <v>6736</v>
      </c>
      <c r="G20" s="5">
        <v>6389</v>
      </c>
      <c r="H20" s="5">
        <v>7812</v>
      </c>
      <c r="I20" s="5">
        <v>7136</v>
      </c>
      <c r="J20" s="12" t="s">
        <v>119</v>
      </c>
      <c r="K20" s="9">
        <v>0.16622319611832836</v>
      </c>
      <c r="L20" s="5">
        <v>5970</v>
      </c>
      <c r="M20" s="9">
        <f t="shared" si="0"/>
        <v>0.10770519262981575</v>
      </c>
      <c r="N20" s="5">
        <v>3600</v>
      </c>
      <c r="O20" s="5">
        <v>6739</v>
      </c>
      <c r="P20" s="9">
        <f t="shared" si="1"/>
        <v>0.20952663599940644</v>
      </c>
      <c r="Q20" s="5">
        <v>3600</v>
      </c>
    </row>
    <row r="21" spans="1:17" x14ac:dyDescent="0.3">
      <c r="A21" s="4" t="s">
        <v>167</v>
      </c>
      <c r="B21" s="4">
        <v>0.35688793718772305</v>
      </c>
      <c r="C21" s="4" t="s">
        <v>80</v>
      </c>
      <c r="D21" s="5">
        <v>2052</v>
      </c>
      <c r="E21" s="5">
        <v>3600</v>
      </c>
      <c r="F21" s="5">
        <v>2671</v>
      </c>
      <c r="G21" s="5">
        <v>3244</v>
      </c>
      <c r="H21" s="5">
        <v>3517</v>
      </c>
      <c r="I21" s="5">
        <v>5648</v>
      </c>
      <c r="J21" s="12" t="s">
        <v>119</v>
      </c>
      <c r="K21" s="9">
        <v>0.23174840883564207</v>
      </c>
      <c r="L21" s="5">
        <v>2838</v>
      </c>
      <c r="M21" s="9">
        <f t="shared" si="0"/>
        <v>0.27695560253699791</v>
      </c>
      <c r="N21" s="5">
        <v>3600</v>
      </c>
      <c r="O21" s="5">
        <v>3075</v>
      </c>
      <c r="P21" s="9">
        <f t="shared" si="1"/>
        <v>0.33268292682926831</v>
      </c>
      <c r="Q21" s="5">
        <v>3600</v>
      </c>
    </row>
    <row r="22" spans="1:17" x14ac:dyDescent="0.3">
      <c r="A22" s="4" t="s">
        <v>168</v>
      </c>
      <c r="B22" s="4">
        <v>0.34831069313827934</v>
      </c>
      <c r="C22" s="4" t="s">
        <v>80</v>
      </c>
      <c r="D22" s="5">
        <v>2726</v>
      </c>
      <c r="E22" s="5">
        <v>3600</v>
      </c>
      <c r="F22" s="5">
        <v>2917</v>
      </c>
      <c r="G22" s="5">
        <v>2756</v>
      </c>
      <c r="H22" s="5">
        <v>4606</v>
      </c>
      <c r="I22" s="5">
        <v>6340</v>
      </c>
      <c r="J22" s="12" t="s">
        <v>119</v>
      </c>
      <c r="K22" s="9">
        <v>1.0885341074020319E-2</v>
      </c>
      <c r="L22" s="5">
        <v>3415</v>
      </c>
      <c r="M22" s="9">
        <f t="shared" si="0"/>
        <v>0.20175695461200585</v>
      </c>
      <c r="N22" s="5">
        <v>3600</v>
      </c>
      <c r="O22" s="5">
        <v>4162</v>
      </c>
      <c r="P22" s="9">
        <f t="shared" si="1"/>
        <v>0.34502642960115332</v>
      </c>
      <c r="Q22" s="5">
        <v>3600</v>
      </c>
    </row>
    <row r="23" spans="1:17" x14ac:dyDescent="0.3">
      <c r="A23" s="4" t="s">
        <v>179</v>
      </c>
      <c r="B23" s="4">
        <v>0.56022408963585435</v>
      </c>
      <c r="C23" s="4" t="s">
        <v>80</v>
      </c>
      <c r="D23" s="5">
        <v>15137</v>
      </c>
      <c r="E23" s="5">
        <v>3600</v>
      </c>
      <c r="F23" s="5">
        <v>20525</v>
      </c>
      <c r="G23" s="5">
        <v>20554</v>
      </c>
      <c r="H23" s="5">
        <v>18580</v>
      </c>
      <c r="I23" s="5">
        <v>19177</v>
      </c>
      <c r="J23" s="12" t="s">
        <v>119</v>
      </c>
      <c r="K23" s="9">
        <v>0.18530678148546825</v>
      </c>
      <c r="L23" s="5">
        <v>16602</v>
      </c>
      <c r="M23" s="9">
        <f t="shared" si="0"/>
        <v>8.8242380436092033E-2</v>
      </c>
      <c r="N23" s="5">
        <v>3600</v>
      </c>
      <c r="O23" s="5">
        <v>17818</v>
      </c>
      <c r="P23" s="9">
        <f t="shared" si="1"/>
        <v>0.15046582107980694</v>
      </c>
      <c r="Q23" s="5">
        <v>3600</v>
      </c>
    </row>
    <row r="24" spans="1:17" x14ac:dyDescent="0.3">
      <c r="A24" s="4" t="s">
        <v>180</v>
      </c>
      <c r="B24" s="4">
        <v>0.5420054200542006</v>
      </c>
      <c r="C24" s="4" t="s">
        <v>80</v>
      </c>
      <c r="D24" s="5">
        <v>14649</v>
      </c>
      <c r="E24" s="5">
        <v>3600</v>
      </c>
      <c r="F24" s="5">
        <v>22452</v>
      </c>
      <c r="G24" s="5">
        <v>23067</v>
      </c>
      <c r="H24" s="5">
        <v>19529</v>
      </c>
      <c r="I24" s="5">
        <v>24325</v>
      </c>
      <c r="J24" s="12" t="s">
        <v>119</v>
      </c>
      <c r="K24" s="9">
        <v>0.249884786727431</v>
      </c>
      <c r="L24" s="5">
        <v>18971</v>
      </c>
      <c r="M24" s="9">
        <f t="shared" si="0"/>
        <v>0.22782141162827474</v>
      </c>
      <c r="N24" s="5">
        <v>3600</v>
      </c>
      <c r="O24" s="5">
        <v>18635</v>
      </c>
      <c r="P24" s="9">
        <f t="shared" si="1"/>
        <v>0.21389857794472766</v>
      </c>
      <c r="Q24" s="5">
        <v>3600</v>
      </c>
    </row>
    <row r="25" spans="1:17" x14ac:dyDescent="0.3">
      <c r="A25" s="4" t="s">
        <v>181</v>
      </c>
      <c r="B25" s="4">
        <v>0.47824007651841222</v>
      </c>
      <c r="C25" s="4" t="s">
        <v>80</v>
      </c>
      <c r="D25" s="5">
        <v>9438</v>
      </c>
      <c r="E25" s="5">
        <v>3600</v>
      </c>
      <c r="F25" s="5">
        <v>18627</v>
      </c>
      <c r="G25" s="5">
        <v>18039</v>
      </c>
      <c r="H25" s="5">
        <v>15402</v>
      </c>
      <c r="I25" s="5">
        <v>17601</v>
      </c>
      <c r="J25" s="12" t="s">
        <v>119</v>
      </c>
      <c r="K25" s="9">
        <v>0.38722243864433192</v>
      </c>
      <c r="L25" s="5">
        <v>11497</v>
      </c>
      <c r="M25" s="9">
        <f t="shared" si="0"/>
        <v>0.17909019744281116</v>
      </c>
      <c r="N25" s="5">
        <v>3600</v>
      </c>
      <c r="O25" s="5">
        <v>13360</v>
      </c>
      <c r="P25" s="9">
        <f t="shared" si="1"/>
        <v>0.29356287425149702</v>
      </c>
      <c r="Q25" s="5">
        <v>3600</v>
      </c>
    </row>
    <row r="26" spans="1:17" x14ac:dyDescent="0.3">
      <c r="A26" s="4" t="s">
        <v>182</v>
      </c>
      <c r="B26" s="4">
        <v>0.65789473684210531</v>
      </c>
      <c r="C26" s="4" t="s">
        <v>80</v>
      </c>
      <c r="D26" s="5">
        <v>12483</v>
      </c>
      <c r="E26" s="5">
        <v>3600</v>
      </c>
      <c r="F26" s="5">
        <v>19806</v>
      </c>
      <c r="G26" s="5">
        <v>20208</v>
      </c>
      <c r="H26" s="5">
        <v>22618</v>
      </c>
      <c r="I26" s="5">
        <v>17324</v>
      </c>
      <c r="J26" s="12" t="s">
        <v>119</v>
      </c>
      <c r="K26" s="9">
        <v>0.27943892865389058</v>
      </c>
      <c r="L26" s="5">
        <v>13055</v>
      </c>
      <c r="M26" s="9">
        <f t="shared" si="0"/>
        <v>4.381463040980467E-2</v>
      </c>
      <c r="N26" s="5">
        <v>3600</v>
      </c>
      <c r="O26" s="5">
        <v>15711</v>
      </c>
      <c r="P26" s="9">
        <f t="shared" si="1"/>
        <v>0.20546114187511935</v>
      </c>
      <c r="Q26" s="5">
        <v>3600</v>
      </c>
    </row>
    <row r="27" spans="1:17" x14ac:dyDescent="0.3">
      <c r="A27" s="4" t="s">
        <v>183</v>
      </c>
      <c r="B27" s="4">
        <v>0.65789473684210531</v>
      </c>
      <c r="C27" s="4" t="s">
        <v>80</v>
      </c>
      <c r="D27" s="5">
        <v>17225</v>
      </c>
      <c r="E27" s="5">
        <v>3600</v>
      </c>
      <c r="F27" s="5">
        <v>23394</v>
      </c>
      <c r="G27" s="5">
        <v>24386</v>
      </c>
      <c r="H27" s="5">
        <v>23480</v>
      </c>
      <c r="I27" s="5">
        <v>21373</v>
      </c>
      <c r="J27" s="12" t="s">
        <v>119</v>
      </c>
      <c r="K27" s="9">
        <v>0.19407663874982453</v>
      </c>
      <c r="L27" s="5">
        <v>19563</v>
      </c>
      <c r="M27" s="9">
        <f t="shared" si="0"/>
        <v>0.11951132239431581</v>
      </c>
      <c r="N27" s="5">
        <v>3600</v>
      </c>
      <c r="O27" s="5">
        <v>20904</v>
      </c>
      <c r="P27" s="9">
        <f t="shared" si="1"/>
        <v>0.17599502487562188</v>
      </c>
      <c r="Q27" s="5">
        <v>3600</v>
      </c>
    </row>
    <row r="28" spans="1:17" x14ac:dyDescent="0.3">
      <c r="A28" s="4" t="s">
        <v>184</v>
      </c>
      <c r="B28" s="4">
        <v>0.36536353671903543</v>
      </c>
      <c r="C28" s="4" t="s">
        <v>80</v>
      </c>
      <c r="D28" s="5">
        <v>5268</v>
      </c>
      <c r="E28" s="5">
        <v>3600</v>
      </c>
      <c r="F28" s="5">
        <v>7241</v>
      </c>
      <c r="G28" s="5">
        <v>8817</v>
      </c>
      <c r="H28" s="5">
        <v>7461</v>
      </c>
      <c r="I28" s="5">
        <v>14375</v>
      </c>
      <c r="J28" s="12" t="s">
        <v>119</v>
      </c>
      <c r="K28" s="9">
        <v>0.2724761773235741</v>
      </c>
      <c r="L28" s="5">
        <v>6933</v>
      </c>
      <c r="M28" s="9">
        <f t="shared" si="0"/>
        <v>0.24015577672003463</v>
      </c>
      <c r="N28" s="5">
        <v>3600</v>
      </c>
      <c r="O28" s="5">
        <v>8437</v>
      </c>
      <c r="P28" s="9">
        <f t="shared" si="1"/>
        <v>0.37560744340405355</v>
      </c>
      <c r="Q28" s="5">
        <v>3600</v>
      </c>
    </row>
    <row r="29" spans="1:17" x14ac:dyDescent="0.3">
      <c r="A29" s="4" t="s">
        <v>185</v>
      </c>
      <c r="B29" s="4">
        <v>0.35574528637495556</v>
      </c>
      <c r="C29" s="4" t="s">
        <v>80</v>
      </c>
      <c r="D29" s="5">
        <v>7320</v>
      </c>
      <c r="E29" s="5">
        <v>3600</v>
      </c>
      <c r="F29" s="5">
        <v>8146</v>
      </c>
      <c r="G29" s="5">
        <v>7556</v>
      </c>
      <c r="H29" s="5">
        <v>9169</v>
      </c>
      <c r="I29" s="5">
        <v>16510</v>
      </c>
      <c r="J29" s="12" t="s">
        <v>119</v>
      </c>
      <c r="K29" s="9">
        <v>3.123345685547909E-2</v>
      </c>
      <c r="L29" s="5">
        <v>8240</v>
      </c>
      <c r="M29" s="9">
        <f t="shared" si="0"/>
        <v>0.11165048543689321</v>
      </c>
      <c r="N29" s="5">
        <v>3600</v>
      </c>
      <c r="O29" s="5">
        <v>9618</v>
      </c>
      <c r="P29" s="9">
        <f t="shared" si="1"/>
        <v>0.23892701185277604</v>
      </c>
      <c r="Q29" s="5">
        <v>3600</v>
      </c>
    </row>
    <row r="30" spans="1:17" x14ac:dyDescent="0.3">
      <c r="A30" s="4" t="s">
        <v>186</v>
      </c>
      <c r="B30" s="4">
        <v>0.38387715930902111</v>
      </c>
      <c r="C30" s="4" t="s">
        <v>80</v>
      </c>
      <c r="D30" s="5">
        <v>6246</v>
      </c>
      <c r="E30" s="5">
        <v>3600</v>
      </c>
      <c r="F30" s="5">
        <v>11058</v>
      </c>
      <c r="G30" s="5">
        <v>10046</v>
      </c>
      <c r="H30" s="5">
        <v>12344</v>
      </c>
      <c r="I30" s="5">
        <v>17245</v>
      </c>
      <c r="J30" s="12" t="s">
        <v>119</v>
      </c>
      <c r="K30" s="9">
        <v>0.37826000398168425</v>
      </c>
      <c r="L30" s="5">
        <v>8598</v>
      </c>
      <c r="M30" s="9">
        <f t="shared" si="0"/>
        <v>0.27355198883461268</v>
      </c>
      <c r="N30" s="5">
        <v>3600</v>
      </c>
      <c r="O30" s="5">
        <v>9478</v>
      </c>
      <c r="P30" s="9">
        <f t="shared" si="1"/>
        <v>0.34100021101498207</v>
      </c>
      <c r="Q30" s="5">
        <v>3600</v>
      </c>
    </row>
    <row r="31" spans="1:17" x14ac:dyDescent="0.3">
      <c r="A31" s="4" t="s">
        <v>187</v>
      </c>
      <c r="B31" s="4">
        <v>0.43725404459991257</v>
      </c>
      <c r="C31" s="4" t="s">
        <v>80</v>
      </c>
      <c r="D31" s="5">
        <v>6476</v>
      </c>
      <c r="E31" s="5">
        <v>3600</v>
      </c>
      <c r="F31" s="5">
        <v>10589</v>
      </c>
      <c r="G31" s="5">
        <v>10789</v>
      </c>
      <c r="H31" s="5">
        <v>10105</v>
      </c>
      <c r="I31" s="5">
        <v>18341</v>
      </c>
      <c r="J31" s="12" t="s">
        <v>119</v>
      </c>
      <c r="K31" s="9">
        <v>0.35912914398812468</v>
      </c>
      <c r="L31" s="5">
        <v>9922</v>
      </c>
      <c r="M31" s="9">
        <f t="shared" si="0"/>
        <v>0.34730901028018546</v>
      </c>
      <c r="N31" s="5">
        <v>3600</v>
      </c>
      <c r="O31" s="5">
        <v>10491</v>
      </c>
      <c r="P31" s="9">
        <f t="shared" si="1"/>
        <v>0.38270898865694403</v>
      </c>
      <c r="Q31" s="5">
        <v>3600</v>
      </c>
    </row>
    <row r="32" spans="1:17" x14ac:dyDescent="0.3">
      <c r="A32" s="4" t="s">
        <v>188</v>
      </c>
      <c r="B32" s="4">
        <v>0.4163197335553705</v>
      </c>
      <c r="C32" s="4" t="s">
        <v>80</v>
      </c>
      <c r="D32" s="5">
        <v>6487</v>
      </c>
      <c r="E32" s="5">
        <v>3600</v>
      </c>
      <c r="F32" s="5">
        <v>10233</v>
      </c>
      <c r="G32" s="5">
        <v>10504</v>
      </c>
      <c r="H32" s="5">
        <v>9930</v>
      </c>
      <c r="I32" s="5">
        <v>17883</v>
      </c>
      <c r="J32" s="12" t="s">
        <v>119</v>
      </c>
      <c r="K32" s="9">
        <v>0.34672708962739174</v>
      </c>
      <c r="L32" s="5">
        <v>8538</v>
      </c>
      <c r="M32" s="9">
        <f t="shared" si="0"/>
        <v>0.2402201920824549</v>
      </c>
      <c r="N32" s="5">
        <v>3600</v>
      </c>
      <c r="O32" s="5">
        <v>9705</v>
      </c>
      <c r="P32" s="9">
        <f t="shared" si="1"/>
        <v>0.3315816589386914</v>
      </c>
      <c r="Q32" s="5">
        <v>3600</v>
      </c>
    </row>
  </sheetData>
  <mergeCells count="8">
    <mergeCell ref="L1:N1"/>
    <mergeCell ref="O1:Q1"/>
    <mergeCell ref="A1:A2"/>
    <mergeCell ref="B1:B2"/>
    <mergeCell ref="C1:C2"/>
    <mergeCell ref="D1:E1"/>
    <mergeCell ref="F1:J1"/>
    <mergeCell ref="K1:K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A148-10BD-475D-B6F5-B1E63E381815}">
  <dimension ref="A1:P32"/>
  <sheetViews>
    <sheetView tabSelected="1" workbookViewId="0">
      <selection activeCell="K31" sqref="A1:P32"/>
    </sheetView>
  </sheetViews>
  <sheetFormatPr defaultRowHeight="14" x14ac:dyDescent="0.3"/>
  <sheetData>
    <row r="1" spans="1:16" x14ac:dyDescent="0.3">
      <c r="A1" s="31" t="s">
        <v>25</v>
      </c>
      <c r="B1" s="32" t="s">
        <v>192</v>
      </c>
      <c r="C1" s="29" t="s">
        <v>189</v>
      </c>
      <c r="D1" s="30"/>
      <c r="E1" s="30"/>
      <c r="F1" s="30"/>
      <c r="G1" s="29" t="s">
        <v>190</v>
      </c>
      <c r="H1" s="29"/>
      <c r="I1" s="29"/>
      <c r="J1" s="29"/>
      <c r="K1" s="29" t="s">
        <v>84</v>
      </c>
      <c r="L1" s="29" t="s">
        <v>191</v>
      </c>
      <c r="M1" s="29"/>
      <c r="N1" s="29"/>
      <c r="O1" s="29"/>
      <c r="P1" s="29" t="s">
        <v>84</v>
      </c>
    </row>
    <row r="2" spans="1:16" ht="14" customHeight="1" x14ac:dyDescent="0.3">
      <c r="A2" s="31"/>
      <c r="B2" s="29"/>
      <c r="C2" s="3" t="s">
        <v>86</v>
      </c>
      <c r="D2" s="3" t="s">
        <v>87</v>
      </c>
      <c r="E2" s="3" t="s">
        <v>49</v>
      </c>
      <c r="F2" s="3" t="s">
        <v>85</v>
      </c>
      <c r="G2" s="3" t="s">
        <v>86</v>
      </c>
      <c r="H2" s="3" t="s">
        <v>87</v>
      </c>
      <c r="I2" s="3" t="s">
        <v>49</v>
      </c>
      <c r="J2" s="3" t="s">
        <v>85</v>
      </c>
      <c r="K2" s="30"/>
      <c r="L2" s="3" t="s">
        <v>86</v>
      </c>
      <c r="M2" s="3" t="s">
        <v>87</v>
      </c>
      <c r="N2" s="3" t="s">
        <v>49</v>
      </c>
      <c r="O2" s="3" t="s">
        <v>85</v>
      </c>
      <c r="P2" s="30"/>
    </row>
    <row r="3" spans="1:16" x14ac:dyDescent="0.3">
      <c r="A3" s="4" t="s">
        <v>60</v>
      </c>
      <c r="B3" s="22" t="s">
        <v>193</v>
      </c>
      <c r="C3" s="19">
        <v>1561.2</v>
      </c>
      <c r="D3" s="19">
        <v>1561.2</v>
      </c>
      <c r="E3" s="19">
        <v>0</v>
      </c>
      <c r="F3" s="19">
        <v>1455</v>
      </c>
      <c r="G3" s="18">
        <v>1577.4</v>
      </c>
      <c r="H3" s="19">
        <v>1577.4</v>
      </c>
      <c r="I3" s="20">
        <v>0</v>
      </c>
      <c r="J3" s="19">
        <v>2215</v>
      </c>
      <c r="K3" s="20">
        <v>1.027006466337013E-2</v>
      </c>
      <c r="L3" s="18">
        <v>3173</v>
      </c>
      <c r="M3" s="18">
        <v>3173</v>
      </c>
      <c r="N3" s="20">
        <v>0</v>
      </c>
      <c r="O3" s="21" t="s">
        <v>119</v>
      </c>
      <c r="P3" s="20">
        <f>(L3-C3)/L3</f>
        <v>0.50797352663094864</v>
      </c>
    </row>
    <row r="4" spans="1:16" x14ac:dyDescent="0.3">
      <c r="A4" s="4" t="s">
        <v>61</v>
      </c>
      <c r="B4" s="22" t="s">
        <v>193</v>
      </c>
      <c r="C4" s="19">
        <v>1312.7</v>
      </c>
      <c r="D4" s="19">
        <v>1312.7</v>
      </c>
      <c r="E4" s="19">
        <v>0</v>
      </c>
      <c r="F4" s="19">
        <v>612</v>
      </c>
      <c r="G4" s="19">
        <v>1366.8</v>
      </c>
      <c r="H4" s="19">
        <v>1366.8</v>
      </c>
      <c r="I4" s="20">
        <v>0</v>
      </c>
      <c r="J4" s="19">
        <v>2654</v>
      </c>
      <c r="K4" s="20">
        <v>3.9581504243488372E-2</v>
      </c>
      <c r="L4" s="19">
        <v>2823.2</v>
      </c>
      <c r="M4" s="19">
        <v>2823.2</v>
      </c>
      <c r="N4" s="20">
        <v>0</v>
      </c>
      <c r="O4" s="21" t="s">
        <v>119</v>
      </c>
      <c r="P4" s="20">
        <f t="shared" ref="P4:P32" si="0">(L4-C4)/L4</f>
        <v>0.53503117030320202</v>
      </c>
    </row>
    <row r="5" spans="1:16" x14ac:dyDescent="0.3">
      <c r="A5" s="4" t="s">
        <v>62</v>
      </c>
      <c r="B5" s="22" t="s">
        <v>193</v>
      </c>
      <c r="C5" s="19">
        <v>684.8</v>
      </c>
      <c r="D5" s="19">
        <v>684.8</v>
      </c>
      <c r="E5" s="19">
        <v>0</v>
      </c>
      <c r="F5" s="19">
        <v>774</v>
      </c>
      <c r="G5" s="18">
        <v>684.9</v>
      </c>
      <c r="H5" s="19">
        <v>684.9</v>
      </c>
      <c r="I5" s="20">
        <v>0</v>
      </c>
      <c r="J5" s="19">
        <v>3202</v>
      </c>
      <c r="K5" s="20">
        <v>1.4600671630898341E-4</v>
      </c>
      <c r="L5" s="18">
        <v>1901.9</v>
      </c>
      <c r="M5" s="18">
        <v>1901.9</v>
      </c>
      <c r="N5" s="20">
        <v>0</v>
      </c>
      <c r="O5" s="21" t="s">
        <v>119</v>
      </c>
      <c r="P5" s="20">
        <f t="shared" si="0"/>
        <v>0.63993900836006101</v>
      </c>
    </row>
    <row r="6" spans="1:16" x14ac:dyDescent="0.3">
      <c r="A6" s="4" t="s">
        <v>63</v>
      </c>
      <c r="B6" s="22" t="s">
        <v>193</v>
      </c>
      <c r="C6" s="19">
        <v>2101</v>
      </c>
      <c r="D6" s="19">
        <v>2101</v>
      </c>
      <c r="E6" s="19">
        <v>0</v>
      </c>
      <c r="F6" s="19">
        <v>639</v>
      </c>
      <c r="G6" s="18">
        <v>2101</v>
      </c>
      <c r="H6" s="19">
        <v>2101</v>
      </c>
      <c r="I6" s="20">
        <v>0</v>
      </c>
      <c r="J6" s="19">
        <v>3600</v>
      </c>
      <c r="K6" s="20">
        <v>0</v>
      </c>
      <c r="L6" s="18">
        <v>4094.8</v>
      </c>
      <c r="M6" s="18">
        <v>4094.8</v>
      </c>
      <c r="N6" s="20">
        <v>0</v>
      </c>
      <c r="O6" s="21" t="s">
        <v>119</v>
      </c>
      <c r="P6" s="20">
        <f t="shared" si="0"/>
        <v>0.48691022760574387</v>
      </c>
    </row>
    <row r="7" spans="1:16" x14ac:dyDescent="0.3">
      <c r="A7" s="4" t="s">
        <v>64</v>
      </c>
      <c r="B7" s="22" t="s">
        <v>193</v>
      </c>
      <c r="C7" s="19">
        <v>1447.9</v>
      </c>
      <c r="D7" s="19">
        <v>1447.9</v>
      </c>
      <c r="E7" s="19">
        <v>0</v>
      </c>
      <c r="F7" s="19">
        <v>850</v>
      </c>
      <c r="G7" s="19">
        <v>1456.5</v>
      </c>
      <c r="H7" s="19">
        <v>1456.5</v>
      </c>
      <c r="I7" s="20">
        <v>0</v>
      </c>
      <c r="J7" s="19">
        <v>2168</v>
      </c>
      <c r="K7" s="20">
        <v>5.9045657397870984E-3</v>
      </c>
      <c r="L7" s="19">
        <v>2715.1</v>
      </c>
      <c r="M7" s="19">
        <v>2715.1</v>
      </c>
      <c r="N7" s="20">
        <v>0</v>
      </c>
      <c r="O7" s="21" t="s">
        <v>119</v>
      </c>
      <c r="P7" s="20">
        <f t="shared" si="0"/>
        <v>0.46672314095245104</v>
      </c>
    </row>
    <row r="8" spans="1:16" x14ac:dyDescent="0.3">
      <c r="A8" s="4" t="s">
        <v>93</v>
      </c>
      <c r="B8" s="22" t="s">
        <v>194</v>
      </c>
      <c r="C8" s="19">
        <v>338.7</v>
      </c>
      <c r="D8" s="19">
        <v>338.7</v>
      </c>
      <c r="E8" s="19">
        <v>0</v>
      </c>
      <c r="F8" s="19">
        <v>1667</v>
      </c>
      <c r="G8" s="19">
        <v>338.76</v>
      </c>
      <c r="H8" s="19">
        <v>64.05</v>
      </c>
      <c r="I8" s="20">
        <v>0.81092809068366978</v>
      </c>
      <c r="J8" s="19">
        <v>3600</v>
      </c>
      <c r="K8" s="20">
        <v>1.7711654268509351E-4</v>
      </c>
      <c r="L8" s="18">
        <v>1407.1</v>
      </c>
      <c r="M8" s="18">
        <v>1407.1</v>
      </c>
      <c r="N8" s="20">
        <v>0</v>
      </c>
      <c r="O8" s="21" t="s">
        <v>119</v>
      </c>
      <c r="P8" s="20">
        <f t="shared" si="0"/>
        <v>0.75929216118257403</v>
      </c>
    </row>
    <row r="9" spans="1:16" x14ac:dyDescent="0.3">
      <c r="A9" s="4" t="s">
        <v>94</v>
      </c>
      <c r="B9" s="22" t="s">
        <v>194</v>
      </c>
      <c r="C9" s="19">
        <v>524.9</v>
      </c>
      <c r="D9" s="19">
        <v>524.9</v>
      </c>
      <c r="E9" s="19">
        <v>0</v>
      </c>
      <c r="F9" s="19">
        <v>1959</v>
      </c>
      <c r="G9" s="19">
        <v>551.6</v>
      </c>
      <c r="H9" s="19">
        <v>44.72</v>
      </c>
      <c r="I9" s="20">
        <v>0.91892675852066708</v>
      </c>
      <c r="J9" s="19">
        <v>3600</v>
      </c>
      <c r="K9" s="20">
        <v>4.8404641044235031E-2</v>
      </c>
      <c r="L9" s="19">
        <v>1160.0999999999999</v>
      </c>
      <c r="M9" s="19">
        <v>1160.0999999999999</v>
      </c>
      <c r="N9" s="20">
        <v>0</v>
      </c>
      <c r="O9" s="21" t="s">
        <v>119</v>
      </c>
      <c r="P9" s="20">
        <f t="shared" si="0"/>
        <v>0.54753900525816734</v>
      </c>
    </row>
    <row r="10" spans="1:16" x14ac:dyDescent="0.3">
      <c r="A10" s="4" t="s">
        <v>95</v>
      </c>
      <c r="B10" s="22" t="s">
        <v>194</v>
      </c>
      <c r="C10" s="19">
        <v>990.6</v>
      </c>
      <c r="D10" s="19">
        <v>981.6</v>
      </c>
      <c r="E10" s="20">
        <v>9.085402786190187E-3</v>
      </c>
      <c r="F10" s="19">
        <v>3171</v>
      </c>
      <c r="G10" s="19">
        <v>1393.2</v>
      </c>
      <c r="H10" s="19">
        <v>33.54</v>
      </c>
      <c r="I10" s="20">
        <v>0.97592592592592597</v>
      </c>
      <c r="J10" s="19">
        <v>3600</v>
      </c>
      <c r="K10" s="20">
        <v>0.28897502153316107</v>
      </c>
      <c r="L10" s="19">
        <v>1120.2</v>
      </c>
      <c r="M10" s="19">
        <v>1120.2</v>
      </c>
      <c r="N10" s="20">
        <v>0</v>
      </c>
      <c r="O10" s="21" t="s">
        <v>119</v>
      </c>
      <c r="P10" s="20">
        <f t="shared" si="0"/>
        <v>0.11569362613818962</v>
      </c>
    </row>
    <row r="11" spans="1:16" x14ac:dyDescent="0.3">
      <c r="A11" s="4" t="s">
        <v>96</v>
      </c>
      <c r="B11" s="22" t="s">
        <v>194</v>
      </c>
      <c r="C11" s="19">
        <v>511.1</v>
      </c>
      <c r="D11" s="19">
        <v>511.1</v>
      </c>
      <c r="E11" s="20">
        <v>0</v>
      </c>
      <c r="F11" s="19">
        <v>1034</v>
      </c>
      <c r="G11" s="19">
        <v>511.13</v>
      </c>
      <c r="H11" s="19">
        <v>48.93</v>
      </c>
      <c r="I11" s="20">
        <v>0.90427092911783691</v>
      </c>
      <c r="J11" s="19">
        <v>3600</v>
      </c>
      <c r="K11" s="20">
        <v>5.8693483066876751E-5</v>
      </c>
      <c r="L11" s="19">
        <v>1010.8</v>
      </c>
      <c r="M11" s="19">
        <v>1010.8</v>
      </c>
      <c r="N11" s="20">
        <v>0</v>
      </c>
      <c r="O11" s="21" t="s">
        <v>119</v>
      </c>
      <c r="P11" s="20">
        <f t="shared" si="0"/>
        <v>0.49436090225563906</v>
      </c>
    </row>
    <row r="12" spans="1:16" x14ac:dyDescent="0.3">
      <c r="A12" s="4" t="s">
        <v>117</v>
      </c>
      <c r="B12" s="22" t="s">
        <v>194</v>
      </c>
      <c r="C12" s="19">
        <v>587.5</v>
      </c>
      <c r="D12" s="19">
        <v>573.29999999999995</v>
      </c>
      <c r="E12" s="20">
        <v>2.4170212765957523E-2</v>
      </c>
      <c r="F12" s="19">
        <v>3600</v>
      </c>
      <c r="G12" s="19">
        <v>599.37</v>
      </c>
      <c r="H12" s="19">
        <v>24.35</v>
      </c>
      <c r="I12" s="20">
        <v>0.95937400937651196</v>
      </c>
      <c r="J12" s="19">
        <v>3600</v>
      </c>
      <c r="K12" s="20">
        <v>1.9804127667384094E-2</v>
      </c>
      <c r="L12" s="19">
        <v>978.9</v>
      </c>
      <c r="M12" s="19">
        <v>978.9</v>
      </c>
      <c r="N12" s="20">
        <v>0</v>
      </c>
      <c r="O12" s="21" t="s">
        <v>119</v>
      </c>
      <c r="P12" s="20">
        <f t="shared" si="0"/>
        <v>0.3998365512309735</v>
      </c>
    </row>
    <row r="13" spans="1:16" x14ac:dyDescent="0.3">
      <c r="A13" s="4" t="s">
        <v>50</v>
      </c>
      <c r="B13" s="22" t="s">
        <v>193</v>
      </c>
      <c r="C13" s="18">
        <v>1249.0999999999999</v>
      </c>
      <c r="D13" s="19">
        <v>1249.0999999999999</v>
      </c>
      <c r="E13" s="19">
        <v>0</v>
      </c>
      <c r="F13" s="19">
        <v>622</v>
      </c>
      <c r="G13" s="19">
        <v>1249.0999999999999</v>
      </c>
      <c r="H13" s="19">
        <v>1249.0999999999999</v>
      </c>
      <c r="I13" s="20">
        <v>0</v>
      </c>
      <c r="J13" s="19">
        <v>3600</v>
      </c>
      <c r="K13" s="20">
        <v>0</v>
      </c>
      <c r="L13" s="19">
        <v>2372.1</v>
      </c>
      <c r="M13" s="19">
        <v>2372.1</v>
      </c>
      <c r="N13" s="20">
        <v>0</v>
      </c>
      <c r="O13" s="21" t="s">
        <v>119</v>
      </c>
      <c r="P13" s="20">
        <f t="shared" si="0"/>
        <v>0.47342017621516802</v>
      </c>
    </row>
    <row r="14" spans="1:16" x14ac:dyDescent="0.3">
      <c r="A14" s="4" t="s">
        <v>51</v>
      </c>
      <c r="B14" s="22" t="s">
        <v>193</v>
      </c>
      <c r="C14" s="18">
        <v>1819.2</v>
      </c>
      <c r="D14" s="19">
        <v>1819.2</v>
      </c>
      <c r="E14" s="19">
        <v>0</v>
      </c>
      <c r="F14" s="19">
        <v>656</v>
      </c>
      <c r="G14" s="19">
        <v>1842.1</v>
      </c>
      <c r="H14" s="19">
        <v>1842.1</v>
      </c>
      <c r="I14" s="20">
        <v>0</v>
      </c>
      <c r="J14" s="19">
        <v>3600</v>
      </c>
      <c r="K14" s="20">
        <v>1.2431464089897325E-2</v>
      </c>
      <c r="L14" s="19">
        <v>3318.7</v>
      </c>
      <c r="M14" s="19">
        <v>3318.7</v>
      </c>
      <c r="N14" s="20">
        <v>0</v>
      </c>
      <c r="O14" s="21" t="s">
        <v>119</v>
      </c>
      <c r="P14" s="20">
        <f t="shared" si="0"/>
        <v>0.45183354928134506</v>
      </c>
    </row>
    <row r="15" spans="1:16" x14ac:dyDescent="0.3">
      <c r="A15" s="4" t="s">
        <v>52</v>
      </c>
      <c r="B15" s="22" t="s">
        <v>193</v>
      </c>
      <c r="C15" s="18">
        <v>1389.9</v>
      </c>
      <c r="D15" s="19">
        <v>1389.9</v>
      </c>
      <c r="E15" s="19">
        <v>0</v>
      </c>
      <c r="F15" s="19">
        <v>668</v>
      </c>
      <c r="G15" s="19">
        <v>1642.4</v>
      </c>
      <c r="H15" s="19">
        <v>1097.0999999999999</v>
      </c>
      <c r="I15" s="20">
        <v>0.33201412566975169</v>
      </c>
      <c r="J15" s="19">
        <v>3600</v>
      </c>
      <c r="K15" s="20">
        <v>0.15373843156356551</v>
      </c>
      <c r="L15" s="19">
        <v>2094</v>
      </c>
      <c r="M15" s="19">
        <v>2094</v>
      </c>
      <c r="N15" s="20">
        <v>0</v>
      </c>
      <c r="O15" s="21" t="s">
        <v>119</v>
      </c>
      <c r="P15" s="20">
        <f t="shared" si="0"/>
        <v>0.33624641833810887</v>
      </c>
    </row>
    <row r="16" spans="1:16" x14ac:dyDescent="0.3">
      <c r="A16" s="4" t="s">
        <v>53</v>
      </c>
      <c r="B16" s="22" t="s">
        <v>193</v>
      </c>
      <c r="C16" s="19">
        <v>1679</v>
      </c>
      <c r="D16" s="19">
        <v>1679</v>
      </c>
      <c r="E16" s="19">
        <v>0</v>
      </c>
      <c r="F16" s="19">
        <v>684</v>
      </c>
      <c r="G16" s="19">
        <v>1701.9</v>
      </c>
      <c r="H16" s="19">
        <v>1701.9</v>
      </c>
      <c r="I16" s="20">
        <v>0</v>
      </c>
      <c r="J16" s="19">
        <v>2686</v>
      </c>
      <c r="K16" s="20">
        <v>1.3455549679769722E-2</v>
      </c>
      <c r="L16" s="19">
        <v>2597.8000000000002</v>
      </c>
      <c r="M16" s="19">
        <v>2597.8000000000002</v>
      </c>
      <c r="N16" s="20">
        <v>0</v>
      </c>
      <c r="O16" s="21" t="s">
        <v>119</v>
      </c>
      <c r="P16" s="20">
        <f t="shared" si="0"/>
        <v>0.35368388636538617</v>
      </c>
    </row>
    <row r="17" spans="1:16" x14ac:dyDescent="0.3">
      <c r="A17" s="4" t="s">
        <v>54</v>
      </c>
      <c r="B17" s="22" t="s">
        <v>193</v>
      </c>
      <c r="C17" s="19">
        <v>781.1</v>
      </c>
      <c r="D17" s="19">
        <v>781.1</v>
      </c>
      <c r="E17" s="19">
        <v>0</v>
      </c>
      <c r="F17" s="19">
        <v>614</v>
      </c>
      <c r="G17" s="19">
        <v>804.9</v>
      </c>
      <c r="H17" s="19">
        <v>804.9</v>
      </c>
      <c r="I17" s="20">
        <v>0</v>
      </c>
      <c r="J17" s="19">
        <v>3270</v>
      </c>
      <c r="K17" s="20">
        <v>2.9568890545409312E-2</v>
      </c>
      <c r="L17" s="19">
        <v>1603</v>
      </c>
      <c r="M17" s="19">
        <v>1603</v>
      </c>
      <c r="N17" s="20">
        <v>0</v>
      </c>
      <c r="O17" s="21" t="s">
        <v>119</v>
      </c>
      <c r="P17" s="20">
        <f t="shared" si="0"/>
        <v>0.51272613849033066</v>
      </c>
    </row>
    <row r="18" spans="1:16" x14ac:dyDescent="0.3">
      <c r="A18" s="4" t="s">
        <v>102</v>
      </c>
      <c r="B18" s="22" t="s">
        <v>194</v>
      </c>
      <c r="C18" s="19">
        <v>240.6</v>
      </c>
      <c r="D18" s="19">
        <v>240.6</v>
      </c>
      <c r="E18" s="20">
        <v>0</v>
      </c>
      <c r="F18" s="19">
        <v>3534</v>
      </c>
      <c r="G18" s="19">
        <v>240.6</v>
      </c>
      <c r="H18" s="19">
        <v>100.1</v>
      </c>
      <c r="I18" s="20">
        <v>0.58395677472984209</v>
      </c>
      <c r="J18" s="19">
        <v>3600</v>
      </c>
      <c r="K18" s="20">
        <v>0</v>
      </c>
      <c r="L18" s="19">
        <v>533.4</v>
      </c>
      <c r="M18" s="19">
        <v>533.4</v>
      </c>
      <c r="N18" s="20">
        <v>0</v>
      </c>
      <c r="O18" s="21" t="s">
        <v>119</v>
      </c>
      <c r="P18" s="20">
        <f t="shared" si="0"/>
        <v>0.54893138357705284</v>
      </c>
    </row>
    <row r="19" spans="1:16" x14ac:dyDescent="0.3">
      <c r="A19" s="4" t="s">
        <v>103</v>
      </c>
      <c r="B19" s="22" t="s">
        <v>194</v>
      </c>
      <c r="C19" s="19">
        <v>582.5</v>
      </c>
      <c r="D19" s="19">
        <v>578.5</v>
      </c>
      <c r="E19" s="20">
        <v>6.8669527896995704E-3</v>
      </c>
      <c r="F19" s="19">
        <v>2886</v>
      </c>
      <c r="G19" s="19">
        <v>604.4</v>
      </c>
      <c r="H19" s="19">
        <v>175.4</v>
      </c>
      <c r="I19" s="20">
        <v>0.70979483785572473</v>
      </c>
      <c r="J19" s="19">
        <v>3600</v>
      </c>
      <c r="K19" s="20">
        <v>3.6234281932494998E-2</v>
      </c>
      <c r="L19" s="19">
        <v>1003</v>
      </c>
      <c r="M19" s="19">
        <v>1003</v>
      </c>
      <c r="N19" s="20">
        <v>0</v>
      </c>
      <c r="O19" s="21" t="s">
        <v>119</v>
      </c>
      <c r="P19" s="20">
        <f t="shared" si="0"/>
        <v>0.41924227318045865</v>
      </c>
    </row>
    <row r="20" spans="1:16" x14ac:dyDescent="0.3">
      <c r="A20" s="4" t="s">
        <v>104</v>
      </c>
      <c r="B20" s="22" t="s">
        <v>194</v>
      </c>
      <c r="C20" s="19">
        <v>781.2</v>
      </c>
      <c r="D20" s="19">
        <v>733.2</v>
      </c>
      <c r="E20" s="20">
        <v>6.144393241167434E-2</v>
      </c>
      <c r="F20" s="19">
        <v>3600</v>
      </c>
      <c r="G20" s="19">
        <v>1059.3</v>
      </c>
      <c r="H20" s="19">
        <v>139.5</v>
      </c>
      <c r="I20" s="20">
        <v>0.86830926083262527</v>
      </c>
      <c r="J20" s="19">
        <v>3600</v>
      </c>
      <c r="K20" s="20">
        <v>0.26253186066270173</v>
      </c>
      <c r="L20" s="19">
        <v>928.5</v>
      </c>
      <c r="M20" s="19">
        <v>928.5</v>
      </c>
      <c r="N20" s="20">
        <v>0</v>
      </c>
      <c r="O20" s="21" t="s">
        <v>119</v>
      </c>
      <c r="P20" s="20">
        <f t="shared" si="0"/>
        <v>0.1586429725363489</v>
      </c>
    </row>
    <row r="21" spans="1:16" x14ac:dyDescent="0.3">
      <c r="A21" s="4" t="s">
        <v>105</v>
      </c>
      <c r="B21" s="22" t="s">
        <v>194</v>
      </c>
      <c r="C21" s="19">
        <v>485.1</v>
      </c>
      <c r="D21" s="19">
        <v>485.1</v>
      </c>
      <c r="E21" s="20">
        <v>0</v>
      </c>
      <c r="F21" s="19">
        <v>514</v>
      </c>
      <c r="G21" s="19">
        <v>485.15</v>
      </c>
      <c r="H21" s="19">
        <v>158.19999999999999</v>
      </c>
      <c r="I21" s="20">
        <v>0.67391528393280431</v>
      </c>
      <c r="J21" s="19">
        <v>3600</v>
      </c>
      <c r="K21" s="20">
        <v>1.0306090899712363E-4</v>
      </c>
      <c r="L21" s="19">
        <v>775.3</v>
      </c>
      <c r="M21" s="19">
        <v>775.3</v>
      </c>
      <c r="N21" s="20">
        <v>0</v>
      </c>
      <c r="O21" s="21" t="s">
        <v>119</v>
      </c>
      <c r="P21" s="20">
        <f t="shared" si="0"/>
        <v>0.37430671997936277</v>
      </c>
    </row>
    <row r="22" spans="1:16" x14ac:dyDescent="0.3">
      <c r="A22" s="4" t="s">
        <v>116</v>
      </c>
      <c r="B22" s="22" t="s">
        <v>194</v>
      </c>
      <c r="C22" s="19">
        <v>566.79999999999995</v>
      </c>
      <c r="D22" s="19">
        <v>533.9</v>
      </c>
      <c r="E22" s="20">
        <v>5.8045165843330943E-2</v>
      </c>
      <c r="F22" s="19">
        <v>3600</v>
      </c>
      <c r="G22" s="19">
        <v>566.79999999999995</v>
      </c>
      <c r="H22" s="19">
        <v>123.7</v>
      </c>
      <c r="I22" s="20">
        <v>0.78175723359209603</v>
      </c>
      <c r="J22" s="19">
        <v>3600</v>
      </c>
      <c r="K22" s="20">
        <v>0</v>
      </c>
      <c r="L22" s="19">
        <v>759.6</v>
      </c>
      <c r="M22" s="19">
        <v>759.6</v>
      </c>
      <c r="N22" s="20">
        <v>0</v>
      </c>
      <c r="O22" s="21" t="s">
        <v>119</v>
      </c>
      <c r="P22" s="20">
        <f t="shared" si="0"/>
        <v>0.25381779884149558</v>
      </c>
    </row>
    <row r="23" spans="1:16" x14ac:dyDescent="0.3">
      <c r="A23" s="4" t="s">
        <v>70</v>
      </c>
      <c r="B23" s="22" t="s">
        <v>193</v>
      </c>
      <c r="C23" s="19">
        <v>1642.6</v>
      </c>
      <c r="D23" s="19">
        <v>1642.6</v>
      </c>
      <c r="E23" s="19">
        <v>0</v>
      </c>
      <c r="F23" s="19">
        <v>537</v>
      </c>
      <c r="G23" s="18">
        <v>1646</v>
      </c>
      <c r="H23" s="19">
        <v>1646</v>
      </c>
      <c r="I23" s="20">
        <v>0</v>
      </c>
      <c r="J23" s="19">
        <v>2977</v>
      </c>
      <c r="K23" s="20">
        <v>2.0656136087485364E-3</v>
      </c>
      <c r="L23" s="18">
        <v>3153</v>
      </c>
      <c r="M23" s="18">
        <v>3153</v>
      </c>
      <c r="N23" s="20">
        <v>0</v>
      </c>
      <c r="O23" s="21" t="s">
        <v>119</v>
      </c>
      <c r="P23" s="20">
        <f t="shared" si="0"/>
        <v>0.47903583888360296</v>
      </c>
    </row>
    <row r="24" spans="1:16" x14ac:dyDescent="0.3">
      <c r="A24" s="4" t="s">
        <v>71</v>
      </c>
      <c r="B24" s="22" t="s">
        <v>193</v>
      </c>
      <c r="C24" s="19">
        <v>892.2</v>
      </c>
      <c r="D24" s="19">
        <v>892.2</v>
      </c>
      <c r="E24" s="19">
        <v>0</v>
      </c>
      <c r="F24" s="19">
        <v>703</v>
      </c>
      <c r="G24" s="19">
        <v>895.9</v>
      </c>
      <c r="H24" s="19">
        <v>895.9</v>
      </c>
      <c r="I24" s="20">
        <v>0</v>
      </c>
      <c r="J24" s="19">
        <v>3307</v>
      </c>
      <c r="K24" s="20">
        <v>4.1299252148676545E-3</v>
      </c>
      <c r="L24" s="19">
        <v>1917.5</v>
      </c>
      <c r="M24" s="19">
        <v>1917.5</v>
      </c>
      <c r="N24" s="20">
        <v>0</v>
      </c>
      <c r="O24" s="21" t="s">
        <v>119</v>
      </c>
      <c r="P24" s="20">
        <f t="shared" si="0"/>
        <v>0.53470664928292044</v>
      </c>
    </row>
    <row r="25" spans="1:16" x14ac:dyDescent="0.3">
      <c r="A25" s="4" t="s">
        <v>72</v>
      </c>
      <c r="B25" s="22" t="s">
        <v>193</v>
      </c>
      <c r="C25" s="19">
        <v>2115.6</v>
      </c>
      <c r="D25" s="19">
        <v>2115.6</v>
      </c>
      <c r="E25" s="19">
        <v>0</v>
      </c>
      <c r="F25" s="19">
        <v>624</v>
      </c>
      <c r="G25" s="19">
        <v>2138.5</v>
      </c>
      <c r="H25" s="19">
        <v>2138.5</v>
      </c>
      <c r="I25" s="20">
        <v>0</v>
      </c>
      <c r="J25" s="19">
        <v>3153</v>
      </c>
      <c r="K25" s="20">
        <v>1.0708440495674581E-2</v>
      </c>
      <c r="L25" s="19">
        <v>3993.1</v>
      </c>
      <c r="M25" s="19">
        <v>3993.1</v>
      </c>
      <c r="N25" s="20">
        <v>0</v>
      </c>
      <c r="O25" s="21" t="s">
        <v>119</v>
      </c>
      <c r="P25" s="20">
        <f t="shared" si="0"/>
        <v>0.47018607097242743</v>
      </c>
    </row>
    <row r="26" spans="1:16" x14ac:dyDescent="0.3">
      <c r="A26" s="4" t="s">
        <v>73</v>
      </c>
      <c r="B26" s="22" t="s">
        <v>193</v>
      </c>
      <c r="C26" s="19">
        <v>1362.7</v>
      </c>
      <c r="D26" s="19">
        <v>1362.7</v>
      </c>
      <c r="E26" s="19">
        <v>0</v>
      </c>
      <c r="F26" s="19">
        <v>716</v>
      </c>
      <c r="G26" s="19">
        <v>1367.2</v>
      </c>
      <c r="H26" s="19">
        <v>1367.2</v>
      </c>
      <c r="I26" s="20">
        <v>0</v>
      </c>
      <c r="J26" s="19">
        <v>2768</v>
      </c>
      <c r="K26" s="20">
        <v>3.2913984786424808E-3</v>
      </c>
      <c r="L26" s="19">
        <v>2185.3000000000002</v>
      </c>
      <c r="M26" s="19">
        <v>2185.3000000000002</v>
      </c>
      <c r="N26" s="20">
        <v>0</v>
      </c>
      <c r="O26" s="21" t="s">
        <v>119</v>
      </c>
      <c r="P26" s="20">
        <f t="shared" si="0"/>
        <v>0.37642428957122592</v>
      </c>
    </row>
    <row r="27" spans="1:16" x14ac:dyDescent="0.3">
      <c r="A27" s="4" t="s">
        <v>74</v>
      </c>
      <c r="B27" s="22" t="s">
        <v>193</v>
      </c>
      <c r="C27" s="19">
        <v>1579.1</v>
      </c>
      <c r="D27" s="19">
        <v>1579.1</v>
      </c>
      <c r="E27" s="19">
        <v>0</v>
      </c>
      <c r="F27" s="19">
        <v>740</v>
      </c>
      <c r="G27" s="19">
        <v>1634.3</v>
      </c>
      <c r="H27" s="19">
        <v>1124.7</v>
      </c>
      <c r="I27" s="20">
        <v>0.31181545615859996</v>
      </c>
      <c r="J27" s="19">
        <v>3600</v>
      </c>
      <c r="K27" s="20">
        <v>3.3775928532093283E-2</v>
      </c>
      <c r="L27" s="19">
        <v>2711.3</v>
      </c>
      <c r="M27" s="19">
        <v>2711.3</v>
      </c>
      <c r="N27" s="20">
        <v>0</v>
      </c>
      <c r="O27" s="21" t="s">
        <v>119</v>
      </c>
      <c r="P27" s="20">
        <f t="shared" si="0"/>
        <v>0.4175856600154908</v>
      </c>
    </row>
    <row r="28" spans="1:16" x14ac:dyDescent="0.3">
      <c r="A28" s="4" t="s">
        <v>111</v>
      </c>
      <c r="B28" s="22" t="s">
        <v>194</v>
      </c>
      <c r="C28" s="19">
        <v>460.1</v>
      </c>
      <c r="D28" s="19">
        <v>450.8</v>
      </c>
      <c r="E28" s="20">
        <v>2.0212997174527299E-2</v>
      </c>
      <c r="F28" s="19">
        <v>3600</v>
      </c>
      <c r="G28" s="19">
        <v>487</v>
      </c>
      <c r="H28" s="19">
        <v>102.5</v>
      </c>
      <c r="I28" s="20">
        <v>0.78952772073921973</v>
      </c>
      <c r="J28" s="19">
        <v>3600</v>
      </c>
      <c r="K28" s="20">
        <v>5.5236139630390098E-2</v>
      </c>
      <c r="L28" s="19">
        <v>1840.3</v>
      </c>
      <c r="M28" s="19">
        <v>1840.3</v>
      </c>
      <c r="N28" s="20">
        <v>0</v>
      </c>
      <c r="O28" s="21" t="s">
        <v>119</v>
      </c>
      <c r="P28" s="20">
        <f t="shared" si="0"/>
        <v>0.74998641525838172</v>
      </c>
    </row>
    <row r="29" spans="1:16" x14ac:dyDescent="0.3">
      <c r="A29" s="4" t="s">
        <v>112</v>
      </c>
      <c r="B29" s="22" t="s">
        <v>194</v>
      </c>
      <c r="C29" s="19">
        <v>202</v>
      </c>
      <c r="D29" s="19">
        <v>193.4</v>
      </c>
      <c r="E29" s="20">
        <v>4.2574257425742543E-2</v>
      </c>
      <c r="F29" s="19">
        <v>3600</v>
      </c>
      <c r="G29" s="19">
        <v>202</v>
      </c>
      <c r="H29" s="19">
        <v>72.599999999999994</v>
      </c>
      <c r="I29" s="20">
        <v>0.64059405940594061</v>
      </c>
      <c r="J29" s="19">
        <v>3600</v>
      </c>
      <c r="K29" s="20">
        <v>0</v>
      </c>
      <c r="L29" s="19">
        <v>621.4</v>
      </c>
      <c r="M29" s="19">
        <v>621.4</v>
      </c>
      <c r="N29" s="20">
        <v>0</v>
      </c>
      <c r="O29" s="21" t="s">
        <v>119</v>
      </c>
      <c r="P29" s="20">
        <f t="shared" si="0"/>
        <v>0.67492758287737364</v>
      </c>
    </row>
    <row r="30" spans="1:16" x14ac:dyDescent="0.3">
      <c r="A30" s="4" t="s">
        <v>113</v>
      </c>
      <c r="B30" s="22" t="s">
        <v>194</v>
      </c>
      <c r="C30" s="19">
        <v>714.5</v>
      </c>
      <c r="D30" s="19">
        <v>695.65</v>
      </c>
      <c r="E30" s="20">
        <v>2.6382085374387715E-2</v>
      </c>
      <c r="F30" s="19">
        <v>3600</v>
      </c>
      <c r="G30" s="19">
        <v>764.7</v>
      </c>
      <c r="H30" s="19">
        <v>159.80000000000001</v>
      </c>
      <c r="I30" s="20">
        <v>0.79102916176278282</v>
      </c>
      <c r="J30" s="19">
        <v>3600</v>
      </c>
      <c r="K30" s="20">
        <v>6.5646658820452522E-2</v>
      </c>
      <c r="L30" s="19">
        <v>1257.4000000000001</v>
      </c>
      <c r="M30" s="19">
        <v>1257.4000000000001</v>
      </c>
      <c r="N30" s="20">
        <v>0</v>
      </c>
      <c r="O30" s="21" t="s">
        <v>119</v>
      </c>
      <c r="P30" s="20">
        <f t="shared" si="0"/>
        <v>0.43176395737235568</v>
      </c>
    </row>
    <row r="31" spans="1:16" x14ac:dyDescent="0.3">
      <c r="A31" s="4" t="s">
        <v>114</v>
      </c>
      <c r="B31" s="22" t="s">
        <v>194</v>
      </c>
      <c r="C31" s="19">
        <v>1155.2</v>
      </c>
      <c r="D31" s="19">
        <v>1126.4000000000001</v>
      </c>
      <c r="E31" s="20">
        <v>2.4930747922437633E-2</v>
      </c>
      <c r="F31" s="19">
        <v>3600</v>
      </c>
      <c r="G31" s="19">
        <v>1606.8</v>
      </c>
      <c r="H31" s="19">
        <v>147.1</v>
      </c>
      <c r="I31" s="20">
        <v>0.90845158078167787</v>
      </c>
      <c r="J31" s="19">
        <v>3600</v>
      </c>
      <c r="K31" s="20">
        <v>0.28105551406522278</v>
      </c>
      <c r="L31" s="19">
        <v>1321.3</v>
      </c>
      <c r="M31" s="19">
        <v>1321.3</v>
      </c>
      <c r="N31" s="20">
        <v>0</v>
      </c>
      <c r="O31" s="21" t="s">
        <v>119</v>
      </c>
      <c r="P31" s="20">
        <f t="shared" si="0"/>
        <v>0.12570952849466427</v>
      </c>
    </row>
    <row r="32" spans="1:16" x14ac:dyDescent="0.3">
      <c r="A32" s="4" t="s">
        <v>115</v>
      </c>
      <c r="B32" s="22" t="s">
        <v>194</v>
      </c>
      <c r="C32" s="19">
        <v>611.4</v>
      </c>
      <c r="D32" s="19">
        <v>611.4</v>
      </c>
      <c r="E32" s="19">
        <v>0</v>
      </c>
      <c r="F32" s="19">
        <v>961</v>
      </c>
      <c r="G32" s="19">
        <v>611.4</v>
      </c>
      <c r="H32" s="19">
        <v>148.69999999999999</v>
      </c>
      <c r="I32" s="20">
        <v>0.7567877003598299</v>
      </c>
      <c r="J32" s="19">
        <v>3600</v>
      </c>
      <c r="K32" s="20">
        <v>0</v>
      </c>
      <c r="L32" s="19">
        <v>1163.5</v>
      </c>
      <c r="M32" s="19">
        <v>1163.5</v>
      </c>
      <c r="N32" s="20">
        <v>0</v>
      </c>
      <c r="O32" s="21" t="s">
        <v>119</v>
      </c>
      <c r="P32" s="20">
        <f t="shared" si="0"/>
        <v>0.47451654490760636</v>
      </c>
    </row>
  </sheetData>
  <mergeCells count="7">
    <mergeCell ref="L1:O1"/>
    <mergeCell ref="P1:P2"/>
    <mergeCell ref="A1:A2"/>
    <mergeCell ref="C1:F1"/>
    <mergeCell ref="G1:J1"/>
    <mergeCell ref="K1:K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Result of section8.1.1</vt:lpstr>
      <vt:lpstr>Result of section8.1.2</vt:lpstr>
      <vt:lpstr>Results of table D2</vt:lpstr>
      <vt:lpstr>Results of table D3</vt:lpstr>
      <vt:lpstr>Results of table D4</vt:lpstr>
      <vt:lpstr>Results of table D5</vt:lpstr>
      <vt:lpstr>Result of section8.4.1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JinDing</dc:creator>
  <cp:lastModifiedBy>Ding Jin</cp:lastModifiedBy>
  <dcterms:created xsi:type="dcterms:W3CDTF">2015-06-05T18:19:34Z</dcterms:created>
  <dcterms:modified xsi:type="dcterms:W3CDTF">2025-01-25T05:32:29Z</dcterms:modified>
</cp:coreProperties>
</file>