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Users/jing/PycharmProjects/azkaban_excel_yaml/docs/"/>
    </mc:Choice>
  </mc:AlternateContent>
  <xr:revisionPtr revIDLastSave="0" documentId="13_ncr:1_{5B52FF4E-563B-8244-BF28-8401FD0F73FB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info" sheetId="6" r:id="rId1"/>
    <sheet name="config" sheetId="3" r:id="rId2"/>
    <sheet name="projects" sheetId="5" r:id="rId3"/>
    <sheet name="scheduler" sheetId="4" r:id="rId4"/>
    <sheet name="trigger" sheetId="7" r:id="rId5"/>
    <sheet name="proA" sheetId="1" r:id="rId6"/>
  </sheets>
  <definedNames>
    <definedName name="_xlnm._FilterDatabase" localSheetId="5" hidden="1">proA!$A$1:$I$20</definedName>
  </definedNames>
  <calcPr calcId="191029"/>
</workbook>
</file>

<file path=xl/calcChain.xml><?xml version="1.0" encoding="utf-8"?>
<calcChain xmlns="http://schemas.openxmlformats.org/spreadsheetml/2006/main">
  <c r="J3" i="4" l="1"/>
  <c r="D3" i="4"/>
  <c r="H19" i="1"/>
  <c r="H18" i="1"/>
  <c r="H17" i="1"/>
  <c r="H16" i="1"/>
  <c r="H15" i="1"/>
  <c r="H14" i="1"/>
  <c r="H3" i="1"/>
  <c r="J2" i="4"/>
  <c r="J4" i="4" l="1"/>
  <c r="J5" i="4"/>
  <c r="J6" i="4"/>
  <c r="J7" i="4"/>
  <c r="J8" i="4"/>
  <c r="D4" i="4"/>
  <c r="D5" i="4"/>
  <c r="D6" i="4"/>
  <c r="D7" i="4"/>
  <c r="D8" i="4"/>
  <c r="D2" i="4"/>
  <c r="H10" i="1"/>
  <c r="H12" i="1"/>
  <c r="E4" i="1"/>
  <c r="E6" i="1"/>
  <c r="I7" i="1" s="1"/>
  <c r="E8" i="1"/>
  <c r="H8" i="1" s="1"/>
  <c r="E10" i="1"/>
  <c r="I11" i="1" s="1"/>
  <c r="E12" i="1"/>
  <c r="I9" i="1"/>
  <c r="E2" i="1"/>
  <c r="I3" i="1" s="1"/>
  <c r="I5" i="1" l="1"/>
  <c r="H6" i="1"/>
  <c r="I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999EAE66-F475-264E-857B-8BACB6E6AC21}">
      <text>
        <r>
          <rPr>
            <sz val="10"/>
            <color rgb="FF000000"/>
            <rFont val="等线"/>
            <family val="4"/>
            <charset val="134"/>
          </rPr>
          <t>You should choose  either scheule or tri</t>
        </r>
        <r>
          <rPr>
            <sz val="10"/>
            <color rgb="FF000000"/>
            <rFont val="等线"/>
            <family val="4"/>
            <charset val="134"/>
          </rPr>
          <t>g</t>
        </r>
        <r>
          <rPr>
            <sz val="10"/>
            <color rgb="FF000000"/>
            <rFont val="等线"/>
            <family val="4"/>
            <charset val="134"/>
          </rPr>
          <t xml:space="preserve">ger for a flow </t>
        </r>
      </text>
    </comment>
    <comment ref="E1" authorId="0" shapeId="0" xr:uid="{EA1270DF-7AB1-DA4B-A95A-097CBBCC7306}">
      <text>
        <r>
          <rPr>
            <sz val="10"/>
            <color rgb="FF000000"/>
            <rFont val="Microsoft YaHei UI"/>
            <charset val="1"/>
          </rPr>
          <t>未启用，但不能删除，仅用于生成</t>
        </r>
        <r>
          <rPr>
            <sz val="10"/>
            <color rgb="FF000000"/>
            <rFont val="Microsoft YaHei UI"/>
            <charset val="1"/>
          </rPr>
          <t xml:space="preserve">crontab </t>
        </r>
        <r>
          <rPr>
            <sz val="10"/>
            <color rgb="FF000000"/>
            <rFont val="Microsoft YaHei UI"/>
            <charset val="1"/>
          </rPr>
          <t>表达式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H1" authorId="0" shapeId="0" xr:uid="{E10A2847-CB1D-6149-B209-0FCF18D8A0A4}">
      <text>
        <r>
          <rPr>
            <sz val="10"/>
            <color rgb="FF000000"/>
            <rFont val="Microsoft YaHei UI"/>
            <charset val="1"/>
          </rPr>
          <t>D</t>
        </r>
        <r>
          <rPr>
            <sz val="10"/>
            <color rgb="FF000000"/>
            <rFont val="Microsoft YaHei UI"/>
            <charset val="1"/>
          </rPr>
          <t>列为</t>
        </r>
        <r>
          <rPr>
            <sz val="10"/>
            <color rgb="FF000000"/>
            <rFont val="Microsoft YaHei UI"/>
            <charset val="1"/>
          </rPr>
          <t>True</t>
        </r>
        <r>
          <rPr>
            <sz val="10"/>
            <color rgb="FF000000"/>
            <rFont val="Microsoft YaHei UI"/>
            <charset val="1"/>
          </rPr>
          <t>时，</t>
        </r>
        <r>
          <rPr>
            <sz val="10"/>
            <color rgb="FF000000"/>
            <rFont val="Microsoft YaHei UI"/>
            <charset val="1"/>
          </rPr>
          <t>SLA</t>
        </r>
        <r>
          <rPr>
            <sz val="10"/>
            <color rgb="FF000000"/>
            <rFont val="Microsoft YaHei UI"/>
            <charset val="1"/>
          </rPr>
          <t>才会生效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I1" authorId="0" shapeId="0" xr:uid="{C5D544CF-D14C-4146-8DA0-CDE57FBFAD3A}">
      <text>
        <r>
          <rPr>
            <sz val="10"/>
            <color rgb="FF000000"/>
            <rFont val="Microsoft YaHei UI"/>
            <charset val="1"/>
          </rPr>
          <t>多个邮件地址用分号分隔</t>
        </r>
      </text>
    </comment>
    <comment ref="J1" authorId="0" shapeId="0" xr:uid="{5E2D3036-3682-5B42-A396-AE0AEB0DABBD}">
      <text>
        <r>
          <rPr>
            <sz val="10"/>
            <color rgb="FF000000"/>
            <rFont val="Microsoft YaHei UI"/>
            <charset val="1"/>
          </rPr>
          <t>只能是该</t>
        </r>
        <r>
          <rPr>
            <sz val="10"/>
            <color rgb="FF000000"/>
            <rFont val="Microsoft YaHei UI"/>
            <charset val="1"/>
          </rPr>
          <t>FLOW</t>
        </r>
        <r>
          <rPr>
            <sz val="10"/>
            <color rgb="FF000000"/>
            <rFont val="Microsoft YaHei UI"/>
            <charset val="1"/>
          </rPr>
          <t>的所有节点中的一个，暂不支持多个</t>
        </r>
      </text>
    </comment>
    <comment ref="L1" authorId="0" shapeId="0" xr:uid="{0C90AFBC-D4AD-414B-A248-08CA2F34C6F6}">
      <text>
        <r>
          <rPr>
            <sz val="10"/>
            <color rgb="FF000000"/>
            <rFont val="Microsoft YaHei UI"/>
            <charset val="1"/>
          </rPr>
          <t>时间格式为</t>
        </r>
        <r>
          <rPr>
            <sz val="10"/>
            <color rgb="FF000000"/>
            <rFont val="Microsoft YaHei UI"/>
            <charset val="1"/>
          </rPr>
          <t xml:space="preserve">  </t>
        </r>
        <r>
          <rPr>
            <sz val="10"/>
            <color rgb="FF000000"/>
            <rFont val="Microsoft YaHei UI"/>
            <charset val="1"/>
          </rPr>
          <t>时</t>
        </r>
        <r>
          <rPr>
            <sz val="10"/>
            <color rgb="FF000000"/>
            <rFont val="Microsoft YaHei UI"/>
            <charset val="1"/>
          </rPr>
          <t>:</t>
        </r>
        <r>
          <rPr>
            <sz val="10"/>
            <color rgb="FF000000"/>
            <rFont val="Microsoft YaHei UI"/>
            <charset val="1"/>
          </rPr>
          <t>分</t>
        </r>
      </text>
    </comment>
    <comment ref="M1" authorId="0" shapeId="0" xr:uid="{B64ABDAA-0F6D-1D47-BA0E-1AE71A35FC25}">
      <text>
        <r>
          <rPr>
            <sz val="10"/>
            <color rgb="FF000000"/>
            <rFont val="Microsoft YaHei UI"/>
            <charset val="1"/>
          </rPr>
          <t>是否发送邮件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>发送邮件和结束任务至少选则一个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N1" authorId="0" shapeId="0" xr:uid="{1AC2B8C1-66A2-6849-9488-9519BD3AADA6}">
      <text>
        <r>
          <rPr>
            <sz val="10"/>
            <color rgb="FF000000"/>
            <rFont val="Microsoft YaHei UI"/>
            <charset val="1"/>
          </rPr>
          <t>是否结束任务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0F30CCCC-62CC-734D-86E4-89BEE6EA7C06}">
      <text>
        <r>
          <rPr>
            <sz val="10"/>
            <color rgb="FF000000"/>
            <rFont val="Microsoft YaHei UI"/>
            <charset val="1"/>
          </rPr>
          <t>You</t>
        </r>
        <r>
          <rPr>
            <sz val="10"/>
            <color rgb="FF000000"/>
            <rFont val="Microsoft YaHei UI"/>
            <charset val="1"/>
          </rPr>
          <t xml:space="preserve"> </t>
        </r>
        <r>
          <rPr>
            <sz val="10"/>
            <color rgb="FF000000"/>
            <rFont val="Microsoft YaHei UI"/>
            <charset val="1"/>
          </rPr>
          <t>should</t>
        </r>
        <r>
          <rPr>
            <sz val="10"/>
            <color rgb="FF000000"/>
            <rFont val="Microsoft YaHei UI"/>
            <charset val="1"/>
          </rPr>
          <t xml:space="preserve"> </t>
        </r>
        <r>
          <rPr>
            <sz val="10"/>
            <color rgb="FF000000"/>
            <rFont val="Microsoft YaHei UI"/>
            <charset val="1"/>
          </rPr>
          <t>choose</t>
        </r>
        <r>
          <rPr>
            <sz val="10"/>
            <color rgb="FF000000"/>
            <rFont val="Microsoft YaHei UI"/>
            <charset val="1"/>
          </rPr>
          <t xml:space="preserve">  </t>
        </r>
        <r>
          <rPr>
            <sz val="10"/>
            <color rgb="FF000000"/>
            <rFont val="Microsoft YaHei UI"/>
            <charset val="1"/>
          </rPr>
          <t>either</t>
        </r>
        <r>
          <rPr>
            <sz val="10"/>
            <color rgb="FF000000"/>
            <rFont val="Microsoft YaHei UI"/>
            <charset val="1"/>
          </rPr>
          <t xml:space="preserve"> </t>
        </r>
        <r>
          <rPr>
            <sz val="10"/>
            <color rgb="FF000000"/>
            <rFont val="Microsoft YaHei UI"/>
            <charset val="1"/>
          </rPr>
          <t>scheule</t>
        </r>
        <r>
          <rPr>
            <sz val="10"/>
            <color rgb="FF000000"/>
            <rFont val="Microsoft YaHei UI"/>
            <charset val="1"/>
          </rPr>
          <t xml:space="preserve"> </t>
        </r>
        <r>
          <rPr>
            <sz val="10"/>
            <color rgb="FF000000"/>
            <rFont val="Microsoft YaHei UI"/>
            <charset val="1"/>
          </rPr>
          <t>or</t>
        </r>
        <r>
          <rPr>
            <sz val="10"/>
            <color rgb="FF000000"/>
            <rFont val="Microsoft YaHei UI"/>
            <charset val="1"/>
          </rPr>
          <t xml:space="preserve"> </t>
        </r>
        <r>
          <rPr>
            <sz val="10"/>
            <color rgb="FF000000"/>
            <rFont val="Microsoft YaHei UI"/>
            <charset val="1"/>
          </rPr>
          <t>trriger</t>
        </r>
        <r>
          <rPr>
            <sz val="10"/>
            <color rgb="FF000000"/>
            <rFont val="Microsoft YaHei UI"/>
            <charset val="1"/>
          </rPr>
          <t xml:space="preserve"> </t>
        </r>
        <r>
          <rPr>
            <sz val="10"/>
            <color rgb="FF000000"/>
            <rFont val="Microsoft YaHei UI"/>
            <charset val="1"/>
          </rPr>
          <t>for</t>
        </r>
        <r>
          <rPr>
            <sz val="10"/>
            <color rgb="FF000000"/>
            <rFont val="Microsoft YaHei UI"/>
            <charset val="1"/>
          </rPr>
          <t xml:space="preserve"> </t>
        </r>
        <r>
          <rPr>
            <sz val="10"/>
            <color rgb="FF000000"/>
            <rFont val="Microsoft YaHei UI"/>
            <charset val="1"/>
          </rPr>
          <t>a</t>
        </r>
        <r>
          <rPr>
            <sz val="10"/>
            <color rgb="FF000000"/>
            <rFont val="Microsoft YaHei UI"/>
            <charset val="1"/>
          </rPr>
          <t xml:space="preserve"> </t>
        </r>
        <r>
          <rPr>
            <sz val="10"/>
            <color rgb="FF000000"/>
            <rFont val="Microsoft YaHei UI"/>
            <charset val="1"/>
          </rPr>
          <t>flow</t>
        </r>
        <r>
          <rPr>
            <sz val="10"/>
            <color rgb="FF000000"/>
            <rFont val="Microsoft YaHei UI"/>
            <charset val="1"/>
          </rPr>
          <t xml:space="preserve"> </t>
        </r>
      </text>
    </comment>
    <comment ref="E1" authorId="0" shapeId="0" xr:uid="{7D334178-CC86-914C-8060-54BB1CAD3BE2}">
      <text>
        <r>
          <rPr>
            <sz val="10"/>
            <color rgb="FF000000"/>
            <rFont val="Microsoft YaHei UI"/>
            <charset val="1"/>
          </rPr>
          <t>defalut_value:1440</t>
        </r>
      </text>
    </comment>
    <comment ref="G1" authorId="0" shapeId="0" xr:uid="{1A8E5450-6D17-604F-8666-C939DF4323C7}">
      <text>
        <r>
          <rPr>
            <b/>
            <sz val="10"/>
            <color rgb="FF000000"/>
            <rFont val="Microsoft YaHei UI"/>
            <charset val="1"/>
          </rPr>
          <t>fixed_value: kafka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H1" authorId="0" shapeId="0" xr:uid="{8F666873-CD9F-C942-8B71-2637A2BA0B72}">
      <text>
        <r>
          <rPr>
            <b/>
            <sz val="10"/>
            <color rgb="FF000000"/>
            <rFont val="Microsoft YaHei UI"/>
            <charset val="1"/>
          </rPr>
          <t xml:space="preserve">kafka_message_demo:
</t>
        </r>
        <r>
          <rPr>
            <sz val="10"/>
            <color rgb="FF000000"/>
            <rFont val="等线"/>
            <family val="4"/>
            <charset val="134"/>
            <scheme val="minor"/>
          </rPr>
          <t>{"name":"Charlie","team": "Azkaban","event":"</t>
        </r>
        <r>
          <rPr>
            <sz val="10"/>
            <color rgb="FF000000"/>
            <rFont val="等线"/>
            <family val="4"/>
            <charset val="134"/>
            <scheme val="minor"/>
          </rPr>
          <t>a1"}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<sst xmlns="http://schemas.openxmlformats.org/spreadsheetml/2006/main" count="230" uniqueCount="104">
  <si>
    <t>Overview</t>
  </si>
  <si>
    <t>This script can generate flows by read a excel file which config the flow's properties.
It depends on the python envrionment and Apache Azkaban shceduler project.</t>
  </si>
  <si>
    <t>Notes</t>
  </si>
  <si>
    <t>These sheets named "info,config,projects,scheduler" are fixed name,don't rename or modify they.
You can read the Azkaban documents  from https://azkaban.readthedocs.io/en/latest/createFlows.html before you fill the excel.</t>
  </si>
  <si>
    <t>version</t>
  </si>
  <si>
    <t>funtion explain</t>
  </si>
  <si>
    <t>create date</t>
  </si>
  <si>
    <t>azkaban_url</t>
  </si>
  <si>
    <t>username</t>
  </si>
  <si>
    <t>password</t>
  </si>
  <si>
    <t>base_dir</t>
  </si>
  <si>
    <t>admin</t>
  </si>
  <si>
    <t>/Users/jing/jbf/jobs</t>
  </si>
  <si>
    <t>project_name</t>
  </si>
  <si>
    <t>project_desc</t>
  </si>
  <si>
    <t>flow_name</t>
  </si>
  <si>
    <t>cron</t>
  </si>
  <si>
    <t>enable</t>
  </si>
  <si>
    <t>hour</t>
  </si>
  <si>
    <t>min</t>
  </si>
  <si>
    <t>second</t>
  </si>
  <si>
    <t>flow_desc</t>
  </si>
  <si>
    <t>flow_configs</t>
  </si>
  <si>
    <t>job_name</t>
  </si>
  <si>
    <t>job_comment</t>
  </si>
  <si>
    <t>type</t>
  </si>
  <si>
    <t>command</t>
  </si>
  <si>
    <t>dependOn</t>
  </si>
  <si>
    <t>flowPriority=50|sync_shell=/home/pg/tools/migration/gil/sync_data.sh</t>
  </si>
  <si>
    <t>flow_done</t>
  </si>
  <si>
    <t>su - pg -c "sh ${create_script} ora2pg ${azkaban.flow.flowid} ${dt}"</t>
  </si>
  <si>
    <t>BIN=/home/pg/zhfd_script|flowPriority=50|check_script=/home/pg/zhfd_script/public/check_done_file.sh|create_script=/home/pg/zhfd_script/public/create_done_file.sh</t>
  </si>
  <si>
    <t>ora2pg_sync_done</t>
  </si>
  <si>
    <t>enable</t>
    <phoneticPr fontId="6" type="noConversion"/>
  </si>
  <si>
    <r>
      <t>Info</t>
    </r>
    <r>
      <rPr>
        <sz val="11"/>
        <color theme="1"/>
        <rFont val="等线"/>
        <family val="4"/>
        <charset val="134"/>
        <scheme val="minor"/>
      </rPr>
      <t xml:space="preserve"> sheet:       Record some version infomation and some introductions of this application
</t>
    </r>
    <r>
      <rPr>
        <b/>
        <sz val="11"/>
        <color theme="1"/>
        <rFont val="等线"/>
        <family val="4"/>
        <charset val="134"/>
        <scheme val="minor"/>
      </rPr>
      <t>config</t>
    </r>
    <r>
      <rPr>
        <sz val="11"/>
        <color theme="1"/>
        <rFont val="等线"/>
        <family val="4"/>
        <charset val="134"/>
        <scheme val="minor"/>
      </rPr>
      <t xml:space="preserve"> sheet:   You can config the azkaban's url ,user name,password at here
</t>
    </r>
    <r>
      <rPr>
        <b/>
        <sz val="11"/>
        <color theme="1"/>
        <rFont val="等线"/>
        <family val="4"/>
        <charset val="134"/>
        <scheme val="minor"/>
      </rPr>
      <t>projects</t>
    </r>
    <r>
      <rPr>
        <sz val="11"/>
        <color theme="1"/>
        <rFont val="等线"/>
        <family val="4"/>
        <charset val="134"/>
        <scheme val="minor"/>
      </rPr>
      <t xml:space="preserve"> sheet: You can write you projects at this sheet ,aplication will create the project in Azkaban if the project is not exists
</t>
    </r>
    <r>
      <rPr>
        <b/>
        <sz val="11"/>
        <color theme="1"/>
        <rFont val="等线"/>
        <family val="4"/>
        <charset val="134"/>
        <scheme val="minor"/>
      </rPr>
      <t xml:space="preserve">Scheduler </t>
    </r>
    <r>
      <rPr>
        <sz val="11"/>
        <color theme="1"/>
        <rFont val="等线"/>
        <family val="4"/>
        <charset val="134"/>
        <scheme val="minor"/>
      </rPr>
      <t>sheet: You can set a cron for the flow. The cron format you can get from http://www.quartz-scheduler.org/
The other sheets is for config. The sheet name must same to project name. If necessary ,you can add more sheet refer template sheet</t>
    </r>
    <phoneticPr fontId="6" type="noConversion"/>
  </si>
  <si>
    <t>0.0.2</t>
    <phoneticPr fontId="6" type="noConversion"/>
  </si>
  <si>
    <t>proA</t>
  </si>
  <si>
    <t>proA</t>
    <phoneticPr fontId="6" type="noConversion"/>
  </si>
  <si>
    <t>a template project</t>
    <phoneticPr fontId="6" type="noConversion"/>
  </si>
  <si>
    <t>FLOW_A</t>
    <phoneticPr fontId="6" type="noConversion"/>
  </si>
  <si>
    <t>FLOW_B</t>
    <phoneticPr fontId="6" type="noConversion"/>
  </si>
  <si>
    <t>FLOW_C</t>
    <phoneticPr fontId="6" type="noConversion"/>
  </si>
  <si>
    <t>FLOW_D</t>
    <phoneticPr fontId="6" type="noConversion"/>
  </si>
  <si>
    <t>FLOW_E</t>
    <phoneticPr fontId="6" type="noConversion"/>
  </si>
  <si>
    <t>FLOW_F</t>
    <phoneticPr fontId="6" type="noConversion"/>
  </si>
  <si>
    <t>check_flow_a</t>
    <phoneticPr fontId="6" type="noConversion"/>
  </si>
  <si>
    <t>check_flow_b</t>
    <phoneticPr fontId="6" type="noConversion"/>
  </si>
  <si>
    <t>check_flow_c</t>
    <phoneticPr fontId="6" type="noConversion"/>
  </si>
  <si>
    <t>check_flow_d</t>
    <phoneticPr fontId="6" type="noConversion"/>
  </si>
  <si>
    <t>check_flow_e</t>
    <phoneticPr fontId="6" type="noConversion"/>
  </si>
  <si>
    <t>check_flow_f</t>
    <phoneticPr fontId="6" type="noConversion"/>
  </si>
  <si>
    <t>FLOW_DONE</t>
    <phoneticPr fontId="6" type="noConversion"/>
  </si>
  <si>
    <t>check_flow_a|check_flow_b|check_flow_c|check_flow_d|check_flow_e|check_flow_f</t>
    <phoneticPr fontId="6" type="noConversion"/>
  </si>
  <si>
    <t>1.0.0</t>
    <phoneticPr fontId="6" type="noConversion"/>
  </si>
  <si>
    <t>Project URL</t>
    <phoneticPr fontId="6" type="noConversion"/>
  </si>
  <si>
    <t>https://github.com/JingZhang-Cherish/azkaban_excel_yaml</t>
    <phoneticPr fontId="6" type="noConversion"/>
  </si>
  <si>
    <t>sla_enabled</t>
    <phoneticPr fontId="6" type="noConversion"/>
  </si>
  <si>
    <t>sla_emails</t>
    <phoneticPr fontId="6" type="noConversion"/>
  </si>
  <si>
    <t>Flow/job</t>
    <phoneticPr fontId="6" type="noConversion"/>
  </si>
  <si>
    <t>rule</t>
    <phoneticPr fontId="6" type="noConversion"/>
  </si>
  <si>
    <t>email_action</t>
    <phoneticPr fontId="6" type="noConversion"/>
  </si>
  <si>
    <t>kill_action</t>
    <phoneticPr fontId="6" type="noConversion"/>
  </si>
  <si>
    <t>1126199037@qq.com</t>
    <phoneticPr fontId="6" type="noConversion"/>
  </si>
  <si>
    <t>SUCCESS</t>
  </si>
  <si>
    <t>durtion(HH:MM)</t>
    <phoneticPr fontId="6" type="noConversion"/>
  </si>
  <si>
    <t>00:02</t>
  </si>
  <si>
    <t>00:03</t>
  </si>
  <si>
    <t>00:04</t>
  </si>
  <si>
    <t>00:05</t>
  </si>
  <si>
    <t>00:06</t>
  </si>
  <si>
    <t>00:07</t>
  </si>
  <si>
    <t>1126199037@qq.com;244612023@qq.com</t>
    <phoneticPr fontId="6" type="noConversion"/>
  </si>
  <si>
    <t>echo bbb</t>
    <phoneticPr fontId="6" type="noConversion"/>
  </si>
  <si>
    <t>echo bbb_done</t>
    <phoneticPr fontId="6" type="noConversion"/>
  </si>
  <si>
    <t>00:02</t>
    <phoneticPr fontId="6" type="noConversion"/>
  </si>
  <si>
    <t>su - pg -c "sh ${create_script} ora2pg ${azkaban.flow.flowid} ${dt}"</t>
    <phoneticPr fontId="6" type="noConversion"/>
  </si>
  <si>
    <t>flowPriority=50|sync_shell=/home/pg/tools/migration/gil/sync_data.sh</t>
    <phoneticPr fontId="6" type="noConversion"/>
  </si>
  <si>
    <r>
      <t xml:space="preserve">add steps: </t>
    </r>
    <r>
      <rPr>
        <sz val="11"/>
        <color theme="1"/>
        <rFont val="等线"/>
        <family val="4"/>
        <charset val="134"/>
        <scheme val="minor"/>
      </rPr>
      <t>generator,create,upload,schedule ,you can execute single step</t>
    </r>
    <r>
      <rPr>
        <b/>
        <sz val="11"/>
        <color theme="1"/>
        <rFont val="等线"/>
        <family val="4"/>
        <charset val="134"/>
        <scheme val="minor"/>
      </rPr>
      <t xml:space="preserve">
</t>
    </r>
    <r>
      <rPr>
        <sz val="11"/>
        <color theme="1"/>
        <rFont val="等线"/>
        <family val="4"/>
        <charset val="134"/>
        <scheme val="minor"/>
      </rPr>
      <t>more detail read README.md on github or pypi</t>
    </r>
    <phoneticPr fontId="6" type="noConversion"/>
  </si>
  <si>
    <t>https://localhost:8443/</t>
  </si>
  <si>
    <t>https://127.0.0.1:8443/</t>
    <phoneticPr fontId="6" type="noConversion"/>
  </si>
  <si>
    <t>admin</t>
    <phoneticPr fontId="6" type="noConversion"/>
  </si>
  <si>
    <t>MaxWatiMins</t>
    <phoneticPr fontId="6" type="noConversion"/>
  </si>
  <si>
    <t>type</t>
    <phoneticPr fontId="6" type="noConversion"/>
  </si>
  <si>
    <t>params-match</t>
    <phoneticPr fontId="6" type="noConversion"/>
  </si>
  <si>
    <t>params-topic</t>
    <phoneticPr fontId="6" type="noConversion"/>
  </si>
  <si>
    <t>kafka</t>
    <phoneticPr fontId="6" type="noConversion"/>
  </si>
  <si>
    <t>dep_name</t>
    <phoneticPr fontId="6" type="noConversion"/>
  </si>
  <si>
    <t>dep1</t>
    <phoneticPr fontId="6" type="noConversion"/>
  </si>
  <si>
    <t>azkaban_events</t>
    <phoneticPr fontId="6" type="noConversion"/>
  </si>
  <si>
    <t>dep2</t>
  </si>
  <si>
    <t>dep4</t>
  </si>
  <si>
    <t>b1</t>
    <phoneticPr fontId="6" type="noConversion"/>
  </si>
  <si>
    <t>b2</t>
    <phoneticPr fontId="6" type="noConversion"/>
  </si>
  <si>
    <t>/Users/jing/jbf/jobs</t>
    <phoneticPr fontId="6" type="noConversion"/>
  </si>
  <si>
    <t>https://192.168.31.36:18443/</t>
    <phoneticPr fontId="6" type="noConversion"/>
  </si>
  <si>
    <t>echo ${dt}</t>
    <phoneticPr fontId="6" type="noConversion"/>
  </si>
  <si>
    <t>dep2</t>
    <phoneticPr fontId="6" type="noConversion"/>
  </si>
  <si>
    <t>a1</t>
    <phoneticPr fontId="6" type="noConversion"/>
  </si>
  <si>
    <t>a2</t>
    <phoneticPr fontId="6" type="noConversion"/>
  </si>
  <si>
    <t>a3</t>
    <phoneticPr fontId="6" type="noConversion"/>
  </si>
  <si>
    <t>a4</t>
    <phoneticPr fontId="6" type="noConversion"/>
  </si>
  <si>
    <t>0 0 * * * ?</t>
    <phoneticPr fontId="6" type="noConversion"/>
  </si>
  <si>
    <t>dep3</t>
    <phoneticPr fontId="6" type="noConversion"/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</si>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</sst>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:ss;@"/>
  </numFmts>
  <fonts count="15">
    <font>
      <sz val="11"/>
      <color theme="1"/>
      <name val="等线"/>
      <charset val="134"/>
      <scheme val="minor"/>
    </font>
    <font>
      <sz val="11"/>
      <color theme="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2"/>
      <color theme="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u/>
      <sz val="11"/>
      <color theme="10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sz val="10"/>
      <color rgb="FF000000"/>
      <name val="Microsoft YaHei UI"/>
      <charset val="1"/>
    </font>
    <font>
      <sz val="14"/>
      <color rgb="FF333333"/>
      <name val="Helvetica Neue"/>
      <family val="2"/>
    </font>
    <font>
      <b/>
      <sz val="10"/>
      <color rgb="FF000000"/>
      <name val="Microsoft YaHei UI"/>
      <charset val="1"/>
    </font>
    <font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Fill="1" applyAlignment="1">
      <alignment horizontal="left"/>
    </xf>
    <xf numFmtId="0" fontId="3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Fill="1" applyAlignment="1"/>
    <xf numFmtId="0" fontId="4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5" fillId="0" borderId="7" xfId="0" applyFont="1" applyBorder="1" applyAlignment="1">
      <alignment vertical="center" wrapText="1"/>
    </xf>
    <xf numFmtId="14" fontId="0" fillId="0" borderId="7" xfId="0" applyNumberFormat="1" applyBorder="1" applyAlignment="1">
      <alignment vertical="center"/>
    </xf>
    <xf numFmtId="176" fontId="2" fillId="0" borderId="0" xfId="0" quotePrefix="1" applyNumberFormat="1" applyFont="1" applyAlignment="1">
      <alignment horizontal="left"/>
    </xf>
    <xf numFmtId="0" fontId="0" fillId="0" borderId="0" xfId="0" applyFill="1"/>
    <xf numFmtId="0" fontId="2" fillId="0" borderId="7" xfId="0" applyFont="1" applyBorder="1" applyAlignment="1">
      <alignment vertical="center"/>
    </xf>
    <xf numFmtId="0" fontId="7" fillId="0" borderId="0" xfId="0" applyFont="1" applyAlignment="1"/>
    <xf numFmtId="0" fontId="2" fillId="0" borderId="0" xfId="0" applyFont="1" applyAlignment="1">
      <alignment horizontal="left" vertical="center" wrapText="1"/>
    </xf>
    <xf numFmtId="0" fontId="8" fillId="0" borderId="0" xfId="1" applyAlignment="1">
      <alignment horizontal="left" vertical="center" wrapText="1"/>
    </xf>
    <xf numFmtId="0" fontId="9" fillId="3" borderId="0" xfId="0" applyFont="1" applyFill="1"/>
    <xf numFmtId="49" fontId="2" fillId="0" borderId="0" xfId="0" applyNumberFormat="1" applyFont="1"/>
    <xf numFmtId="0" fontId="1" fillId="4" borderId="0" xfId="0" applyFont="1" applyFill="1"/>
    <xf numFmtId="0" fontId="2" fillId="0" borderId="0" xfId="0" applyFont="1" applyFill="1"/>
    <xf numFmtId="0" fontId="11" fillId="0" borderId="0" xfId="0" applyFont="1"/>
    <xf numFmtId="0" fontId="8" fillId="0" borderId="0" xfId="1"/>
    <xf numFmtId="0" fontId="0" fillId="0" borderId="7" xfId="0" applyBorder="1"/>
    <xf numFmtId="1" fontId="0" fillId="0" borderId="0" xfId="0" applyNumberFormat="1"/>
    <xf numFmtId="49" fontId="0" fillId="0" borderId="0" xfId="0" applyNumberFormat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ingZhang-Cherish/azkaban_excel_ya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15" zoomScaleNormal="115" workbookViewId="0">
      <selection activeCell="C6" sqref="C6"/>
    </sheetView>
  </sheetViews>
  <sheetFormatPr baseColWidth="10" defaultColWidth="11" defaultRowHeight="15"/>
  <cols>
    <col min="1" max="1" width="11" style="13"/>
    <col min="2" max="2" width="12.83203125" style="14" customWidth="1"/>
    <col min="3" max="3" width="84.83203125" style="14" customWidth="1"/>
    <col min="4" max="16384" width="11" style="14"/>
  </cols>
  <sheetData>
    <row r="1" spans="1:4" ht="45" customHeight="1">
      <c r="A1" s="15" t="s">
        <v>0</v>
      </c>
      <c r="B1" s="39" t="s">
        <v>1</v>
      </c>
      <c r="C1" s="39"/>
      <c r="D1" s="40"/>
    </row>
    <row r="2" spans="1:4" ht="44" customHeight="1">
      <c r="A2" s="16" t="s">
        <v>2</v>
      </c>
      <c r="B2" s="41" t="s">
        <v>3</v>
      </c>
      <c r="C2" s="42"/>
      <c r="D2" s="43"/>
    </row>
    <row r="3" spans="1:4" ht="16">
      <c r="A3" s="17"/>
      <c r="B3" s="28" t="s">
        <v>54</v>
      </c>
      <c r="C3" s="29" t="s">
        <v>55</v>
      </c>
    </row>
    <row r="4" spans="1:4" ht="16">
      <c r="A4" s="18"/>
      <c r="B4" s="19" t="s">
        <v>4</v>
      </c>
      <c r="C4" s="20" t="s">
        <v>5</v>
      </c>
      <c r="D4" s="21" t="s">
        <v>6</v>
      </c>
    </row>
    <row r="5" spans="1:4" ht="128">
      <c r="A5" s="18">
        <v>1</v>
      </c>
      <c r="B5" s="26" t="s">
        <v>35</v>
      </c>
      <c r="C5" s="22" t="s">
        <v>34</v>
      </c>
      <c r="D5" s="23">
        <v>44463</v>
      </c>
    </row>
    <row r="6" spans="1:4" ht="32">
      <c r="A6" s="18">
        <v>2</v>
      </c>
      <c r="B6" s="26" t="s">
        <v>53</v>
      </c>
      <c r="C6" s="22" t="s">
        <v>77</v>
      </c>
      <c r="D6" s="23">
        <v>44469</v>
      </c>
    </row>
    <row r="7" spans="1:4">
      <c r="A7" s="18"/>
      <c r="B7" s="21"/>
      <c r="C7" s="21"/>
      <c r="D7" s="21"/>
    </row>
    <row r="8" spans="1:4">
      <c r="A8" s="18"/>
      <c r="B8" s="21"/>
      <c r="C8" s="21"/>
      <c r="D8" s="21"/>
    </row>
    <row r="9" spans="1:4">
      <c r="A9" s="18"/>
      <c r="B9" s="21"/>
      <c r="C9" s="21"/>
      <c r="D9" s="21"/>
    </row>
    <row r="10" spans="1:4">
      <c r="A10" s="18"/>
      <c r="B10" s="21"/>
      <c r="C10" s="21"/>
      <c r="D10" s="21"/>
    </row>
  </sheetData>
  <mergeCells count="2">
    <mergeCell ref="B1:D1"/>
    <mergeCell ref="B2:D2"/>
  </mergeCells>
  <phoneticPr fontId="6" type="noConversion"/>
  <hyperlinks>
    <hyperlink ref="C3" r:id="rId1" xr:uid="{116F5887-F510-C740-8154-A6B7981DB845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zoomScale="133" zoomScaleNormal="133" workbookViewId="0">
      <selection activeCell="B13" sqref="B13"/>
    </sheetView>
  </sheetViews>
  <sheetFormatPr baseColWidth="10" defaultColWidth="8.83203125" defaultRowHeight="15"/>
  <cols>
    <col min="2" max="2" width="27.83203125" customWidth="1"/>
    <col min="3" max="3" width="16.83203125" customWidth="1"/>
    <col min="4" max="4" width="10.6640625" customWidth="1"/>
    <col min="5" max="5" width="18.5" customWidth="1"/>
  </cols>
  <sheetData>
    <row r="1" spans="1:6" ht="16">
      <c r="A1" s="12" t="s">
        <v>33</v>
      </c>
      <c r="B1" s="12" t="s">
        <v>7</v>
      </c>
      <c r="C1" s="12" t="s">
        <v>8</v>
      </c>
      <c r="D1" s="12" t="s">
        <v>9</v>
      </c>
      <c r="E1" s="12" t="s">
        <v>10</v>
      </c>
    </row>
    <row r="2" spans="1:6">
      <c r="A2" t="b">
        <v>0</v>
      </c>
      <c r="B2" s="25" t="s">
        <v>78</v>
      </c>
      <c r="C2" t="s">
        <v>11</v>
      </c>
      <c r="D2" t="s">
        <v>11</v>
      </c>
      <c r="E2" s="2" t="s">
        <v>12</v>
      </c>
      <c r="F2" s="27"/>
    </row>
    <row r="3" spans="1:6">
      <c r="A3" t="b">
        <v>0</v>
      </c>
      <c r="B3" s="25" t="s">
        <v>79</v>
      </c>
      <c r="C3" t="s">
        <v>11</v>
      </c>
      <c r="D3" s="2" t="s">
        <v>80</v>
      </c>
      <c r="E3" s="2" t="s">
        <v>93</v>
      </c>
    </row>
    <row r="4" spans="1:6">
      <c r="A4" t="b">
        <v>1</v>
      </c>
      <c r="B4" s="25" t="s">
        <v>94</v>
      </c>
      <c r="C4" t="s">
        <v>11</v>
      </c>
      <c r="D4" s="2" t="s">
        <v>80</v>
      </c>
      <c r="E4" s="2" t="s">
        <v>93</v>
      </c>
    </row>
    <row r="5" spans="1:6">
      <c r="A5" s="2"/>
    </row>
    <row r="6" spans="1:6" ht="15" customHeight="1">
      <c r="C6" s="2"/>
    </row>
    <row r="7" spans="1:6">
      <c r="B7" s="35"/>
    </row>
  </sheetData>
  <phoneticPr fontId="6" type="noConversion"/>
  <conditionalFormatting sqref="A2">
    <cfRule type="containsText" dxfId="23" priority="5" operator="containsText" text="TRUE">
      <formula>NOT(ISERROR(SEARCH("TRUE",A2)))</formula>
    </cfRule>
    <cfRule type="containsText" dxfId="22" priority="6" operator="containsText" text="FALSE">
      <formula>NOT(ISERROR(SEARCH("FALSE",A2)))</formula>
    </cfRule>
  </conditionalFormatting>
  <conditionalFormatting sqref="A3">
    <cfRule type="containsText" dxfId="21" priority="3" operator="containsText" text="TRUE">
      <formula>NOT(ISERROR(SEARCH("TRUE",A3)))</formula>
    </cfRule>
    <cfRule type="containsText" dxfId="20" priority="4" operator="containsText" text="FALSE">
      <formula>NOT(ISERROR(SEARCH("FALSE",A3)))</formula>
    </cfRule>
  </conditionalFormatting>
  <conditionalFormatting sqref="A4">
    <cfRule type="containsText" dxfId="19" priority="1" operator="containsText" text="TRUE">
      <formula>NOT(ISERROR(SEARCH("TRUE",A4)))</formula>
    </cfRule>
    <cfRule type="containsText" dxfId="18" priority="2" operator="containsText" text="FALSE">
      <formula>NOT(ISERROR(SEARCH("FALSE",A4)))</formula>
    </cfRule>
  </conditionalFormatting>
  <dataValidations count="2">
    <dataValidation type="list" allowBlank="1" showInputMessage="1" showErrorMessage="1" sqref="B2" xr:uid="{CFDDEEB9-25D5-BC47-BF56-EC874F5819DE}">
      <formula1>$B$6:$B$62</formula1>
    </dataValidation>
    <dataValidation type="list" allowBlank="1" showInputMessage="1" showErrorMessage="1" sqref="A2:A4" xr:uid="{22451D47-51ED-F046-9C67-54F307881189}">
      <formula1>"True,False"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="115" zoomScaleNormal="115" workbookViewId="0">
      <selection activeCell="B2" sqref="B2"/>
    </sheetView>
  </sheetViews>
  <sheetFormatPr baseColWidth="10" defaultColWidth="11.83203125" defaultRowHeight="15"/>
  <cols>
    <col min="2" max="2" width="14.83203125" customWidth="1"/>
    <col min="3" max="3" width="17.1640625" bestFit="1" customWidth="1"/>
  </cols>
  <sheetData>
    <row r="1" spans="1:3" ht="16">
      <c r="A1" s="12" t="s">
        <v>33</v>
      </c>
      <c r="B1" s="12" t="s">
        <v>13</v>
      </c>
      <c r="C1" s="12" t="s">
        <v>14</v>
      </c>
    </row>
    <row r="2" spans="1:3">
      <c r="A2" t="b">
        <v>1</v>
      </c>
      <c r="B2" s="2" t="s">
        <v>37</v>
      </c>
      <c r="C2" s="2" t="s">
        <v>38</v>
      </c>
    </row>
    <row r="3" spans="1:3">
      <c r="B3" s="2"/>
    </row>
    <row r="4" spans="1:3">
      <c r="B4" s="2"/>
    </row>
    <row r="5" spans="1:3">
      <c r="B5" s="2"/>
    </row>
    <row r="6" spans="1:3">
      <c r="B6" s="2"/>
    </row>
  </sheetData>
  <phoneticPr fontId="6" type="noConversion"/>
  <conditionalFormatting sqref="A2">
    <cfRule type="containsText" dxfId="17" priority="3" operator="containsText" text="TRUE">
      <formula>NOT(ISERROR(SEARCH("TRUE",A2)))</formula>
    </cfRule>
    <cfRule type="containsText" dxfId="16" priority="4" operator="containsText" text="FALSE">
      <formula>NOT(ISERROR(SEARCH("FALSE",A2)))</formula>
    </cfRule>
  </conditionalFormatting>
  <conditionalFormatting sqref="A3">
    <cfRule type="containsText" dxfId="15" priority="1" operator="containsText" text="TRUE">
      <formula>NOT(ISERROR(SEARCH("TRUE",A3)))</formula>
    </cfRule>
    <cfRule type="containsText" dxfId="14" priority="2" operator="containsText" text="FALSE">
      <formula>NOT(ISERROR(SEARCH("FALSE",A3)))</formula>
    </cfRule>
  </conditionalFormatting>
  <dataValidations count="1">
    <dataValidation type="list" allowBlank="1" showInputMessage="1" showErrorMessage="1" sqref="A2:A6" xr:uid="{1ED827A3-FB72-7C4C-B303-84F79B00689E}">
      <formula1>"True,False"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8"/>
  <sheetViews>
    <sheetView tabSelected="1" zoomScale="115" zoomScaleNormal="115" workbookViewId="0">
      <selection activeCell="I5" sqref="I5"/>
    </sheetView>
  </sheetViews>
  <sheetFormatPr baseColWidth="10" defaultColWidth="12.83203125" defaultRowHeight="15"/>
  <cols>
    <col min="1" max="1" width="7.33203125" bestFit="1" customWidth="1"/>
    <col min="2" max="2" width="12.6640625" bestFit="1" customWidth="1"/>
    <col min="3" max="3" width="12.5" bestFit="1" customWidth="1"/>
    <col min="4" max="4" width="11" bestFit="1" customWidth="1"/>
    <col min="5" max="5" width="5.6640625" bestFit="1" customWidth="1"/>
    <col min="6" max="6" width="4.83203125" bestFit="1" customWidth="1"/>
    <col min="7" max="7" width="7.5" bestFit="1" customWidth="1"/>
    <col min="8" max="8" width="11.1640625" customWidth="1"/>
    <col min="9" max="9" width="39.33203125" customWidth="1"/>
    <col min="10" max="10" width="12.5" customWidth="1"/>
    <col min="11" max="11" width="9.5" customWidth="1"/>
    <col min="12" max="12" width="15.1640625" customWidth="1"/>
    <col min="13" max="13" width="11.83203125" customWidth="1"/>
    <col min="14" max="14" width="9.6640625" customWidth="1"/>
  </cols>
  <sheetData>
    <row r="1" spans="1:14">
      <c r="A1" s="1" t="s">
        <v>17</v>
      </c>
      <c r="B1" s="1" t="s">
        <v>13</v>
      </c>
      <c r="C1" s="1" t="s">
        <v>15</v>
      </c>
      <c r="D1" s="1" t="s">
        <v>16</v>
      </c>
      <c r="E1" s="32" t="s">
        <v>18</v>
      </c>
      <c r="F1" s="32" t="s">
        <v>19</v>
      </c>
      <c r="G1" s="32" t="s">
        <v>20</v>
      </c>
      <c r="H1" s="30" t="s">
        <v>56</v>
      </c>
      <c r="I1" s="30" t="s">
        <v>57</v>
      </c>
      <c r="J1" s="30" t="s">
        <v>58</v>
      </c>
      <c r="K1" s="30" t="s">
        <v>59</v>
      </c>
      <c r="L1" s="30" t="s">
        <v>64</v>
      </c>
      <c r="M1" s="30" t="s">
        <v>60</v>
      </c>
      <c r="N1" s="30" t="s">
        <v>61</v>
      </c>
    </row>
    <row r="2" spans="1:14">
      <c r="A2" t="b">
        <v>0</v>
      </c>
      <c r="B2" s="2" t="s">
        <v>37</v>
      </c>
      <c r="C2" s="25" t="s">
        <v>39</v>
      </c>
      <c r="D2" s="24" t="str">
        <f>G2&amp;" "&amp;F2&amp;" "&amp;E2&amp;" ? * *"</f>
        <v>0 16 20 ? * *</v>
      </c>
      <c r="E2">
        <v>20</v>
      </c>
      <c r="F2">
        <v>16</v>
      </c>
      <c r="G2">
        <v>0</v>
      </c>
      <c r="H2" t="b">
        <v>0</v>
      </c>
      <c r="I2" s="25" t="s">
        <v>71</v>
      </c>
      <c r="J2" t="str">
        <f>C2</f>
        <v>FLOW_A</v>
      </c>
      <c r="K2" t="s">
        <v>63</v>
      </c>
      <c r="L2" s="31" t="s">
        <v>74</v>
      </c>
      <c r="M2" t="b">
        <v>1</v>
      </c>
      <c r="N2" t="b">
        <v>1</v>
      </c>
    </row>
    <row r="3" spans="1:14">
      <c r="A3" t="b">
        <v>0</v>
      </c>
      <c r="B3" s="2" t="s">
        <v>37</v>
      </c>
      <c r="C3" s="2" t="s">
        <v>40</v>
      </c>
      <c r="D3" s="24" t="str">
        <f t="shared" ref="D3" si="0">G3&amp;" "&amp;F3&amp;" "&amp;E3&amp;" ? * *"</f>
        <v>0 12 0 ? * *</v>
      </c>
      <c r="E3">
        <v>0</v>
      </c>
      <c r="F3">
        <v>12</v>
      </c>
      <c r="G3">
        <v>0</v>
      </c>
      <c r="H3" t="b">
        <v>0</v>
      </c>
      <c r="I3" s="25" t="s">
        <v>62</v>
      </c>
      <c r="J3" t="str">
        <f>C3</f>
        <v>FLOW_B</v>
      </c>
      <c r="K3" t="s">
        <v>63</v>
      </c>
      <c r="L3" s="31" t="s">
        <v>65</v>
      </c>
      <c r="M3" t="b">
        <v>0</v>
      </c>
      <c r="N3" t="b">
        <v>0</v>
      </c>
    </row>
    <row r="4" spans="1:14">
      <c r="A4" t="b">
        <v>1</v>
      </c>
      <c r="B4" s="2" t="s">
        <v>37</v>
      </c>
      <c r="C4" s="2" t="s">
        <v>41</v>
      </c>
      <c r="D4" s="24" t="str">
        <f>G4&amp;" "&amp;F4&amp;" "&amp;E4&amp;" ? * *"</f>
        <v>0 13 0 ? * *</v>
      </c>
      <c r="E4">
        <v>0</v>
      </c>
      <c r="F4">
        <v>13</v>
      </c>
      <c r="G4">
        <v>0</v>
      </c>
      <c r="H4" t="b">
        <v>0</v>
      </c>
      <c r="I4" s="25" t="s">
        <v>62</v>
      </c>
      <c r="J4" t="str">
        <f>C4</f>
        <v>FLOW_C</v>
      </c>
      <c r="K4" t="s">
        <v>103</v>
      </c>
      <c r="L4" s="31" t="s">
        <v>66</v>
      </c>
      <c r="M4" t="b">
        <v>0</v>
      </c>
      <c r="N4" t="b">
        <v>0</v>
      </c>
    </row>
    <row r="5" spans="1:14">
      <c r="A5" t="b">
        <v>1</v>
      </c>
      <c r="B5" s="2" t="s">
        <v>37</v>
      </c>
      <c r="C5" s="2" t="s">
        <v>42</v>
      </c>
      <c r="D5" s="24" t="str">
        <f>G5&amp;" "&amp;F5&amp;" "&amp;E5&amp;" ? * *"</f>
        <v>0 14 0 ? * *</v>
      </c>
      <c r="E5">
        <v>0</v>
      </c>
      <c r="F5">
        <v>14</v>
      </c>
      <c r="G5">
        <v>0</v>
      </c>
      <c r="H5" t="b">
        <v>0</v>
      </c>
      <c r="I5" s="25" t="s">
        <v>62</v>
      </c>
      <c r="J5" t="str">
        <f>C5</f>
        <v>FLOW_D</v>
      </c>
      <c r="K5" t="s">
        <v>63</v>
      </c>
      <c r="L5" s="31" t="s">
        <v>67</v>
      </c>
      <c r="M5" t="b">
        <v>1</v>
      </c>
      <c r="N5" t="b">
        <v>0</v>
      </c>
    </row>
    <row r="6" spans="1:14">
      <c r="A6" t="b">
        <v>1</v>
      </c>
      <c r="B6" s="2" t="s">
        <v>37</v>
      </c>
      <c r="C6" s="2" t="s">
        <v>43</v>
      </c>
      <c r="D6" s="24" t="str">
        <f>G6&amp;" "&amp;F6&amp;" "&amp;E6&amp;" ? * *"</f>
        <v>0 15 0 ? * *</v>
      </c>
      <c r="E6">
        <v>0</v>
      </c>
      <c r="F6">
        <v>15</v>
      </c>
      <c r="G6">
        <v>0</v>
      </c>
      <c r="H6" t="b">
        <v>0</v>
      </c>
      <c r="I6" s="25" t="s">
        <v>62</v>
      </c>
      <c r="J6" t="str">
        <f>C6</f>
        <v>FLOW_E</v>
      </c>
      <c r="K6" t="s">
        <v>63</v>
      </c>
      <c r="L6" s="31" t="s">
        <v>68</v>
      </c>
      <c r="M6" t="b">
        <v>1</v>
      </c>
      <c r="N6" t="b">
        <v>0</v>
      </c>
    </row>
    <row r="7" spans="1:14">
      <c r="A7" t="b">
        <v>1</v>
      </c>
      <c r="B7" s="2" t="s">
        <v>37</v>
      </c>
      <c r="C7" s="2" t="s">
        <v>44</v>
      </c>
      <c r="D7" s="24" t="str">
        <f>G7&amp;" "&amp;F7&amp;" "&amp;E7&amp;" ? * *"</f>
        <v>0 16 0 ? * *</v>
      </c>
      <c r="E7">
        <v>0</v>
      </c>
      <c r="F7">
        <v>16</v>
      </c>
      <c r="G7">
        <v>0</v>
      </c>
      <c r="H7" t="b">
        <v>0</v>
      </c>
      <c r="I7" s="25" t="s">
        <v>62</v>
      </c>
      <c r="J7" t="str">
        <f>C7</f>
        <v>FLOW_F</v>
      </c>
      <c r="K7" t="s">
        <v>63</v>
      </c>
      <c r="L7" s="31" t="s">
        <v>69</v>
      </c>
      <c r="M7" t="b">
        <v>1</v>
      </c>
      <c r="N7" t="b">
        <v>0</v>
      </c>
    </row>
    <row r="8" spans="1:14">
      <c r="A8" t="b">
        <v>1</v>
      </c>
      <c r="B8" s="2" t="s">
        <v>37</v>
      </c>
      <c r="C8" s="4" t="s">
        <v>51</v>
      </c>
      <c r="D8" s="24" t="str">
        <f>G8&amp;" "&amp;F8&amp;" "&amp;E8&amp;" ? * *"</f>
        <v>0 17 0 ? * *</v>
      </c>
      <c r="E8">
        <v>0</v>
      </c>
      <c r="F8">
        <v>17</v>
      </c>
      <c r="G8">
        <v>0</v>
      </c>
      <c r="H8" t="b">
        <v>0</v>
      </c>
      <c r="I8" s="25" t="s">
        <v>62</v>
      </c>
      <c r="J8" t="str">
        <f>C8</f>
        <v>FLOW_DONE</v>
      </c>
      <c r="K8" t="s">
        <v>63</v>
      </c>
      <c r="L8" s="31" t="s">
        <v>70</v>
      </c>
      <c r="M8" t="b">
        <v>1</v>
      </c>
      <c r="N8" t="b">
        <v>0</v>
      </c>
    </row>
    <row r="9" spans="1:14">
      <c r="B9" s="9"/>
      <c r="D9" s="24"/>
    </row>
    <row r="10" spans="1:14">
      <c r="B10" s="9"/>
      <c r="D10" s="24"/>
    </row>
    <row r="11" spans="1:14">
      <c r="B11" s="9"/>
      <c r="D11" s="24"/>
    </row>
    <row r="12" spans="1:14">
      <c r="B12" s="9"/>
      <c r="D12" s="24"/>
    </row>
    <row r="13" spans="1:14">
      <c r="B13" s="9"/>
      <c r="D13" s="24"/>
    </row>
    <row r="14" spans="1:14">
      <c r="B14" s="9"/>
      <c r="D14" s="24"/>
    </row>
    <row r="15" spans="1:14">
      <c r="B15" s="9"/>
      <c r="D15" s="24"/>
    </row>
    <row r="16" spans="1:14">
      <c r="B16" s="7"/>
      <c r="D16" s="24"/>
    </row>
    <row r="17" spans="2:4">
      <c r="B17" s="9"/>
      <c r="D17" s="24"/>
    </row>
    <row r="18" spans="2:4">
      <c r="B18" s="9"/>
      <c r="D18" s="24"/>
    </row>
    <row r="19" spans="2:4">
      <c r="B19" s="9"/>
      <c r="D19" s="24"/>
    </row>
    <row r="20" spans="2:4">
      <c r="B20" s="9"/>
      <c r="D20" s="24"/>
    </row>
    <row r="21" spans="2:4">
      <c r="B21" s="9"/>
      <c r="D21" s="24"/>
    </row>
    <row r="22" spans="2:4">
      <c r="B22" s="9"/>
      <c r="D22" s="24"/>
    </row>
    <row r="23" spans="2:4">
      <c r="B23" s="9"/>
      <c r="D23" s="24"/>
    </row>
    <row r="24" spans="2:4">
      <c r="B24" s="9"/>
      <c r="D24" s="24"/>
    </row>
    <row r="25" spans="2:4">
      <c r="B25" s="9"/>
      <c r="D25" s="24"/>
    </row>
    <row r="26" spans="2:4">
      <c r="B26" s="9"/>
      <c r="D26" s="24"/>
    </row>
    <row r="27" spans="2:4">
      <c r="B27" s="9"/>
      <c r="C27" s="4"/>
      <c r="D27" s="24"/>
    </row>
    <row r="28" spans="2:4">
      <c r="B28" s="9"/>
      <c r="C28" s="4"/>
      <c r="D28" s="24"/>
    </row>
    <row r="29" spans="2:4">
      <c r="B29" s="6"/>
      <c r="C29" s="7"/>
      <c r="D29" s="24"/>
    </row>
    <row r="30" spans="2:4">
      <c r="B30" s="6"/>
      <c r="C30" s="7"/>
      <c r="D30" s="24"/>
    </row>
    <row r="31" spans="2:4">
      <c r="B31" s="6"/>
      <c r="C31" s="7"/>
      <c r="D31" s="24"/>
    </row>
    <row r="32" spans="2:4">
      <c r="B32" s="6"/>
      <c r="C32" s="7"/>
      <c r="D32" s="24"/>
    </row>
    <row r="33" spans="2:4">
      <c r="B33" s="6"/>
      <c r="C33" s="7"/>
      <c r="D33" s="24"/>
    </row>
    <row r="34" spans="2:4">
      <c r="B34" s="6"/>
      <c r="C34" s="7"/>
      <c r="D34" s="24"/>
    </row>
    <row r="35" spans="2:4">
      <c r="B35" s="6"/>
      <c r="C35" s="7"/>
      <c r="D35" s="24"/>
    </row>
    <row r="36" spans="2:4">
      <c r="B36" s="6"/>
      <c r="C36" s="7"/>
      <c r="D36" s="24"/>
    </row>
    <row r="37" spans="2:4">
      <c r="B37" s="6"/>
      <c r="C37" s="7"/>
      <c r="D37" s="24"/>
    </row>
    <row r="38" spans="2:4">
      <c r="B38" s="6"/>
      <c r="C38" s="7"/>
      <c r="D38" s="24"/>
    </row>
    <row r="39" spans="2:4">
      <c r="B39" s="6"/>
      <c r="C39" s="7"/>
      <c r="D39" s="24"/>
    </row>
    <row r="40" spans="2:4">
      <c r="B40" s="6"/>
      <c r="C40" s="7"/>
      <c r="D40" s="24"/>
    </row>
    <row r="41" spans="2:4">
      <c r="B41" s="6"/>
      <c r="C41" s="7"/>
      <c r="D41" s="24"/>
    </row>
    <row r="42" spans="2:4">
      <c r="B42" s="6"/>
      <c r="C42" s="7"/>
      <c r="D42" s="24"/>
    </row>
    <row r="43" spans="2:4">
      <c r="B43" s="6"/>
      <c r="C43" s="7"/>
      <c r="D43" s="24"/>
    </row>
    <row r="44" spans="2:4">
      <c r="B44" s="6"/>
      <c r="C44" s="7"/>
      <c r="D44" s="24"/>
    </row>
    <row r="45" spans="2:4">
      <c r="B45" s="6"/>
      <c r="C45" s="7"/>
      <c r="D45" s="24"/>
    </row>
    <row r="46" spans="2:4">
      <c r="B46" s="6"/>
      <c r="C46" s="7"/>
      <c r="D46" s="24"/>
    </row>
    <row r="47" spans="2:4">
      <c r="B47" s="7"/>
      <c r="C47" s="7"/>
      <c r="D47" s="24"/>
    </row>
    <row r="48" spans="2:4">
      <c r="B48" s="6"/>
      <c r="C48" s="6"/>
      <c r="D48" s="24"/>
    </row>
    <row r="49" spans="2:4">
      <c r="B49" s="6"/>
      <c r="D49" s="24"/>
    </row>
    <row r="50" spans="2:4">
      <c r="B50" s="6"/>
      <c r="D50" s="24"/>
    </row>
    <row r="51" spans="2:4">
      <c r="B51" s="6"/>
      <c r="D51" s="24"/>
    </row>
    <row r="52" spans="2:4">
      <c r="B52" s="6"/>
      <c r="D52" s="24"/>
    </row>
    <row r="53" spans="2:4">
      <c r="B53" s="6"/>
      <c r="D53" s="24"/>
    </row>
    <row r="54" spans="2:4">
      <c r="B54" s="6"/>
      <c r="D54" s="24"/>
    </row>
    <row r="55" spans="2:4">
      <c r="B55" s="6"/>
      <c r="D55" s="24"/>
    </row>
    <row r="56" spans="2:4">
      <c r="B56" s="6"/>
      <c r="D56" s="24"/>
    </row>
    <row r="57" spans="2:4">
      <c r="B57" s="6"/>
      <c r="D57" s="24"/>
    </row>
    <row r="58" spans="2:4">
      <c r="B58" s="6"/>
      <c r="D58" s="24"/>
    </row>
    <row r="59" spans="2:4">
      <c r="B59" s="6"/>
      <c r="D59" s="24"/>
    </row>
    <row r="60" spans="2:4">
      <c r="B60" s="6"/>
      <c r="D60" s="24"/>
    </row>
    <row r="61" spans="2:4">
      <c r="B61" s="6"/>
      <c r="D61" s="24"/>
    </row>
    <row r="62" spans="2:4">
      <c r="B62" s="6"/>
      <c r="D62" s="24"/>
    </row>
    <row r="63" spans="2:4">
      <c r="B63" s="6"/>
      <c r="D63" s="24"/>
    </row>
    <row r="64" spans="2:4">
      <c r="B64" s="6"/>
      <c r="D64" s="24"/>
    </row>
    <row r="65" spans="2:4">
      <c r="B65" s="6"/>
      <c r="D65" s="24"/>
    </row>
    <row r="66" spans="2:4">
      <c r="B66" s="6"/>
      <c r="D66" s="24"/>
    </row>
    <row r="67" spans="2:4">
      <c r="B67" s="6"/>
      <c r="D67" s="24"/>
    </row>
    <row r="68" spans="2:4">
      <c r="B68" s="6"/>
      <c r="D68" s="24"/>
    </row>
    <row r="69" spans="2:4">
      <c r="B69" s="6"/>
      <c r="C69" s="6"/>
      <c r="D69" s="24"/>
    </row>
    <row r="70" spans="2:4">
      <c r="B70" s="7"/>
      <c r="D70" s="24"/>
    </row>
    <row r="71" spans="2:4">
      <c r="B71" s="7"/>
      <c r="C71" s="2"/>
      <c r="D71" s="24"/>
    </row>
    <row r="72" spans="2:4">
      <c r="B72" s="7"/>
      <c r="D72" s="24"/>
    </row>
    <row r="73" spans="2:4">
      <c r="B73" s="7"/>
      <c r="D73" s="24"/>
    </row>
    <row r="74" spans="2:4">
      <c r="B74" s="7"/>
      <c r="D74" s="24"/>
    </row>
    <row r="75" spans="2:4">
      <c r="B75" s="7"/>
      <c r="D75" s="24"/>
    </row>
    <row r="76" spans="2:4">
      <c r="B76" s="7"/>
      <c r="D76" s="24"/>
    </row>
    <row r="77" spans="2:4">
      <c r="B77" s="7"/>
      <c r="D77" s="24"/>
    </row>
    <row r="78" spans="2:4">
      <c r="B78" s="7"/>
      <c r="D78" s="24"/>
    </row>
    <row r="79" spans="2:4">
      <c r="B79" s="7"/>
      <c r="C79" s="3"/>
      <c r="D79" s="24"/>
    </row>
    <row r="80" spans="2:4">
      <c r="B80" s="7"/>
      <c r="D80" s="24"/>
    </row>
    <row r="81" spans="2:4">
      <c r="B81" s="7"/>
      <c r="D81" s="24"/>
    </row>
    <row r="82" spans="2:4">
      <c r="B82" s="7"/>
      <c r="D82" s="24"/>
    </row>
    <row r="83" spans="2:4">
      <c r="B83" s="7"/>
      <c r="D83" s="24"/>
    </row>
    <row r="84" spans="2:4">
      <c r="B84" s="7"/>
      <c r="D84" s="24"/>
    </row>
    <row r="85" spans="2:4">
      <c r="B85" s="7"/>
      <c r="D85" s="24"/>
    </row>
    <row r="86" spans="2:4">
      <c r="B86" s="7"/>
      <c r="D86" s="24"/>
    </row>
    <row r="87" spans="2:4">
      <c r="B87" s="7"/>
      <c r="D87" s="24"/>
    </row>
    <row r="88" spans="2:4">
      <c r="B88" s="7"/>
      <c r="D88" s="24"/>
    </row>
    <row r="89" spans="2:4">
      <c r="B89" s="7"/>
      <c r="D89" s="24"/>
    </row>
    <row r="90" spans="2:4">
      <c r="B90" s="7"/>
      <c r="D90" s="24"/>
    </row>
    <row r="91" spans="2:4">
      <c r="B91" s="7"/>
      <c r="D91" s="24"/>
    </row>
    <row r="92" spans="2:4">
      <c r="B92" s="7"/>
      <c r="D92" s="24"/>
    </row>
    <row r="93" spans="2:4">
      <c r="B93" s="7"/>
      <c r="D93" s="24"/>
    </row>
    <row r="94" spans="2:4">
      <c r="B94" s="7"/>
      <c r="D94" s="24"/>
    </row>
    <row r="95" spans="2:4">
      <c r="B95" s="7"/>
      <c r="D95" s="24"/>
    </row>
    <row r="96" spans="2:4">
      <c r="B96" s="7"/>
      <c r="D96" s="24"/>
    </row>
    <row r="97" spans="2:4">
      <c r="B97" s="7"/>
      <c r="D97" s="24"/>
    </row>
    <row r="98" spans="2:4">
      <c r="B98" s="7"/>
      <c r="D98" s="24"/>
    </row>
  </sheetData>
  <dataConsolidate/>
  <phoneticPr fontId="6" type="noConversion"/>
  <conditionalFormatting sqref="A2">
    <cfRule type="containsText" dxfId="13" priority="9" operator="containsText" text="TRUE">
      <formula>NOT(ISERROR(SEARCH("TRUE",A2)))</formula>
    </cfRule>
    <cfRule type="containsText" dxfId="12" priority="10" operator="containsText" text="FALSE">
      <formula>NOT(ISERROR(SEARCH("FALSE",A2)))</formula>
    </cfRule>
  </conditionalFormatting>
  <conditionalFormatting sqref="A4:A8">
    <cfRule type="containsText" dxfId="11" priority="7" operator="containsText" text="TRUE">
      <formula>NOT(ISERROR(SEARCH("TRUE",A4)))</formula>
    </cfRule>
    <cfRule type="containsText" dxfId="10" priority="8" operator="containsText" text="FALSE">
      <formula>NOT(ISERROR(SEARCH("FALSE",A4)))</formula>
    </cfRule>
  </conditionalFormatting>
  <conditionalFormatting sqref="A3">
    <cfRule type="containsText" dxfId="9" priority="5" operator="containsText" text="TRUE">
      <formula>NOT(ISERROR(SEARCH("TRUE",A3)))</formula>
    </cfRule>
    <cfRule type="containsText" dxfId="8" priority="6" operator="containsText" text="FALSE">
      <formula>NOT(ISERROR(SEARCH("FALSE",A3)))</formula>
    </cfRule>
  </conditionalFormatting>
  <conditionalFormatting sqref="H2:H8">
    <cfRule type="containsText" dxfId="7" priority="3" operator="containsText" text="TRUE">
      <formula>NOT(ISERROR(SEARCH("TRUE",H2)))</formula>
    </cfRule>
    <cfRule type="containsText" dxfId="6" priority="4" operator="containsText" text="FALSE">
      <formula>NOT(ISERROR(SEARCH("FALSE",H2)))</formula>
    </cfRule>
  </conditionalFormatting>
  <conditionalFormatting sqref="M2:N8">
    <cfRule type="containsText" dxfId="5" priority="1" operator="containsText" text="TRUE">
      <formula>NOT(ISERROR(SEARCH("TRUE",M2)))</formula>
    </cfRule>
    <cfRule type="containsText" dxfId="4" priority="2" operator="containsText" text="FALSE">
      <formula>NOT(ISERROR(SEARCH("FALSE",M2)))</formula>
    </cfRule>
  </conditionalFormatting>
  <dataValidations count="2">
    <dataValidation type="list" allowBlank="1" showInputMessage="1" showErrorMessage="1" sqref="A2:A98 M2:N8 H2:H8" xr:uid="{00000000-0002-0000-0300-000000000000}">
      <formula1>"True,False"</formula1>
    </dataValidation>
    <dataValidation type="list" allowBlank="1" showInputMessage="1" showErrorMessage="1" sqref="K2:K8" xr:uid="{D9D7053E-0D60-B545-929D-5DD0B0F84A19}">
      <formula1>"SUCCESS,FINISH"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ABE6-38F8-4C47-9ABD-C90B00981ED9}">
  <dimension ref="A1:J19"/>
  <sheetViews>
    <sheetView zoomScale="126" workbookViewId="0">
      <selection activeCell="E21" sqref="E21"/>
    </sheetView>
  </sheetViews>
  <sheetFormatPr baseColWidth="10" defaultRowHeight="15"/>
  <cols>
    <col min="1" max="1" width="7.33203125" bestFit="1" customWidth="1"/>
    <col min="2" max="2" width="12.6640625" bestFit="1" customWidth="1"/>
    <col min="3" max="3" width="10.5" bestFit="1" customWidth="1"/>
    <col min="4" max="4" width="12.83203125" bestFit="1" customWidth="1"/>
    <col min="5" max="5" width="12.6640625" bestFit="1" customWidth="1"/>
    <col min="6" max="6" width="10.33203125" bestFit="1" customWidth="1"/>
    <col min="7" max="7" width="5.33203125" bestFit="1" customWidth="1"/>
    <col min="8" max="8" width="13.83203125" bestFit="1" customWidth="1"/>
    <col min="9" max="9" width="14.6640625" bestFit="1" customWidth="1"/>
  </cols>
  <sheetData>
    <row r="1" spans="1:10">
      <c r="A1" s="1" t="s">
        <v>17</v>
      </c>
      <c r="B1" s="1" t="s">
        <v>13</v>
      </c>
      <c r="C1" s="1" t="s">
        <v>15</v>
      </c>
      <c r="D1" s="1" t="s">
        <v>16</v>
      </c>
      <c r="E1" s="1" t="s">
        <v>81</v>
      </c>
      <c r="F1" s="1" t="s">
        <v>86</v>
      </c>
      <c r="G1" s="1" t="s">
        <v>82</v>
      </c>
      <c r="H1" s="1" t="s">
        <v>83</v>
      </c>
      <c r="I1" s="1" t="s">
        <v>84</v>
      </c>
    </row>
    <row r="2" spans="1:10">
      <c r="A2" s="36" t="b">
        <v>1</v>
      </c>
      <c r="B2" s="9" t="s">
        <v>36</v>
      </c>
      <c r="C2" s="2" t="s">
        <v>39</v>
      </c>
      <c r="D2" s="2" t="s">
        <v>101</v>
      </c>
      <c r="E2" s="37">
        <v>10</v>
      </c>
      <c r="F2" s="2" t="s">
        <v>87</v>
      </c>
      <c r="G2" s="2" t="s">
        <v>85</v>
      </c>
      <c r="H2" s="2" t="s">
        <v>97</v>
      </c>
      <c r="I2" s="2" t="s">
        <v>88</v>
      </c>
    </row>
    <row r="3" spans="1:10">
      <c r="A3" s="36" t="b">
        <v>1</v>
      </c>
      <c r="B3" s="9" t="s">
        <v>36</v>
      </c>
      <c r="C3" s="2" t="s">
        <v>39</v>
      </c>
      <c r="D3" s="2" t="s">
        <v>101</v>
      </c>
      <c r="E3" s="37">
        <v>10</v>
      </c>
      <c r="F3" s="2" t="s">
        <v>89</v>
      </c>
      <c r="G3" s="2" t="s">
        <v>85</v>
      </c>
      <c r="H3" s="2" t="s">
        <v>98</v>
      </c>
      <c r="I3" s="2" t="s">
        <v>88</v>
      </c>
      <c r="J3" s="38"/>
    </row>
    <row r="4" spans="1:10">
      <c r="A4" s="36" t="b">
        <v>1</v>
      </c>
      <c r="B4" s="7" t="s">
        <v>37</v>
      </c>
      <c r="C4" s="2" t="s">
        <v>39</v>
      </c>
      <c r="D4" s="2" t="s">
        <v>101</v>
      </c>
      <c r="E4" s="37">
        <v>10</v>
      </c>
      <c r="F4" s="2" t="s">
        <v>102</v>
      </c>
      <c r="G4" s="2" t="s">
        <v>85</v>
      </c>
      <c r="H4" s="2" t="s">
        <v>99</v>
      </c>
      <c r="I4" s="2" t="s">
        <v>88</v>
      </c>
    </row>
    <row r="5" spans="1:10">
      <c r="A5" s="36" t="b">
        <v>1</v>
      </c>
      <c r="B5" s="9" t="s">
        <v>36</v>
      </c>
      <c r="C5" s="2" t="s">
        <v>39</v>
      </c>
      <c r="D5" s="2" t="s">
        <v>101</v>
      </c>
      <c r="E5" s="37">
        <v>10</v>
      </c>
      <c r="F5" s="2" t="s">
        <v>90</v>
      </c>
      <c r="G5" s="2" t="s">
        <v>85</v>
      </c>
      <c r="H5" s="2" t="s">
        <v>100</v>
      </c>
      <c r="I5" s="2" t="s">
        <v>88</v>
      </c>
    </row>
    <row r="6" spans="1:10">
      <c r="A6" s="36" t="b">
        <v>1</v>
      </c>
      <c r="B6" s="9" t="s">
        <v>36</v>
      </c>
      <c r="C6" s="2" t="s">
        <v>40</v>
      </c>
      <c r="D6" s="2" t="s">
        <v>101</v>
      </c>
      <c r="E6" s="37">
        <v>10</v>
      </c>
      <c r="F6" s="2" t="s">
        <v>87</v>
      </c>
      <c r="G6" s="2" t="s">
        <v>85</v>
      </c>
      <c r="H6" s="2" t="s">
        <v>91</v>
      </c>
      <c r="I6" s="2" t="s">
        <v>88</v>
      </c>
    </row>
    <row r="7" spans="1:10">
      <c r="A7" s="36" t="b">
        <v>1</v>
      </c>
      <c r="B7" s="9" t="s">
        <v>36</v>
      </c>
      <c r="C7" s="2" t="s">
        <v>40</v>
      </c>
      <c r="D7" s="2" t="s">
        <v>101</v>
      </c>
      <c r="E7" s="37">
        <v>10</v>
      </c>
      <c r="F7" s="2" t="s">
        <v>96</v>
      </c>
      <c r="G7" s="2" t="s">
        <v>85</v>
      </c>
      <c r="H7" s="2" t="s">
        <v>92</v>
      </c>
      <c r="I7" s="2" t="s">
        <v>88</v>
      </c>
    </row>
    <row r="8" spans="1:10">
      <c r="A8" s="36"/>
      <c r="G8" s="2"/>
    </row>
    <row r="9" spans="1:10">
      <c r="A9" s="36"/>
      <c r="G9" s="2"/>
    </row>
    <row r="10" spans="1:10">
      <c r="A10" s="36"/>
      <c r="G10" s="2"/>
    </row>
    <row r="11" spans="1:10">
      <c r="A11" s="36"/>
      <c r="G11" s="2"/>
    </row>
    <row r="12" spans="1:10">
      <c r="A12" s="36"/>
      <c r="G12" s="2"/>
    </row>
    <row r="13" spans="1:10">
      <c r="A13" s="36"/>
      <c r="G13" s="2"/>
    </row>
    <row r="14" spans="1:10">
      <c r="A14" s="36"/>
      <c r="G14" s="2"/>
    </row>
    <row r="15" spans="1:10">
      <c r="A15" s="36"/>
      <c r="G15" s="2"/>
    </row>
    <row r="16" spans="1:10">
      <c r="A16" s="36"/>
      <c r="G16" s="2"/>
    </row>
    <row r="17" spans="1:7">
      <c r="A17" s="36"/>
      <c r="G17" s="2"/>
    </row>
    <row r="18" spans="1:7">
      <c r="A18" s="36"/>
      <c r="G18" s="2"/>
    </row>
    <row r="19" spans="1:7">
      <c r="A19" s="36"/>
      <c r="G19" s="2"/>
    </row>
  </sheetData>
  <phoneticPr fontId="6" type="noConversion"/>
  <conditionalFormatting sqref="A2:A19">
    <cfRule type="containsText" dxfId="3" priority="1" operator="containsText" text="TRUE">
      <formula>NOT(ISERROR(SEARCH("TRUE",A2)))</formula>
    </cfRule>
    <cfRule type="containsText" dxfId="2" priority="2" operator="containsText" text="FALSE">
      <formula>NOT(ISERROR(SEARCH("FALSE",A2)))</formula>
    </cfRule>
  </conditionalFormatting>
  <dataValidations count="1">
    <dataValidation type="list" allowBlank="1" showInputMessage="1" showErrorMessage="1" sqref="A2:A19" xr:uid="{CEB52660-3586-C448-ABA0-4DDA2BCEE2A6}">
      <formula1>"True,False"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topLeftCell="D1" zoomScale="115" zoomScaleNormal="115" workbookViewId="0">
      <selection activeCell="H3" sqref="H3"/>
    </sheetView>
  </sheetViews>
  <sheetFormatPr baseColWidth="10" defaultColWidth="39.83203125" defaultRowHeight="15"/>
  <cols>
    <col min="1" max="1" width="12.6640625" customWidth="1"/>
    <col min="2" max="2" width="39.6640625" customWidth="1"/>
    <col min="3" max="3" width="9.5" customWidth="1"/>
    <col min="4" max="4" width="58.83203125" customWidth="1"/>
    <col min="5" max="5" width="37.83203125" customWidth="1"/>
    <col min="6" max="6" width="12.6640625" customWidth="1"/>
    <col min="7" max="7" width="9.83203125" customWidth="1"/>
    <col min="8" max="8" width="82.33203125" customWidth="1"/>
    <col min="9" max="9" width="24.1640625" customWidth="1"/>
  </cols>
  <sheetData>
    <row r="1" spans="1:9">
      <c r="A1" s="1" t="s">
        <v>13</v>
      </c>
      <c r="B1" s="1" t="s">
        <v>15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 spans="1:9">
      <c r="A2" s="9" t="s">
        <v>36</v>
      </c>
      <c r="B2" s="2" t="s">
        <v>39</v>
      </c>
      <c r="D2" s="33" t="s">
        <v>76</v>
      </c>
      <c r="E2" t="str">
        <f>LOWER(B2)</f>
        <v>flow_a</v>
      </c>
      <c r="G2" s="5" t="s">
        <v>26</v>
      </c>
      <c r="H2" s="3" t="s">
        <v>95</v>
      </c>
    </row>
    <row r="3" spans="1:9">
      <c r="A3" s="9" t="s">
        <v>36</v>
      </c>
      <c r="B3" s="2" t="s">
        <v>39</v>
      </c>
      <c r="D3" s="11"/>
      <c r="E3" s="5" t="s">
        <v>29</v>
      </c>
      <c r="G3" s="5" t="s">
        <v>26</v>
      </c>
      <c r="H3" s="5" t="str">
        <f>"sleep 1"</f>
        <v>sleep 1</v>
      </c>
      <c r="I3" s="5" t="str">
        <f>E2</f>
        <v>flow_a</v>
      </c>
    </row>
    <row r="4" spans="1:9" s="9" customFormat="1">
      <c r="A4" s="9" t="s">
        <v>36</v>
      </c>
      <c r="B4" s="2" t="s">
        <v>40</v>
      </c>
      <c r="D4" s="33" t="s">
        <v>76</v>
      </c>
      <c r="E4" t="str">
        <f t="shared" ref="E4" si="0">LOWER(B4)</f>
        <v>flow_b</v>
      </c>
      <c r="F4" s="5"/>
      <c r="G4" s="5" t="s">
        <v>26</v>
      </c>
      <c r="H4" s="3" t="s">
        <v>72</v>
      </c>
      <c r="I4" s="5"/>
    </row>
    <row r="5" spans="1:9">
      <c r="A5" s="9" t="s">
        <v>36</v>
      </c>
      <c r="B5" s="2" t="s">
        <v>40</v>
      </c>
      <c r="C5" s="9"/>
      <c r="D5" s="11"/>
      <c r="E5" s="5" t="s">
        <v>29</v>
      </c>
      <c r="F5" s="5"/>
      <c r="G5" s="5" t="s">
        <v>26</v>
      </c>
      <c r="H5" s="3" t="s">
        <v>73</v>
      </c>
      <c r="I5" s="5" t="str">
        <f>E4</f>
        <v>flow_b</v>
      </c>
    </row>
    <row r="6" spans="1:9">
      <c r="A6" s="9" t="s">
        <v>36</v>
      </c>
      <c r="B6" s="2" t="s">
        <v>41</v>
      </c>
      <c r="D6" s="8" t="s">
        <v>28</v>
      </c>
      <c r="E6" t="str">
        <f t="shared" ref="E6" si="1">LOWER(B6)</f>
        <v>flow_c</v>
      </c>
      <c r="G6" s="5" t="s">
        <v>26</v>
      </c>
      <c r="H6" s="5" t="str">
        <f t="shared" ref="H6" si="2">"sh ${sync_shell} "&amp;E6&amp;" ${dt}"</f>
        <v>sh ${sync_shell} flow_c ${dt}</v>
      </c>
    </row>
    <row r="7" spans="1:9">
      <c r="A7" s="9" t="s">
        <v>36</v>
      </c>
      <c r="B7" s="2" t="s">
        <v>41</v>
      </c>
      <c r="D7" s="11"/>
      <c r="E7" s="5" t="s">
        <v>29</v>
      </c>
      <c r="G7" s="5" t="s">
        <v>26</v>
      </c>
      <c r="H7" s="3" t="s">
        <v>75</v>
      </c>
      <c r="I7" s="5" t="str">
        <f t="shared" ref="I7" si="3">E6</f>
        <v>flow_c</v>
      </c>
    </row>
    <row r="8" spans="1:9">
      <c r="A8" s="9" t="s">
        <v>36</v>
      </c>
      <c r="B8" s="2" t="s">
        <v>42</v>
      </c>
      <c r="D8" s="8" t="s">
        <v>28</v>
      </c>
      <c r="E8" t="str">
        <f t="shared" ref="E8" si="4">LOWER(B8)</f>
        <v>flow_d</v>
      </c>
      <c r="G8" s="5" t="s">
        <v>26</v>
      </c>
      <c r="H8" s="5" t="str">
        <f t="shared" ref="H8" si="5">"sh ${sync_shell} "&amp;E8&amp;" ${dt}"</f>
        <v>sh ${sync_shell} flow_d ${dt}</v>
      </c>
    </row>
    <row r="9" spans="1:9">
      <c r="A9" s="9" t="s">
        <v>36</v>
      </c>
      <c r="B9" s="2" t="s">
        <v>42</v>
      </c>
      <c r="D9" s="11"/>
      <c r="E9" s="5" t="s">
        <v>29</v>
      </c>
      <c r="G9" s="5" t="s">
        <v>26</v>
      </c>
      <c r="H9" s="3" t="s">
        <v>75</v>
      </c>
      <c r="I9" s="5" t="str">
        <f t="shared" ref="I9" si="6">E8</f>
        <v>flow_d</v>
      </c>
    </row>
    <row r="10" spans="1:9">
      <c r="A10" s="9" t="s">
        <v>36</v>
      </c>
      <c r="B10" s="2" t="s">
        <v>43</v>
      </c>
      <c r="D10" s="8" t="s">
        <v>28</v>
      </c>
      <c r="E10" t="str">
        <f t="shared" ref="E10" si="7">LOWER(B10)</f>
        <v>flow_e</v>
      </c>
      <c r="G10" s="5" t="s">
        <v>26</v>
      </c>
      <c r="H10" s="5" t="str">
        <f t="shared" ref="H10" si="8">"sh ${sync_shell} "&amp;E10&amp;" ${dt}"</f>
        <v>sh ${sync_shell} flow_e ${dt}</v>
      </c>
    </row>
    <row r="11" spans="1:9">
      <c r="A11" s="9" t="s">
        <v>36</v>
      </c>
      <c r="B11" s="2" t="s">
        <v>43</v>
      </c>
      <c r="D11" s="11"/>
      <c r="E11" s="5" t="s">
        <v>29</v>
      </c>
      <c r="G11" s="5" t="s">
        <v>26</v>
      </c>
      <c r="H11" s="3" t="s">
        <v>75</v>
      </c>
      <c r="I11" s="5" t="str">
        <f t="shared" ref="I11" si="9">E10</f>
        <v>flow_e</v>
      </c>
    </row>
    <row r="12" spans="1:9">
      <c r="A12" s="9" t="s">
        <v>36</v>
      </c>
      <c r="B12" s="2" t="s">
        <v>44</v>
      </c>
      <c r="D12" s="8" t="s">
        <v>28</v>
      </c>
      <c r="E12" t="str">
        <f t="shared" ref="E12" si="10">LOWER(B12)</f>
        <v>flow_f</v>
      </c>
      <c r="G12" s="5" t="s">
        <v>26</v>
      </c>
      <c r="H12" s="5" t="str">
        <f t="shared" ref="H12" si="11">"sh ${sync_shell} "&amp;E12&amp;" ${dt}"</f>
        <v>sh ${sync_shell} flow_f ${dt}</v>
      </c>
    </row>
    <row r="13" spans="1:9">
      <c r="A13" s="9" t="s">
        <v>36</v>
      </c>
      <c r="B13" s="2" t="s">
        <v>44</v>
      </c>
      <c r="D13" s="11"/>
      <c r="E13" s="5" t="s">
        <v>29</v>
      </c>
      <c r="G13" s="5" t="s">
        <v>26</v>
      </c>
      <c r="H13" s="3" t="s">
        <v>75</v>
      </c>
      <c r="I13" s="5" t="str">
        <f t="shared" ref="I13" si="12">E12</f>
        <v>flow_f</v>
      </c>
    </row>
    <row r="14" spans="1:9">
      <c r="A14" s="9" t="s">
        <v>36</v>
      </c>
      <c r="B14" s="4" t="s">
        <v>51</v>
      </c>
      <c r="D14" s="11" t="s">
        <v>31</v>
      </c>
      <c r="E14" s="2" t="s">
        <v>45</v>
      </c>
      <c r="G14" s="5" t="s">
        <v>26</v>
      </c>
      <c r="H14" s="5" t="str">
        <f>"sh ${check_script} ora2pg "&amp;UPPER(MID(E14,7,6))&amp;" ${dt}"</f>
        <v>sh ${check_script} ora2pg FLOW_A ${dt}</v>
      </c>
    </row>
    <row r="15" spans="1:9">
      <c r="A15" s="9" t="s">
        <v>36</v>
      </c>
      <c r="B15" s="4" t="s">
        <v>51</v>
      </c>
      <c r="D15" s="11"/>
      <c r="E15" s="2" t="s">
        <v>46</v>
      </c>
      <c r="G15" s="5" t="s">
        <v>26</v>
      </c>
      <c r="H15" s="5" t="str">
        <f t="shared" ref="H15:H19" si="13">"sh ${check_script} ora2pg "&amp;UPPER(MID(E15,7,6))&amp;" ${dt}"</f>
        <v>sh ${check_script} ora2pg FLOW_B ${dt}</v>
      </c>
    </row>
    <row r="16" spans="1:9">
      <c r="A16" s="9" t="s">
        <v>36</v>
      </c>
      <c r="B16" s="4" t="s">
        <v>51</v>
      </c>
      <c r="D16" s="11"/>
      <c r="E16" s="2" t="s">
        <v>47</v>
      </c>
      <c r="G16" s="5" t="s">
        <v>26</v>
      </c>
      <c r="H16" s="5" t="str">
        <f t="shared" si="13"/>
        <v>sh ${check_script} ora2pg FLOW_C ${dt}</v>
      </c>
    </row>
    <row r="17" spans="1:9">
      <c r="A17" s="9" t="s">
        <v>36</v>
      </c>
      <c r="B17" s="4" t="s">
        <v>51</v>
      </c>
      <c r="D17" s="11"/>
      <c r="E17" s="2" t="s">
        <v>48</v>
      </c>
      <c r="G17" s="5" t="s">
        <v>26</v>
      </c>
      <c r="H17" s="5" t="str">
        <f t="shared" si="13"/>
        <v>sh ${check_script} ora2pg FLOW_D ${dt}</v>
      </c>
    </row>
    <row r="18" spans="1:9">
      <c r="A18" s="9" t="s">
        <v>36</v>
      </c>
      <c r="B18" s="4" t="s">
        <v>51</v>
      </c>
      <c r="D18" s="11"/>
      <c r="E18" s="2" t="s">
        <v>49</v>
      </c>
      <c r="G18" s="5" t="s">
        <v>26</v>
      </c>
      <c r="H18" s="5" t="str">
        <f t="shared" si="13"/>
        <v>sh ${check_script} ora2pg FLOW_E ${dt}</v>
      </c>
    </row>
    <row r="19" spans="1:9">
      <c r="A19" s="9" t="s">
        <v>36</v>
      </c>
      <c r="B19" s="4" t="s">
        <v>51</v>
      </c>
      <c r="D19" s="11"/>
      <c r="E19" s="2" t="s">
        <v>50</v>
      </c>
      <c r="G19" s="5" t="s">
        <v>26</v>
      </c>
      <c r="H19" s="5" t="str">
        <f t="shared" si="13"/>
        <v>sh ${check_script} ora2pg FLOW_F ${dt}</v>
      </c>
    </row>
    <row r="20" spans="1:9">
      <c r="A20" s="9" t="s">
        <v>36</v>
      </c>
      <c r="B20" s="4" t="s">
        <v>51</v>
      </c>
      <c r="D20" s="11"/>
      <c r="E20" s="10" t="s">
        <v>32</v>
      </c>
      <c r="G20" s="5" t="s">
        <v>26</v>
      </c>
      <c r="H20" s="5" t="s">
        <v>30</v>
      </c>
      <c r="I20" s="2" t="s">
        <v>52</v>
      </c>
    </row>
    <row r="24" spans="1:9" ht="18">
      <c r="E24" s="34"/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info</vt:lpstr>
      <vt:lpstr>config</vt:lpstr>
      <vt:lpstr>projects</vt:lpstr>
      <vt:lpstr>scheduler</vt:lpstr>
      <vt:lpstr>trigger</vt:lpstr>
      <vt:lpstr>proA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Microsoft Office User</cp:lastModifiedBy>
  <dcterms:created xsi:type="dcterms:W3CDTF">2015-06-05T18:19:00Z</dcterms:created>
  <dcterms:modified xsi:type="dcterms:W3CDTF">2021-11-03T03:42:01Z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7027461B8031429DB05C2A8D3F430516</vt:lpwstr>
  </property>
</Properties>
</file>