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jing/PycharmProjects/azkaban_excel_yaml/docs/"/>
    </mc:Choice>
  </mc:AlternateContent>
  <xr:revisionPtr revIDLastSave="0" documentId="13_ncr:1_{4AFA48A6-E2AF-B74D-91B9-D35387D55535}" xr6:coauthVersionLast="47" xr6:coauthVersionMax="47" xr10:uidLastSave="{00000000-0000-0000-0000-000000000000}"/>
  <bookViews>
    <workbookView xWindow="-38400" yWindow="-3100" windowWidth="38400" windowHeight="21100" xr2:uid="{00000000-000D-0000-FFFF-FFFF00000000}"/>
  </bookViews>
  <sheets>
    <sheet name="info" sheetId="6" r:id="rId1"/>
    <sheet name="config" sheetId="3" r:id="rId2"/>
    <sheet name="projects" sheetId="5" r:id="rId3"/>
    <sheet name="scheduler" sheetId="4" r:id="rId4"/>
    <sheet name="proA" sheetId="1" r:id="rId5"/>
  </sheets>
  <definedNames>
    <definedName name="_xlnm._FilterDatabase" localSheetId="4" hidden="1">proA!$A$1:$I$20</definedName>
  </definedNames>
  <calcPr calcId="191029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2" i="4"/>
  <c r="H15" i="1"/>
  <c r="H16" i="1"/>
  <c r="H17" i="1"/>
  <c r="H18" i="1"/>
  <c r="H19" i="1"/>
  <c r="H14" i="1"/>
  <c r="H10" i="1"/>
  <c r="H12" i="1"/>
  <c r="H2" i="1"/>
  <c r="E4" i="1"/>
  <c r="H4" i="1" s="1"/>
  <c r="E6" i="1"/>
  <c r="I7" i="1" s="1"/>
  <c r="E8" i="1"/>
  <c r="H8" i="1" s="1"/>
  <c r="E10" i="1"/>
  <c r="I11" i="1" s="1"/>
  <c r="E12" i="1"/>
  <c r="I9" i="1"/>
  <c r="E2" i="1"/>
  <c r="I3" i="1" s="1"/>
  <c r="I5" i="1" l="1"/>
  <c r="H6" i="1"/>
  <c r="I13" i="1"/>
</calcChain>
</file>

<file path=xl/sharedStrings.xml><?xml version="1.0" encoding="utf-8"?>
<sst xmlns="http://schemas.openxmlformats.org/spreadsheetml/2006/main" count="149" uniqueCount="69">
  <si>
    <t>Overview</t>
  </si>
  <si>
    <t>This script can generate flows by read a excel file which config the flow's properties.
It depends on the python envrionment and Apache Azkaban shceduler project.</t>
  </si>
  <si>
    <t>Notes</t>
  </si>
  <si>
    <t>These sheets named "info,config,projects,scheduler" are fixed name,don't rename or modify they.
You can read the Azkaban documents  from https://azkaban.readthedocs.io/en/latest/createFlows.html before you fill the excel.</t>
  </si>
  <si>
    <t>version</t>
  </si>
  <si>
    <t>funtion explain</t>
  </si>
  <si>
    <t>create date</t>
  </si>
  <si>
    <t>azkaban_url</t>
  </si>
  <si>
    <t>username</t>
  </si>
  <si>
    <t>password</t>
  </si>
  <si>
    <t>base_dir</t>
  </si>
  <si>
    <t>desc</t>
  </si>
  <si>
    <t>https://192.168.200.100:8443/</t>
  </si>
  <si>
    <t>admin</t>
  </si>
  <si>
    <t>G:\tmp\azkaban\</t>
  </si>
  <si>
    <t>window test env</t>
  </si>
  <si>
    <t>https://192.168.31.36:18443/</t>
  </si>
  <si>
    <t>/Users/jing/jbf/jobs</t>
  </si>
  <si>
    <t>local devlop env</t>
  </si>
  <si>
    <t>project_name</t>
  </si>
  <si>
    <t>project_desc</t>
  </si>
  <si>
    <t>flow_name</t>
  </si>
  <si>
    <t>cron</t>
  </si>
  <si>
    <t>enable</t>
  </si>
  <si>
    <t>hour</t>
  </si>
  <si>
    <t>min</t>
  </si>
  <si>
    <t>second</t>
  </si>
  <si>
    <t>flow_desc</t>
  </si>
  <si>
    <t>flow_configs</t>
  </si>
  <si>
    <t>job_name</t>
  </si>
  <si>
    <t>job_comment</t>
  </si>
  <si>
    <t>type</t>
  </si>
  <si>
    <t>command</t>
  </si>
  <si>
    <t>dependOn</t>
  </si>
  <si>
    <t>flowPriority=50|sync_shell=/home/pg/tools/migration/gil/sync_data.sh</t>
  </si>
  <si>
    <t>flow_done</t>
  </si>
  <si>
    <t>su - pg -c "sh ${create_script} ora2pg ${azkaban.flow.flowid} ${dt}"</t>
  </si>
  <si>
    <t>BIN=/home/pg/zhfd_script|flowPriority=50|check_script=/home/pg/zhfd_script/public/check_done_file.sh|create_script=/home/pg/zhfd_script/public/create_done_file.sh</t>
  </si>
  <si>
    <t>ora2pg_sync_done</t>
  </si>
  <si>
    <t>enable</t>
    <phoneticPr fontId="6" type="noConversion"/>
  </si>
  <si>
    <r>
      <t>Info</t>
    </r>
    <r>
      <rPr>
        <sz val="11"/>
        <color theme="1"/>
        <rFont val="等线"/>
        <family val="4"/>
        <charset val="134"/>
        <scheme val="minor"/>
      </rPr>
      <t xml:space="preserve"> sheet:       Record some version infomation and some introductions of this application
</t>
    </r>
    <r>
      <rPr>
        <b/>
        <sz val="11"/>
        <color theme="1"/>
        <rFont val="等线"/>
        <family val="4"/>
        <charset val="134"/>
        <scheme val="minor"/>
      </rPr>
      <t>config</t>
    </r>
    <r>
      <rPr>
        <sz val="11"/>
        <color theme="1"/>
        <rFont val="等线"/>
        <family val="4"/>
        <charset val="134"/>
        <scheme val="minor"/>
      </rPr>
      <t xml:space="preserve"> sheet:   You can config the azkaban's url ,user name,password at here
</t>
    </r>
    <r>
      <rPr>
        <b/>
        <sz val="11"/>
        <color theme="1"/>
        <rFont val="等线"/>
        <family val="4"/>
        <charset val="134"/>
        <scheme val="minor"/>
      </rPr>
      <t>projects</t>
    </r>
    <r>
      <rPr>
        <sz val="11"/>
        <color theme="1"/>
        <rFont val="等线"/>
        <family val="4"/>
        <charset val="134"/>
        <scheme val="minor"/>
      </rPr>
      <t xml:space="preserve"> sheet: You can write you projects at this sheet ,aplication will create the project in Azkaban if the project is not exists
</t>
    </r>
    <r>
      <rPr>
        <b/>
        <sz val="11"/>
        <color theme="1"/>
        <rFont val="等线"/>
        <family val="4"/>
        <charset val="134"/>
        <scheme val="minor"/>
      </rPr>
      <t xml:space="preserve">Scheduler </t>
    </r>
    <r>
      <rPr>
        <sz val="11"/>
        <color theme="1"/>
        <rFont val="等线"/>
        <family val="4"/>
        <charset val="134"/>
        <scheme val="minor"/>
      </rPr>
      <t>sheet: You can set a cron for the flow. The cron format you can get from http://www.quartz-scheduler.org/
The other sheets is for config. The sheet name must same to project name. If necessary ,you can add more sheet refer template sheet</t>
    </r>
    <phoneticPr fontId="6" type="noConversion"/>
  </si>
  <si>
    <t>0.0.2</t>
    <phoneticPr fontId="6" type="noConversion"/>
  </si>
  <si>
    <t>proA</t>
  </si>
  <si>
    <t>proA</t>
    <phoneticPr fontId="6" type="noConversion"/>
  </si>
  <si>
    <t>a template project</t>
    <phoneticPr fontId="6" type="noConversion"/>
  </si>
  <si>
    <t>FLOW_A</t>
    <phoneticPr fontId="6" type="noConversion"/>
  </si>
  <si>
    <t>FLOW_B</t>
    <phoneticPr fontId="6" type="noConversion"/>
  </si>
  <si>
    <t>FLOW_C</t>
    <phoneticPr fontId="6" type="noConversion"/>
  </si>
  <si>
    <t>FLOW_D</t>
    <phoneticPr fontId="6" type="noConversion"/>
  </si>
  <si>
    <t>FLOW_E</t>
    <phoneticPr fontId="6" type="noConversion"/>
  </si>
  <si>
    <t>FLOW_F</t>
    <phoneticPr fontId="6" type="noConversion"/>
  </si>
  <si>
    <t>su - pg -c "sh ${create_script} ora3pg ${azkaban.flow.flowid} ${dt}"</t>
  </si>
  <si>
    <t>su - pg -c "sh ${create_script} ora4pg ${azkaban.flow.flowid} ${dt}"</t>
  </si>
  <si>
    <t>su - pg -c "sh ${create_script} ora5pg ${azkaban.flow.flowid} ${dt}"</t>
  </si>
  <si>
    <t>su - pg -c "sh ${create_script} ora6pg ${azkaban.flow.flowid} ${dt}"</t>
  </si>
  <si>
    <t>su - pg -c "sh ${create_script} ora7pg ${azkaban.flow.flowid} ${dt}"</t>
  </si>
  <si>
    <t>check_flow_a</t>
    <phoneticPr fontId="6" type="noConversion"/>
  </si>
  <si>
    <t>check_flow_b</t>
    <phoneticPr fontId="6" type="noConversion"/>
  </si>
  <si>
    <t>check_flow_c</t>
    <phoneticPr fontId="6" type="noConversion"/>
  </si>
  <si>
    <t>check_flow_d</t>
    <phoneticPr fontId="6" type="noConversion"/>
  </si>
  <si>
    <t>check_flow_e</t>
    <phoneticPr fontId="6" type="noConversion"/>
  </si>
  <si>
    <t>check_flow_f</t>
    <phoneticPr fontId="6" type="noConversion"/>
  </si>
  <si>
    <t>FLOW_DONE</t>
    <phoneticPr fontId="6" type="noConversion"/>
  </si>
  <si>
    <t>check_flow_a|check_flow_b|check_flow_c|check_flow_d|check_flow_e|check_flow_f</t>
    <phoneticPr fontId="6" type="noConversion"/>
  </si>
  <si>
    <r>
      <t xml:space="preserve">Notes:    </t>
    </r>
    <r>
      <rPr>
        <sz val="11"/>
        <rFont val="等线"/>
        <family val="3"/>
        <charset val="134"/>
      </rPr>
      <t>Only the first row will be used exclude the title row.</t>
    </r>
    <phoneticPr fontId="6" type="noConversion"/>
  </si>
  <si>
    <t>1.0.0</t>
    <phoneticPr fontId="6" type="noConversion"/>
  </si>
  <si>
    <r>
      <t xml:space="preserve">add steps: </t>
    </r>
    <r>
      <rPr>
        <sz val="11"/>
        <color theme="1"/>
        <rFont val="等线"/>
        <family val="4"/>
        <charset val="134"/>
        <scheme val="minor"/>
      </rPr>
      <t>generator,create,upload,schedule ,you can execute single step</t>
    </r>
    <r>
      <rPr>
        <b/>
        <sz val="11"/>
        <color theme="1"/>
        <rFont val="等线"/>
        <family val="4"/>
        <charset val="134"/>
        <scheme val="minor"/>
      </rPr>
      <t xml:space="preserve">
</t>
    </r>
    <r>
      <rPr>
        <sz val="11"/>
        <color theme="1"/>
        <rFont val="等线"/>
        <family val="4"/>
        <charset val="134"/>
        <scheme val="minor"/>
      </rPr>
      <t>more detail read READMI.md on github or pypi</t>
    </r>
    <phoneticPr fontId="6" type="noConversion"/>
  </si>
  <si>
    <t>Project URL</t>
    <phoneticPr fontId="6" type="noConversion"/>
  </si>
  <si>
    <t>https://github.com/JingZhang-Cherish/azkaban_excel_yaml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</si>
</sst>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10">
    <font>
      <sz val="11"/>
      <color theme="1"/>
      <name val="等线"/>
      <charset val="134"/>
      <scheme val="minor"/>
    </font>
    <font>
      <sz val="11"/>
      <color theme="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2"/>
      <color theme="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name val="等线"/>
      <family val="3"/>
      <charset val="134"/>
    </font>
    <font>
      <u/>
      <sz val="11"/>
      <color theme="1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Fill="1" applyAlignment="1">
      <alignment horizontal="left"/>
    </xf>
    <xf numFmtId="0" fontId="3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Fill="1" applyAlignment="1"/>
    <xf numFmtId="0" fontId="4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5" fillId="0" borderId="7" xfId="0" applyFont="1" applyBorder="1" applyAlignment="1">
      <alignment vertical="center" wrapText="1"/>
    </xf>
    <xf numFmtId="14" fontId="0" fillId="0" borderId="7" xfId="0" applyNumberFormat="1" applyBorder="1" applyAlignment="1">
      <alignment vertical="center"/>
    </xf>
    <xf numFmtId="176" fontId="2" fillId="0" borderId="0" xfId="0" quotePrefix="1" applyNumberFormat="1" applyFont="1" applyAlignment="1">
      <alignment horizontal="left"/>
    </xf>
    <xf numFmtId="0" fontId="0" fillId="0" borderId="0" xfId="0" applyFill="1"/>
    <xf numFmtId="0" fontId="2" fillId="0" borderId="7" xfId="0" applyFont="1" applyBorder="1" applyAlignment="1">
      <alignment vertical="center"/>
    </xf>
    <xf numFmtId="0" fontId="7" fillId="0" borderId="0" xfId="0" applyFont="1" applyAlignment="1"/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9" fillId="0" borderId="0" xfId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ingZhang-Cherish/azkaban_excel_ya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115" zoomScaleNormal="115" workbookViewId="0">
      <selection activeCell="C15" sqref="C15"/>
    </sheetView>
  </sheetViews>
  <sheetFormatPr baseColWidth="10" defaultColWidth="11" defaultRowHeight="15"/>
  <cols>
    <col min="1" max="1" width="11" style="13"/>
    <col min="2" max="2" width="12.83203125" style="14" customWidth="1"/>
    <col min="3" max="3" width="84.83203125" style="14" customWidth="1"/>
    <col min="4" max="16384" width="11" style="14"/>
  </cols>
  <sheetData>
    <row r="1" spans="1:4" ht="45" customHeight="1">
      <c r="A1" s="15" t="s">
        <v>0</v>
      </c>
      <c r="B1" s="28" t="s">
        <v>1</v>
      </c>
      <c r="C1" s="28"/>
      <c r="D1" s="29"/>
    </row>
    <row r="2" spans="1:4" ht="44" customHeight="1">
      <c r="A2" s="16" t="s">
        <v>2</v>
      </c>
      <c r="B2" s="30" t="s">
        <v>3</v>
      </c>
      <c r="C2" s="31"/>
      <c r="D2" s="32"/>
    </row>
    <row r="3" spans="1:4" ht="16">
      <c r="A3" s="17"/>
      <c r="B3" s="33" t="s">
        <v>67</v>
      </c>
      <c r="C3" s="34" t="s">
        <v>68</v>
      </c>
    </row>
    <row r="4" spans="1:4" ht="16">
      <c r="A4" s="18"/>
      <c r="B4" s="19" t="s">
        <v>4</v>
      </c>
      <c r="C4" s="20" t="s">
        <v>5</v>
      </c>
      <c r="D4" s="21" t="s">
        <v>6</v>
      </c>
    </row>
    <row r="5" spans="1:4" ht="128">
      <c r="A5" s="18">
        <v>1</v>
      </c>
      <c r="B5" s="26" t="s">
        <v>41</v>
      </c>
      <c r="C5" s="22" t="s">
        <v>40</v>
      </c>
      <c r="D5" s="23">
        <v>44463</v>
      </c>
    </row>
    <row r="6" spans="1:4" ht="32">
      <c r="A6" s="18">
        <v>2</v>
      </c>
      <c r="B6" s="26" t="s">
        <v>65</v>
      </c>
      <c r="C6" s="22" t="s">
        <v>66</v>
      </c>
      <c r="D6" s="23">
        <v>44469</v>
      </c>
    </row>
    <row r="7" spans="1:4">
      <c r="A7" s="18"/>
      <c r="B7" s="21"/>
      <c r="C7" s="21"/>
      <c r="D7" s="21"/>
    </row>
    <row r="8" spans="1:4">
      <c r="A8" s="18"/>
      <c r="B8" s="21"/>
      <c r="C8" s="21"/>
      <c r="D8" s="21"/>
    </row>
    <row r="9" spans="1:4">
      <c r="A9" s="18"/>
      <c r="B9" s="21"/>
      <c r="C9" s="21"/>
      <c r="D9" s="21"/>
    </row>
    <row r="10" spans="1:4">
      <c r="A10" s="18"/>
      <c r="B10" s="21"/>
      <c r="C10" s="21"/>
      <c r="D10" s="21"/>
    </row>
  </sheetData>
  <mergeCells count="2">
    <mergeCell ref="B1:D1"/>
    <mergeCell ref="B2:D2"/>
  </mergeCells>
  <phoneticPr fontId="6" type="noConversion"/>
  <hyperlinks>
    <hyperlink ref="C3" r:id="rId1" xr:uid="{116F5887-F510-C740-8154-A6B7981DB845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zoomScale="133" zoomScaleNormal="133" workbookViewId="0">
      <selection activeCell="A9" sqref="A9"/>
    </sheetView>
  </sheetViews>
  <sheetFormatPr baseColWidth="10" defaultColWidth="8.83203125" defaultRowHeight="15"/>
  <cols>
    <col min="1" max="1" width="27.83203125" customWidth="1"/>
    <col min="2" max="2" width="12.5" customWidth="1"/>
    <col min="3" max="3" width="10.6640625" customWidth="1"/>
    <col min="4" max="4" width="18.5" customWidth="1"/>
    <col min="5" max="5" width="27.6640625" customWidth="1"/>
  </cols>
  <sheetData>
    <row r="1" spans="1:5" ht="16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</row>
    <row r="2" spans="1:5">
      <c r="A2" s="25" t="s">
        <v>16</v>
      </c>
      <c r="B2" s="10" t="s">
        <v>13</v>
      </c>
      <c r="C2" s="10" t="s">
        <v>13</v>
      </c>
      <c r="D2" s="2" t="s">
        <v>17</v>
      </c>
      <c r="E2" s="2" t="s">
        <v>18</v>
      </c>
    </row>
    <row r="3" spans="1:5">
      <c r="A3" t="s">
        <v>12</v>
      </c>
      <c r="B3" t="s">
        <v>13</v>
      </c>
      <c r="C3" t="s">
        <v>13</v>
      </c>
      <c r="D3" t="s">
        <v>14</v>
      </c>
      <c r="E3" t="s">
        <v>15</v>
      </c>
    </row>
    <row r="7" spans="1:5" ht="15" customHeight="1">
      <c r="A7" s="27" t="s">
        <v>64</v>
      </c>
      <c r="B7" s="27"/>
      <c r="C7" s="27"/>
      <c r="D7" s="27"/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zoomScale="115" zoomScaleNormal="115" workbookViewId="0">
      <selection activeCell="C2" sqref="C2"/>
    </sheetView>
  </sheetViews>
  <sheetFormatPr baseColWidth="10" defaultColWidth="11.83203125" defaultRowHeight="15"/>
  <cols>
    <col min="1" max="1" width="14.83203125" customWidth="1"/>
    <col min="2" max="2" width="17.1640625" bestFit="1" customWidth="1"/>
  </cols>
  <sheetData>
    <row r="1" spans="1:3" ht="16">
      <c r="A1" s="12" t="s">
        <v>19</v>
      </c>
      <c r="B1" s="12" t="s">
        <v>20</v>
      </c>
      <c r="C1" s="12" t="s">
        <v>39</v>
      </c>
    </row>
    <row r="2" spans="1:3">
      <c r="A2" s="2" t="s">
        <v>43</v>
      </c>
      <c r="B2" s="2" t="s">
        <v>44</v>
      </c>
      <c r="C2" t="b">
        <v>1</v>
      </c>
    </row>
    <row r="3" spans="1:3">
      <c r="A3" s="2"/>
    </row>
    <row r="4" spans="1:3">
      <c r="A4" s="2"/>
    </row>
    <row r="5" spans="1:3">
      <c r="A5" s="2"/>
    </row>
    <row r="6" spans="1:3">
      <c r="A6" s="2"/>
    </row>
  </sheetData>
  <phoneticPr fontId="6" type="noConversion"/>
  <dataValidations count="1">
    <dataValidation type="list" allowBlank="1" showInputMessage="1" showErrorMessage="1" sqref="C2:C6" xr:uid="{1ED827A3-FB72-7C4C-B303-84F79B00689E}">
      <formula1>"True,False"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8"/>
  <sheetViews>
    <sheetView zoomScale="115" zoomScaleNormal="115" workbookViewId="0">
      <selection activeCell="C18" sqref="C18"/>
    </sheetView>
  </sheetViews>
  <sheetFormatPr baseColWidth="10" defaultColWidth="11" defaultRowHeight="15"/>
  <cols>
    <col min="1" max="1" width="12.6640625" customWidth="1"/>
    <col min="2" max="2" width="57.83203125" customWidth="1"/>
    <col min="3" max="3" width="17" customWidth="1"/>
  </cols>
  <sheetData>
    <row r="1" spans="1:7">
      <c r="A1" s="1" t="s">
        <v>19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s="2" t="s">
        <v>43</v>
      </c>
      <c r="B2" s="2" t="s">
        <v>45</v>
      </c>
      <c r="C2" s="24" t="str">
        <f>G2&amp;" "&amp;F2&amp;" "&amp;E2&amp;" ? * *"</f>
        <v>0 11 0 ? * *</v>
      </c>
      <c r="D2" t="b">
        <v>0</v>
      </c>
      <c r="E2">
        <v>0</v>
      </c>
      <c r="F2">
        <v>11</v>
      </c>
      <c r="G2">
        <v>0</v>
      </c>
    </row>
    <row r="3" spans="1:7">
      <c r="A3" s="2" t="s">
        <v>43</v>
      </c>
      <c r="B3" s="2" t="s">
        <v>46</v>
      </c>
      <c r="C3" s="24" t="str">
        <f t="shared" ref="C3:C8" si="0">G3&amp;" "&amp;F3&amp;" "&amp;E3&amp;" ? * *"</f>
        <v>0 12 0 ? * *</v>
      </c>
      <c r="D3" t="b">
        <v>0</v>
      </c>
      <c r="E3">
        <v>0</v>
      </c>
      <c r="F3">
        <v>12</v>
      </c>
      <c r="G3">
        <v>0</v>
      </c>
    </row>
    <row r="4" spans="1:7">
      <c r="A4" s="2" t="s">
        <v>43</v>
      </c>
      <c r="B4" s="2" t="s">
        <v>47</v>
      </c>
      <c r="C4" s="24" t="str">
        <f t="shared" si="0"/>
        <v>0 13 0 ? * *</v>
      </c>
      <c r="D4" t="b">
        <v>0</v>
      </c>
      <c r="E4">
        <v>0</v>
      </c>
      <c r="F4">
        <v>13</v>
      </c>
      <c r="G4">
        <v>0</v>
      </c>
    </row>
    <row r="5" spans="1:7">
      <c r="A5" s="2" t="s">
        <v>43</v>
      </c>
      <c r="B5" s="2" t="s">
        <v>48</v>
      </c>
      <c r="C5" s="24" t="str">
        <f t="shared" si="0"/>
        <v>0 14 0 ? * *</v>
      </c>
      <c r="D5" t="b">
        <v>0</v>
      </c>
      <c r="E5">
        <v>0</v>
      </c>
      <c r="F5">
        <v>14</v>
      </c>
      <c r="G5">
        <v>0</v>
      </c>
    </row>
    <row r="6" spans="1:7">
      <c r="A6" s="2" t="s">
        <v>43</v>
      </c>
      <c r="B6" s="2" t="s">
        <v>49</v>
      </c>
      <c r="C6" s="24" t="str">
        <f t="shared" si="0"/>
        <v>0 15 0 ? * *</v>
      </c>
      <c r="D6" t="b">
        <v>0</v>
      </c>
      <c r="E6">
        <v>0</v>
      </c>
      <c r="F6">
        <v>15</v>
      </c>
      <c r="G6">
        <v>0</v>
      </c>
    </row>
    <row r="7" spans="1:7">
      <c r="A7" s="2" t="s">
        <v>43</v>
      </c>
      <c r="B7" s="2" t="s">
        <v>50</v>
      </c>
      <c r="C7" s="24" t="str">
        <f t="shared" si="0"/>
        <v>0 16 0 ? * *</v>
      </c>
      <c r="D7" t="b">
        <v>0</v>
      </c>
      <c r="E7">
        <v>0</v>
      </c>
      <c r="F7">
        <v>16</v>
      </c>
      <c r="G7">
        <v>0</v>
      </c>
    </row>
    <row r="8" spans="1:7">
      <c r="A8" s="2" t="s">
        <v>43</v>
      </c>
      <c r="B8" s="4" t="s">
        <v>62</v>
      </c>
      <c r="C8" s="24" t="str">
        <f t="shared" si="0"/>
        <v>0 17 0 ? * *</v>
      </c>
      <c r="D8" t="b">
        <v>0</v>
      </c>
      <c r="E8">
        <v>0</v>
      </c>
      <c r="F8">
        <v>17</v>
      </c>
      <c r="G8">
        <v>0</v>
      </c>
    </row>
    <row r="9" spans="1:7">
      <c r="A9" s="9"/>
      <c r="C9" s="24"/>
    </row>
    <row r="10" spans="1:7">
      <c r="A10" s="9"/>
      <c r="C10" s="24"/>
    </row>
    <row r="11" spans="1:7">
      <c r="A11" s="9"/>
      <c r="C11" s="24"/>
    </row>
    <row r="12" spans="1:7">
      <c r="A12" s="9"/>
      <c r="C12" s="24"/>
    </row>
    <row r="13" spans="1:7">
      <c r="A13" s="9"/>
      <c r="C13" s="24"/>
    </row>
    <row r="14" spans="1:7">
      <c r="A14" s="9"/>
      <c r="C14" s="24"/>
    </row>
    <row r="15" spans="1:7">
      <c r="A15" s="9"/>
      <c r="C15" s="24"/>
    </row>
    <row r="16" spans="1:7">
      <c r="A16" s="7"/>
      <c r="C16" s="24"/>
    </row>
    <row r="17" spans="1:3">
      <c r="A17" s="9"/>
      <c r="C17" s="24"/>
    </row>
    <row r="18" spans="1:3">
      <c r="A18" s="9"/>
      <c r="C18" s="24"/>
    </row>
    <row r="19" spans="1:3">
      <c r="A19" s="9"/>
      <c r="C19" s="24"/>
    </row>
    <row r="20" spans="1:3">
      <c r="A20" s="9"/>
      <c r="C20" s="24"/>
    </row>
    <row r="21" spans="1:3">
      <c r="A21" s="9"/>
      <c r="C21" s="24"/>
    </row>
    <row r="22" spans="1:3">
      <c r="A22" s="9"/>
      <c r="C22" s="24"/>
    </row>
    <row r="23" spans="1:3">
      <c r="A23" s="9"/>
      <c r="C23" s="24"/>
    </row>
    <row r="24" spans="1:3">
      <c r="A24" s="9"/>
      <c r="C24" s="24"/>
    </row>
    <row r="25" spans="1:3">
      <c r="A25" s="9"/>
      <c r="C25" s="24"/>
    </row>
    <row r="26" spans="1:3">
      <c r="A26" s="9"/>
      <c r="C26" s="24"/>
    </row>
    <row r="27" spans="1:3">
      <c r="A27" s="9"/>
      <c r="B27" s="4"/>
      <c r="C27" s="24"/>
    </row>
    <row r="28" spans="1:3">
      <c r="A28" s="9"/>
      <c r="B28" s="4"/>
      <c r="C28" s="24"/>
    </row>
    <row r="29" spans="1:3">
      <c r="A29" s="6"/>
      <c r="B29" s="7"/>
      <c r="C29" s="24"/>
    </row>
    <row r="30" spans="1:3">
      <c r="A30" s="6"/>
      <c r="B30" s="7"/>
      <c r="C30" s="24"/>
    </row>
    <row r="31" spans="1:3">
      <c r="A31" s="6"/>
      <c r="B31" s="7"/>
      <c r="C31" s="24"/>
    </row>
    <row r="32" spans="1:3">
      <c r="A32" s="6"/>
      <c r="B32" s="7"/>
      <c r="C32" s="24"/>
    </row>
    <row r="33" spans="1:3">
      <c r="A33" s="6"/>
      <c r="B33" s="7"/>
      <c r="C33" s="24"/>
    </row>
    <row r="34" spans="1:3">
      <c r="A34" s="6"/>
      <c r="B34" s="7"/>
      <c r="C34" s="24"/>
    </row>
    <row r="35" spans="1:3">
      <c r="A35" s="6"/>
      <c r="B35" s="7"/>
      <c r="C35" s="24"/>
    </row>
    <row r="36" spans="1:3">
      <c r="A36" s="6"/>
      <c r="B36" s="7"/>
      <c r="C36" s="24"/>
    </row>
    <row r="37" spans="1:3">
      <c r="A37" s="6"/>
      <c r="B37" s="7"/>
      <c r="C37" s="24"/>
    </row>
    <row r="38" spans="1:3">
      <c r="A38" s="6"/>
      <c r="B38" s="7"/>
      <c r="C38" s="24"/>
    </row>
    <row r="39" spans="1:3">
      <c r="A39" s="6"/>
      <c r="B39" s="7"/>
      <c r="C39" s="24"/>
    </row>
    <row r="40" spans="1:3">
      <c r="A40" s="6"/>
      <c r="B40" s="7"/>
      <c r="C40" s="24"/>
    </row>
    <row r="41" spans="1:3">
      <c r="A41" s="6"/>
      <c r="B41" s="7"/>
      <c r="C41" s="24"/>
    </row>
    <row r="42" spans="1:3">
      <c r="A42" s="6"/>
      <c r="B42" s="7"/>
      <c r="C42" s="24"/>
    </row>
    <row r="43" spans="1:3">
      <c r="A43" s="6"/>
      <c r="B43" s="7"/>
      <c r="C43" s="24"/>
    </row>
    <row r="44" spans="1:3">
      <c r="A44" s="6"/>
      <c r="B44" s="7"/>
      <c r="C44" s="24"/>
    </row>
    <row r="45" spans="1:3">
      <c r="A45" s="6"/>
      <c r="B45" s="7"/>
      <c r="C45" s="24"/>
    </row>
    <row r="46" spans="1:3">
      <c r="A46" s="6"/>
      <c r="B46" s="7"/>
      <c r="C46" s="24"/>
    </row>
    <row r="47" spans="1:3">
      <c r="A47" s="7"/>
      <c r="B47" s="7"/>
      <c r="C47" s="24"/>
    </row>
    <row r="48" spans="1:3">
      <c r="A48" s="6"/>
      <c r="B48" s="6"/>
      <c r="C48" s="24"/>
    </row>
    <row r="49" spans="1:3">
      <c r="A49" s="6"/>
      <c r="C49" s="24"/>
    </row>
    <row r="50" spans="1:3">
      <c r="A50" s="6"/>
      <c r="C50" s="24"/>
    </row>
    <row r="51" spans="1:3">
      <c r="A51" s="6"/>
      <c r="C51" s="24"/>
    </row>
    <row r="52" spans="1:3">
      <c r="A52" s="6"/>
      <c r="C52" s="24"/>
    </row>
    <row r="53" spans="1:3">
      <c r="A53" s="6"/>
      <c r="C53" s="24"/>
    </row>
    <row r="54" spans="1:3">
      <c r="A54" s="6"/>
      <c r="C54" s="24"/>
    </row>
    <row r="55" spans="1:3">
      <c r="A55" s="6"/>
      <c r="C55" s="24"/>
    </row>
    <row r="56" spans="1:3">
      <c r="A56" s="6"/>
      <c r="C56" s="24"/>
    </row>
    <row r="57" spans="1:3">
      <c r="A57" s="6"/>
      <c r="C57" s="24"/>
    </row>
    <row r="58" spans="1:3">
      <c r="A58" s="6"/>
      <c r="C58" s="24"/>
    </row>
    <row r="59" spans="1:3">
      <c r="A59" s="6"/>
      <c r="C59" s="24"/>
    </row>
    <row r="60" spans="1:3">
      <c r="A60" s="6"/>
      <c r="C60" s="24"/>
    </row>
    <row r="61" spans="1:3">
      <c r="A61" s="6"/>
      <c r="C61" s="24"/>
    </row>
    <row r="62" spans="1:3">
      <c r="A62" s="6"/>
      <c r="C62" s="24"/>
    </row>
    <row r="63" spans="1:3">
      <c r="A63" s="6"/>
      <c r="C63" s="24"/>
    </row>
    <row r="64" spans="1:3">
      <c r="A64" s="6"/>
      <c r="C64" s="24"/>
    </row>
    <row r="65" spans="1:3">
      <c r="A65" s="6"/>
      <c r="C65" s="24"/>
    </row>
    <row r="66" spans="1:3">
      <c r="A66" s="6"/>
      <c r="C66" s="24"/>
    </row>
    <row r="67" spans="1:3">
      <c r="A67" s="6"/>
      <c r="C67" s="24"/>
    </row>
    <row r="68" spans="1:3">
      <c r="A68" s="6"/>
      <c r="C68" s="24"/>
    </row>
    <row r="69" spans="1:3">
      <c r="A69" s="6"/>
      <c r="B69" s="6"/>
      <c r="C69" s="24"/>
    </row>
    <row r="70" spans="1:3">
      <c r="A70" s="7"/>
      <c r="C70" s="24"/>
    </row>
    <row r="71" spans="1:3">
      <c r="A71" s="7"/>
      <c r="B71" s="2"/>
      <c r="C71" s="24"/>
    </row>
    <row r="72" spans="1:3">
      <c r="A72" s="7"/>
      <c r="C72" s="24"/>
    </row>
    <row r="73" spans="1:3">
      <c r="A73" s="7"/>
      <c r="C73" s="24"/>
    </row>
    <row r="74" spans="1:3">
      <c r="A74" s="7"/>
      <c r="C74" s="24"/>
    </row>
    <row r="75" spans="1:3">
      <c r="A75" s="7"/>
      <c r="C75" s="24"/>
    </row>
    <row r="76" spans="1:3">
      <c r="A76" s="7"/>
      <c r="C76" s="24"/>
    </row>
    <row r="77" spans="1:3">
      <c r="A77" s="7"/>
      <c r="C77" s="24"/>
    </row>
    <row r="78" spans="1:3">
      <c r="A78" s="7"/>
      <c r="C78" s="24"/>
    </row>
    <row r="79" spans="1:3">
      <c r="A79" s="7"/>
      <c r="B79" s="3"/>
      <c r="C79" s="24"/>
    </row>
    <row r="80" spans="1:3">
      <c r="A80" s="7"/>
      <c r="C80" s="24"/>
    </row>
    <row r="81" spans="1:3">
      <c r="A81" s="7"/>
      <c r="C81" s="24"/>
    </row>
    <row r="82" spans="1:3">
      <c r="A82" s="7"/>
      <c r="C82" s="24"/>
    </row>
    <row r="83" spans="1:3">
      <c r="A83" s="7"/>
      <c r="C83" s="24"/>
    </row>
    <row r="84" spans="1:3">
      <c r="A84" s="7"/>
      <c r="C84" s="24"/>
    </row>
    <row r="85" spans="1:3">
      <c r="A85" s="7"/>
      <c r="C85" s="24"/>
    </row>
    <row r="86" spans="1:3">
      <c r="A86" s="7"/>
      <c r="C86" s="24"/>
    </row>
    <row r="87" spans="1:3">
      <c r="A87" s="7"/>
      <c r="C87" s="24"/>
    </row>
    <row r="88" spans="1:3">
      <c r="A88" s="7"/>
      <c r="C88" s="24"/>
    </row>
    <row r="89" spans="1:3">
      <c r="A89" s="7"/>
      <c r="C89" s="24"/>
    </row>
    <row r="90" spans="1:3">
      <c r="A90" s="7"/>
      <c r="C90" s="24"/>
    </row>
    <row r="91" spans="1:3">
      <c r="A91" s="7"/>
      <c r="C91" s="24"/>
    </row>
    <row r="92" spans="1:3">
      <c r="A92" s="7"/>
      <c r="C92" s="24"/>
    </row>
    <row r="93" spans="1:3">
      <c r="A93" s="7"/>
      <c r="C93" s="24"/>
    </row>
    <row r="94" spans="1:3">
      <c r="A94" s="7"/>
      <c r="C94" s="24"/>
    </row>
    <row r="95" spans="1:3">
      <c r="A95" s="7"/>
      <c r="C95" s="24"/>
    </row>
    <row r="96" spans="1:3">
      <c r="A96" s="7"/>
      <c r="C96" s="24"/>
    </row>
    <row r="97" spans="1:3">
      <c r="A97" s="7"/>
      <c r="C97" s="24"/>
    </row>
    <row r="98" spans="1:3">
      <c r="A98" s="7"/>
      <c r="C98" s="24"/>
    </row>
  </sheetData>
  <phoneticPr fontId="6" type="noConversion"/>
  <dataValidations count="1">
    <dataValidation type="list" allowBlank="1" showInputMessage="1" showErrorMessage="1" sqref="D2:D98" xr:uid="{00000000-0002-0000-0300-000000000000}">
      <formula1>"True,False"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zoomScale="115" zoomScaleNormal="115" workbookViewId="0">
      <selection activeCell="D20" sqref="D20"/>
    </sheetView>
  </sheetViews>
  <sheetFormatPr baseColWidth="10" defaultColWidth="39.83203125" defaultRowHeight="15"/>
  <cols>
    <col min="1" max="1" width="12.6640625" customWidth="1"/>
    <col min="2" max="2" width="39.6640625" customWidth="1"/>
    <col min="3" max="3" width="9.5" customWidth="1"/>
    <col min="4" max="4" width="58.83203125" customWidth="1"/>
    <col min="5" max="5" width="37.83203125" customWidth="1"/>
    <col min="6" max="6" width="12.6640625" customWidth="1"/>
    <col min="7" max="7" width="9.83203125" customWidth="1"/>
    <col min="8" max="8" width="82.33203125" customWidth="1"/>
    <col min="9" max="9" width="24.1640625" customWidth="1"/>
  </cols>
  <sheetData>
    <row r="1" spans="1:9">
      <c r="A1" s="1" t="s">
        <v>19</v>
      </c>
      <c r="B1" s="1" t="s">
        <v>21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</row>
    <row r="2" spans="1:9">
      <c r="A2" s="9" t="s">
        <v>42</v>
      </c>
      <c r="B2" s="2" t="s">
        <v>45</v>
      </c>
      <c r="D2" s="8" t="s">
        <v>34</v>
      </c>
      <c r="E2" t="str">
        <f>LOWER(B2)</f>
        <v>flow_a</v>
      </c>
      <c r="G2" s="5" t="s">
        <v>32</v>
      </c>
      <c r="H2" s="5" t="str">
        <f>"sh ${sync_shell} "&amp;E2&amp;" ${dt}"</f>
        <v>sh ${sync_shell} flow_a ${dt}</v>
      </c>
    </row>
    <row r="3" spans="1:9">
      <c r="A3" s="9" t="s">
        <v>42</v>
      </c>
      <c r="B3" s="2" t="s">
        <v>45</v>
      </c>
      <c r="D3" s="11"/>
      <c r="E3" s="5" t="s">
        <v>35</v>
      </c>
      <c r="G3" s="5" t="s">
        <v>32</v>
      </c>
      <c r="H3" s="5" t="s">
        <v>36</v>
      </c>
      <c r="I3" s="5" t="str">
        <f>E2</f>
        <v>flow_a</v>
      </c>
    </row>
    <row r="4" spans="1:9" s="9" customFormat="1">
      <c r="A4" s="9" t="s">
        <v>42</v>
      </c>
      <c r="B4" s="2" t="s">
        <v>46</v>
      </c>
      <c r="D4" s="8" t="s">
        <v>34</v>
      </c>
      <c r="E4" t="str">
        <f t="shared" ref="E4" si="0">LOWER(B4)</f>
        <v>flow_b</v>
      </c>
      <c r="F4" s="5"/>
      <c r="G4" s="5" t="s">
        <v>32</v>
      </c>
      <c r="H4" s="5" t="str">
        <f t="shared" ref="H4" si="1">"sh ${sync_shell} "&amp;E4&amp;" ${dt}"</f>
        <v>sh ${sync_shell} flow_b ${dt}</v>
      </c>
      <c r="I4" s="5"/>
    </row>
    <row r="5" spans="1:9">
      <c r="A5" s="9" t="s">
        <v>42</v>
      </c>
      <c r="B5" s="2" t="s">
        <v>46</v>
      </c>
      <c r="C5" s="9"/>
      <c r="D5" s="11"/>
      <c r="E5" s="5" t="s">
        <v>35</v>
      </c>
      <c r="F5" s="5"/>
      <c r="G5" s="5" t="s">
        <v>32</v>
      </c>
      <c r="H5" s="5" t="s">
        <v>51</v>
      </c>
      <c r="I5" s="5" t="str">
        <f>E4</f>
        <v>flow_b</v>
      </c>
    </row>
    <row r="6" spans="1:9">
      <c r="A6" s="9" t="s">
        <v>42</v>
      </c>
      <c r="B6" s="2" t="s">
        <v>47</v>
      </c>
      <c r="D6" s="8" t="s">
        <v>34</v>
      </c>
      <c r="E6" t="str">
        <f t="shared" ref="E6" si="2">LOWER(B6)</f>
        <v>flow_c</v>
      </c>
      <c r="G6" s="5" t="s">
        <v>32</v>
      </c>
      <c r="H6" s="5" t="str">
        <f t="shared" ref="H6" si="3">"sh ${sync_shell} "&amp;E6&amp;" ${dt}"</f>
        <v>sh ${sync_shell} flow_c ${dt}</v>
      </c>
    </row>
    <row r="7" spans="1:9">
      <c r="A7" s="9" t="s">
        <v>42</v>
      </c>
      <c r="B7" s="2" t="s">
        <v>47</v>
      </c>
      <c r="D7" s="11"/>
      <c r="E7" s="5" t="s">
        <v>35</v>
      </c>
      <c r="G7" s="5" t="s">
        <v>32</v>
      </c>
      <c r="H7" s="5" t="s">
        <v>52</v>
      </c>
      <c r="I7" s="5" t="str">
        <f t="shared" ref="I7" si="4">E6</f>
        <v>flow_c</v>
      </c>
    </row>
    <row r="8" spans="1:9">
      <c r="A8" s="9" t="s">
        <v>42</v>
      </c>
      <c r="B8" s="2" t="s">
        <v>48</v>
      </c>
      <c r="D8" s="8" t="s">
        <v>34</v>
      </c>
      <c r="E8" t="str">
        <f t="shared" ref="E8" si="5">LOWER(B8)</f>
        <v>flow_d</v>
      </c>
      <c r="G8" s="5" t="s">
        <v>32</v>
      </c>
      <c r="H8" s="5" t="str">
        <f t="shared" ref="H8" si="6">"sh ${sync_shell} "&amp;E8&amp;" ${dt}"</f>
        <v>sh ${sync_shell} flow_d ${dt}</v>
      </c>
    </row>
    <row r="9" spans="1:9">
      <c r="A9" s="9" t="s">
        <v>42</v>
      </c>
      <c r="B9" s="2" t="s">
        <v>48</v>
      </c>
      <c r="D9" s="11"/>
      <c r="E9" s="5" t="s">
        <v>35</v>
      </c>
      <c r="G9" s="5" t="s">
        <v>32</v>
      </c>
      <c r="H9" s="5" t="s">
        <v>53</v>
      </c>
      <c r="I9" s="5" t="str">
        <f t="shared" ref="I9" si="7">E8</f>
        <v>flow_d</v>
      </c>
    </row>
    <row r="10" spans="1:9">
      <c r="A10" s="9" t="s">
        <v>42</v>
      </c>
      <c r="B10" s="2" t="s">
        <v>49</v>
      </c>
      <c r="D10" s="8" t="s">
        <v>34</v>
      </c>
      <c r="E10" t="str">
        <f t="shared" ref="E10" si="8">LOWER(B10)</f>
        <v>flow_e</v>
      </c>
      <c r="G10" s="5" t="s">
        <v>32</v>
      </c>
      <c r="H10" s="5" t="str">
        <f t="shared" ref="H10" si="9">"sh ${sync_shell} "&amp;E10&amp;" ${dt}"</f>
        <v>sh ${sync_shell} flow_e ${dt}</v>
      </c>
    </row>
    <row r="11" spans="1:9">
      <c r="A11" s="9" t="s">
        <v>42</v>
      </c>
      <c r="B11" s="2" t="s">
        <v>49</v>
      </c>
      <c r="D11" s="11"/>
      <c r="E11" s="5" t="s">
        <v>35</v>
      </c>
      <c r="G11" s="5" t="s">
        <v>32</v>
      </c>
      <c r="H11" s="5" t="s">
        <v>54</v>
      </c>
      <c r="I11" s="5" t="str">
        <f t="shared" ref="I11" si="10">E10</f>
        <v>flow_e</v>
      </c>
    </row>
    <row r="12" spans="1:9">
      <c r="A12" s="9" t="s">
        <v>42</v>
      </c>
      <c r="B12" s="2" t="s">
        <v>50</v>
      </c>
      <c r="D12" s="8" t="s">
        <v>34</v>
      </c>
      <c r="E12" t="str">
        <f t="shared" ref="E12" si="11">LOWER(B12)</f>
        <v>flow_f</v>
      </c>
      <c r="G12" s="5" t="s">
        <v>32</v>
      </c>
      <c r="H12" s="5" t="str">
        <f t="shared" ref="H12" si="12">"sh ${sync_shell} "&amp;E12&amp;" ${dt}"</f>
        <v>sh ${sync_shell} flow_f ${dt}</v>
      </c>
    </row>
    <row r="13" spans="1:9">
      <c r="A13" s="9" t="s">
        <v>42</v>
      </c>
      <c r="B13" s="2" t="s">
        <v>50</v>
      </c>
      <c r="D13" s="11"/>
      <c r="E13" s="5" t="s">
        <v>35</v>
      </c>
      <c r="G13" s="5" t="s">
        <v>32</v>
      </c>
      <c r="H13" s="5" t="s">
        <v>55</v>
      </c>
      <c r="I13" s="5" t="str">
        <f t="shared" ref="I13" si="13">E12</f>
        <v>flow_f</v>
      </c>
    </row>
    <row r="14" spans="1:9">
      <c r="A14" s="9" t="s">
        <v>42</v>
      </c>
      <c r="B14" s="4" t="s">
        <v>62</v>
      </c>
      <c r="D14" s="11" t="s">
        <v>37</v>
      </c>
      <c r="E14" s="2" t="s">
        <v>56</v>
      </c>
      <c r="G14" s="5" t="s">
        <v>32</v>
      </c>
      <c r="H14" s="5" t="str">
        <f>"sh ${check_script} ora2pg "&amp;UPPER(MID(E14,7,6)&amp;" ${dt}")</f>
        <v>sh ${check_script} ora2pg FLOW_A ${DT}</v>
      </c>
    </row>
    <row r="15" spans="1:9">
      <c r="A15" s="9" t="s">
        <v>42</v>
      </c>
      <c r="B15" s="4" t="s">
        <v>62</v>
      </c>
      <c r="D15" s="11"/>
      <c r="E15" s="2" t="s">
        <v>57</v>
      </c>
      <c r="G15" s="5" t="s">
        <v>32</v>
      </c>
      <c r="H15" s="5" t="str">
        <f t="shared" ref="H15:H19" si="14">"sh ${check_script} ora2pg "&amp;UPPER(MID(E15,7,6)&amp;" ${dt}")</f>
        <v>sh ${check_script} ora2pg FLOW_B ${DT}</v>
      </c>
    </row>
    <row r="16" spans="1:9">
      <c r="A16" s="9" t="s">
        <v>42</v>
      </c>
      <c r="B16" s="4" t="s">
        <v>62</v>
      </c>
      <c r="D16" s="11"/>
      <c r="E16" s="2" t="s">
        <v>58</v>
      </c>
      <c r="G16" s="5" t="s">
        <v>32</v>
      </c>
      <c r="H16" s="5" t="str">
        <f t="shared" si="14"/>
        <v>sh ${check_script} ora2pg FLOW_C ${DT}</v>
      </c>
    </row>
    <row r="17" spans="1:9">
      <c r="A17" s="9" t="s">
        <v>42</v>
      </c>
      <c r="B17" s="4" t="s">
        <v>62</v>
      </c>
      <c r="D17" s="11"/>
      <c r="E17" s="2" t="s">
        <v>59</v>
      </c>
      <c r="G17" s="5" t="s">
        <v>32</v>
      </c>
      <c r="H17" s="5" t="str">
        <f t="shared" si="14"/>
        <v>sh ${check_script} ora2pg FLOW_D ${DT}</v>
      </c>
    </row>
    <row r="18" spans="1:9">
      <c r="A18" s="9" t="s">
        <v>42</v>
      </c>
      <c r="B18" s="4" t="s">
        <v>62</v>
      </c>
      <c r="D18" s="11"/>
      <c r="E18" s="2" t="s">
        <v>60</v>
      </c>
      <c r="G18" s="5" t="s">
        <v>32</v>
      </c>
      <c r="H18" s="5" t="str">
        <f t="shared" si="14"/>
        <v>sh ${check_script} ora2pg FLOW_E ${DT}</v>
      </c>
    </row>
    <row r="19" spans="1:9">
      <c r="A19" s="9" t="s">
        <v>42</v>
      </c>
      <c r="B19" s="4" t="s">
        <v>62</v>
      </c>
      <c r="D19" s="11"/>
      <c r="E19" s="2" t="s">
        <v>61</v>
      </c>
      <c r="G19" s="5" t="s">
        <v>32</v>
      </c>
      <c r="H19" s="5" t="str">
        <f t="shared" si="14"/>
        <v>sh ${check_script} ora2pg FLOW_F ${DT}</v>
      </c>
    </row>
    <row r="20" spans="1:9">
      <c r="A20" s="9" t="s">
        <v>42</v>
      </c>
      <c r="B20" s="4" t="s">
        <v>62</v>
      </c>
      <c r="D20" s="11"/>
      <c r="E20" s="10" t="s">
        <v>38</v>
      </c>
      <c r="G20" s="5" t="s">
        <v>32</v>
      </c>
      <c r="H20" s="5" t="s">
        <v>36</v>
      </c>
      <c r="I20" s="2" t="s">
        <v>63</v>
      </c>
    </row>
  </sheetData>
  <phoneticPr fontId="6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</vt:lpstr>
      <vt:lpstr>config</vt:lpstr>
      <vt:lpstr>projects</vt:lpstr>
      <vt:lpstr>scheduler</vt:lpstr>
      <vt:lpstr>proA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Microsoft Office User</cp:lastModifiedBy>
  <dcterms:created xsi:type="dcterms:W3CDTF">2015-06-05T18:19:00Z</dcterms:created>
  <dcterms:modified xsi:type="dcterms:W3CDTF">2021-09-30T08:13:33Z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7027461B8031429DB05C2A8D3F430516</vt:lpwstr>
  </property>
</Properties>
</file>