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40" tabRatio="500" activeTab="4"/>
  </bookViews>
  <sheets>
    <sheet name="1outof4" sheetId="1" r:id="rId1"/>
    <sheet name="2outof4" sheetId="2" r:id="rId2"/>
    <sheet name="3outof4" sheetId="4" r:id="rId3"/>
    <sheet name="draw" sheetId="3" r:id="rId4"/>
    <sheet name="1OUTOF4W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I5" i="5"/>
  <c r="H5" i="5"/>
  <c r="G5" i="5"/>
  <c r="F5" i="5"/>
  <c r="E5" i="5"/>
  <c r="D5" i="5"/>
  <c r="C5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C29" i="4"/>
  <c r="D29" i="4"/>
  <c r="E29" i="4"/>
  <c r="F29" i="4"/>
  <c r="C28" i="4"/>
  <c r="D28" i="4"/>
  <c r="E28" i="4"/>
  <c r="F28" i="4"/>
  <c r="C27" i="4"/>
  <c r="D27" i="4"/>
  <c r="E27" i="4"/>
  <c r="F27" i="4"/>
  <c r="C26" i="4"/>
  <c r="D26" i="4"/>
  <c r="E26" i="4"/>
  <c r="F26" i="4"/>
  <c r="C25" i="4"/>
  <c r="D25" i="4"/>
  <c r="E25" i="4"/>
  <c r="F25" i="4"/>
  <c r="C24" i="4"/>
  <c r="D24" i="4"/>
  <c r="E24" i="4"/>
  <c r="F24" i="4"/>
  <c r="C23" i="4"/>
  <c r="D23" i="4"/>
  <c r="E23" i="4"/>
  <c r="F23" i="4"/>
  <c r="C22" i="4"/>
  <c r="D22" i="4"/>
  <c r="E22" i="4"/>
  <c r="F22" i="4"/>
  <c r="C21" i="4"/>
  <c r="D21" i="4"/>
  <c r="E21" i="4"/>
  <c r="F21" i="4"/>
  <c r="C20" i="4"/>
  <c r="D20" i="4"/>
  <c r="E20" i="4"/>
  <c r="F20" i="4"/>
  <c r="C19" i="4"/>
  <c r="D19" i="4"/>
  <c r="E19" i="4"/>
  <c r="F19" i="4"/>
  <c r="C18" i="4"/>
  <c r="D18" i="4"/>
  <c r="E18" i="4"/>
  <c r="F18" i="4"/>
  <c r="C17" i="4"/>
  <c r="D17" i="4"/>
  <c r="E17" i="4"/>
  <c r="F17" i="4"/>
  <c r="C16" i="4"/>
  <c r="D16" i="4"/>
  <c r="E16" i="4"/>
  <c r="F16" i="4"/>
  <c r="C15" i="4"/>
  <c r="D15" i="4"/>
  <c r="E15" i="4"/>
  <c r="F15" i="4"/>
  <c r="C14" i="4"/>
  <c r="D14" i="4"/>
  <c r="E14" i="4"/>
  <c r="F14" i="4"/>
  <c r="C13" i="4"/>
  <c r="D13" i="4"/>
  <c r="E13" i="4"/>
  <c r="F13" i="4"/>
  <c r="C12" i="4"/>
  <c r="D12" i="4"/>
  <c r="E12" i="4"/>
  <c r="F12" i="4"/>
  <c r="C11" i="4"/>
  <c r="D11" i="4"/>
  <c r="E11" i="4"/>
  <c r="F11" i="4"/>
  <c r="C10" i="4"/>
  <c r="D10" i="4"/>
  <c r="E10" i="4"/>
  <c r="F10" i="4"/>
  <c r="C9" i="4"/>
  <c r="D9" i="4"/>
  <c r="E9" i="4"/>
  <c r="F9" i="4"/>
  <c r="C8" i="4"/>
  <c r="D8" i="4"/>
  <c r="E8" i="4"/>
  <c r="F8" i="4"/>
  <c r="C7" i="4"/>
  <c r="D7" i="4"/>
  <c r="E7" i="4"/>
  <c r="F7" i="4"/>
  <c r="C6" i="4"/>
  <c r="D6" i="4"/>
  <c r="E6" i="4"/>
  <c r="F6" i="4"/>
  <c r="C5" i="4"/>
  <c r="D5" i="4"/>
  <c r="E5" i="4"/>
  <c r="F5" i="4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5" i="2"/>
  <c r="D5" i="2"/>
  <c r="E5" i="2"/>
  <c r="F5" i="2"/>
  <c r="G5" i="2"/>
  <c r="H5" i="2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5" i="1"/>
  <c r="D5" i="1"/>
  <c r="E5" i="1"/>
  <c r="F5" i="1"/>
  <c r="G5" i="1"/>
  <c r="H5" i="1"/>
  <c r="I5" i="1"/>
  <c r="J5" i="1"/>
</calcChain>
</file>

<file path=xl/sharedStrings.xml><?xml version="1.0" encoding="utf-8"?>
<sst xmlns="http://schemas.openxmlformats.org/spreadsheetml/2006/main" count="27" uniqueCount="13">
  <si>
    <t>exp(40)</t>
  </si>
  <si>
    <t>i</t>
  </si>
  <si>
    <t>t</t>
  </si>
  <si>
    <t>n(i)</t>
  </si>
  <si>
    <t>R</t>
  </si>
  <si>
    <t>r</t>
  </si>
  <si>
    <t>1outof4Reliability</t>
  </si>
  <si>
    <t>Time</t>
  </si>
  <si>
    <t>2outof4Reliability</t>
  </si>
  <si>
    <t>3outof4Reliability</t>
  </si>
  <si>
    <t>EXP</t>
  </si>
  <si>
    <t>SIGMA=2</t>
  </si>
  <si>
    <t>SIGMA=3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</si>
</sst>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 cmpd="sng"/>
          </c:spPr>
          <c:marker>
            <c:symbol val="none"/>
          </c:marker>
          <c:val>
            <c:numRef>
              <c:f>draw!$B$2:$B$26</c:f>
              <c:numCache>
                <c:formatCode>General</c:formatCode>
                <c:ptCount val="25"/>
                <c:pt idx="0">
                  <c:v>0.860403061995803</c:v>
                </c:pt>
                <c:pt idx="1">
                  <c:v>0.739032383532325</c:v>
                </c:pt>
                <c:pt idx="2">
                  <c:v>0.633214205835829</c:v>
                </c:pt>
                <c:pt idx="3">
                  <c:v>0.541147970312641</c:v>
                </c:pt>
                <c:pt idx="4">
                  <c:v>0.461402359524642</c:v>
                </c:pt>
                <c:pt idx="5">
                  <c:v>0.39269346470289</c:v>
                </c:pt>
                <c:pt idx="6">
                  <c:v>0.333804941914881</c:v>
                </c:pt>
                <c:pt idx="7">
                  <c:v>0.283573365287306</c:v>
                </c:pt>
                <c:pt idx="8">
                  <c:v>0.24089856907082</c:v>
                </c:pt>
                <c:pt idx="9">
                  <c:v>0.204759356882426</c:v>
                </c:pt>
                <c:pt idx="10">
                  <c:v>0.174226136607145</c:v>
                </c:pt>
                <c:pt idx="11">
                  <c:v>0.148467802914422</c:v>
                </c:pt>
                <c:pt idx="12">
                  <c:v>0.126752918916805</c:v>
                </c:pt>
                <c:pt idx="13">
                  <c:v>0.108446343304829</c:v>
                </c:pt>
                <c:pt idx="14">
                  <c:v>0.0930027131487193</c:v>
                </c:pt>
                <c:pt idx="15">
                  <c:v>0.0799580739384891</c:v>
                </c:pt>
                <c:pt idx="16">
                  <c:v>0.068920687375832</c:v>
                </c:pt>
                <c:pt idx="17">
                  <c:v>0.0595617644365979</c:v>
                </c:pt>
                <c:pt idx="18">
                  <c:v>0.0516066203102251</c:v>
                </c:pt>
                <c:pt idx="19">
                  <c:v>0.0448265476241088</c:v>
                </c:pt>
                <c:pt idx="20">
                  <c:v>0.0390315559314762</c:v>
                </c:pt>
                <c:pt idx="21">
                  <c:v>0.0340640221417246</c:v>
                </c:pt>
                <c:pt idx="22">
                  <c:v>0.0297932293056858</c:v>
                </c:pt>
                <c:pt idx="23">
                  <c:v>0.0261107309593319</c:v>
                </c:pt>
                <c:pt idx="24">
                  <c:v>0.0229264573291918</c:v>
                </c:pt>
              </c:numCache>
            </c:numRef>
          </c:val>
          <c:smooth val="0"/>
        </c:ser>
        <c:ser>
          <c:idx val="1"/>
          <c:order val="1"/>
          <c:spPr>
            <a:ln w="3175" cmpd="sng"/>
          </c:spPr>
          <c:marker>
            <c:symbol val="none"/>
          </c:marker>
          <c:val>
            <c:numRef>
              <c:f>draw!$C$2:$C$26</c:f>
              <c:numCache>
                <c:formatCode>General</c:formatCode>
                <c:ptCount val="25"/>
                <c:pt idx="0">
                  <c:v>0.860387291598207</c:v>
                </c:pt>
                <c:pt idx="1">
                  <c:v>0.738841057273565</c:v>
                </c:pt>
                <c:pt idx="2">
                  <c:v>0.632478524349368</c:v>
                </c:pt>
                <c:pt idx="3">
                  <c:v>0.539378907343268</c:v>
                </c:pt>
                <c:pt idx="4">
                  <c:v>0.458110509391531</c:v>
                </c:pt>
                <c:pt idx="5">
                  <c:v>0.387481641950207</c:v>
                </c:pt>
                <c:pt idx="6">
                  <c:v>0.326419461457733</c:v>
                </c:pt>
                <c:pt idx="7">
                  <c:v>0.27391874770895</c:v>
                </c:pt>
                <c:pt idx="8">
                  <c:v>0.22902642354507</c:v>
                </c:pt>
                <c:pt idx="9">
                  <c:v>0.190842301789507</c:v>
                </c:pt>
                <c:pt idx="10">
                  <c:v>0.158525449699243</c:v>
                </c:pt>
                <c:pt idx="11">
                  <c:v>0.131300829273227</c:v>
                </c:pt>
                <c:pt idx="12">
                  <c:v>0.108463885431878</c:v>
                </c:pt>
                <c:pt idx="13">
                  <c:v>0.0893823952306424</c:v>
                </c:pt>
                <c:pt idx="14">
                  <c:v>0.0734957164967854</c:v>
                </c:pt>
                <c:pt idx="15">
                  <c:v>0.0603119301056528</c:v>
                </c:pt>
                <c:pt idx="16">
                  <c:v>0.0494034685580126</c:v>
                </c:pt>
                <c:pt idx="17">
                  <c:v>0.0404017913835991</c:v>
                </c:pt>
                <c:pt idx="18">
                  <c:v>0.0329915786845336</c:v>
                </c:pt>
                <c:pt idx="19">
                  <c:v>0.0269048085681395</c:v>
                </c:pt>
                <c:pt idx="20">
                  <c:v>0.0219149832838139</c:v>
                </c:pt>
                <c:pt idx="21">
                  <c:v>0.0178316820103583</c:v>
                </c:pt>
                <c:pt idx="22">
                  <c:v>0.0144955484014258</c:v>
                </c:pt>
                <c:pt idx="23">
                  <c:v>0.0117737677509011</c:v>
                </c:pt>
                <c:pt idx="24">
                  <c:v>0.00955604996607776</c:v>
                </c:pt>
              </c:numCache>
            </c:numRef>
          </c:val>
          <c:smooth val="0"/>
        </c:ser>
        <c:ser>
          <c:idx val="2"/>
          <c:order val="2"/>
          <c:spPr>
            <a:ln w="3175" cmpd="sng"/>
          </c:spPr>
          <c:marker>
            <c:symbol val="none"/>
          </c:marker>
          <c:val>
            <c:numRef>
              <c:f>draw!$D$2:$D$26</c:f>
              <c:numCache>
                <c:formatCode>General</c:formatCode>
                <c:ptCount val="25"/>
                <c:pt idx="0">
                  <c:v>0.847446526</c:v>
                </c:pt>
                <c:pt idx="1">
                  <c:v>0.70052064</c:v>
                </c:pt>
                <c:pt idx="2">
                  <c:v>0.568577018</c:v>
                </c:pt>
                <c:pt idx="3">
                  <c:v>0.455089154</c:v>
                </c:pt>
                <c:pt idx="4">
                  <c:v>0.360281254</c:v>
                </c:pt>
                <c:pt idx="5">
                  <c:v>0.282722283</c:v>
                </c:pt>
                <c:pt idx="6">
                  <c:v>0.220265636</c:v>
                </c:pt>
                <c:pt idx="7">
                  <c:v>0.170581593</c:v>
                </c:pt>
                <c:pt idx="8">
                  <c:v>0.131440689</c:v>
                </c:pt>
                <c:pt idx="9">
                  <c:v>0.100848183</c:v>
                </c:pt>
                <c:pt idx="10">
                  <c:v>0.077092426</c:v>
                </c:pt>
                <c:pt idx="11">
                  <c:v>0.058745843</c:v>
                </c:pt>
                <c:pt idx="12">
                  <c:v>0.044641966</c:v>
                </c:pt>
                <c:pt idx="13">
                  <c:v>0.033842284</c:v>
                </c:pt>
                <c:pt idx="14">
                  <c:v>0.025600719</c:v>
                </c:pt>
                <c:pt idx="15">
                  <c:v>0.01932982</c:v>
                </c:pt>
                <c:pt idx="16">
                  <c:v>0.014570624</c:v>
                </c:pt>
                <c:pt idx="17">
                  <c:v>0.010966852</c:v>
                </c:pt>
                <c:pt idx="18">
                  <c:v>0.008243423</c:v>
                </c:pt>
                <c:pt idx="19">
                  <c:v>0.006188912</c:v>
                </c:pt>
                <c:pt idx="20">
                  <c:v>0.004641455</c:v>
                </c:pt>
                <c:pt idx="21">
                  <c:v>0.003477544</c:v>
                </c:pt>
                <c:pt idx="22">
                  <c:v>0.002603215</c:v>
                </c:pt>
                <c:pt idx="23">
                  <c:v>0.001947161</c:v>
                </c:pt>
                <c:pt idx="24">
                  <c:v>0.001455392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12888"/>
        <c:axId val="2116726728"/>
      </c:lineChart>
      <c:catAx>
        <c:axId val="211761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726728"/>
        <c:crosses val="autoZero"/>
        <c:auto val="1"/>
        <c:lblAlgn val="ctr"/>
        <c:lblOffset val="100"/>
        <c:noMultiLvlLbl val="0"/>
      </c:catAx>
      <c:valAx>
        <c:axId val="211672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61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'1OUTOF4W'!$N$5:$N$29</c:f>
              <c:numCache>
                <c:formatCode>General</c:formatCode>
                <c:ptCount val="25"/>
                <c:pt idx="0">
                  <c:v>0.860403061995803</c:v>
                </c:pt>
                <c:pt idx="1">
                  <c:v>0.739032383532325</c:v>
                </c:pt>
                <c:pt idx="2">
                  <c:v>0.633214205835829</c:v>
                </c:pt>
                <c:pt idx="3">
                  <c:v>0.541147970312641</c:v>
                </c:pt>
                <c:pt idx="4">
                  <c:v>0.461402359524642</c:v>
                </c:pt>
                <c:pt idx="5">
                  <c:v>0.39269346470289</c:v>
                </c:pt>
                <c:pt idx="6">
                  <c:v>0.333804941914881</c:v>
                </c:pt>
                <c:pt idx="7">
                  <c:v>0.283573365287306</c:v>
                </c:pt>
                <c:pt idx="8">
                  <c:v>0.24089856907082</c:v>
                </c:pt>
                <c:pt idx="9">
                  <c:v>0.204759356882426</c:v>
                </c:pt>
                <c:pt idx="10">
                  <c:v>0.174226136607145</c:v>
                </c:pt>
                <c:pt idx="11">
                  <c:v>0.148467802914422</c:v>
                </c:pt>
                <c:pt idx="12">
                  <c:v>0.126752918916805</c:v>
                </c:pt>
                <c:pt idx="13">
                  <c:v>0.108446343304829</c:v>
                </c:pt>
                <c:pt idx="14">
                  <c:v>0.0930027131487193</c:v>
                </c:pt>
                <c:pt idx="15">
                  <c:v>0.0799580739384891</c:v>
                </c:pt>
                <c:pt idx="16">
                  <c:v>0.0689206873758321</c:v>
                </c:pt>
                <c:pt idx="17">
                  <c:v>0.0595617644365979</c:v>
                </c:pt>
                <c:pt idx="18">
                  <c:v>0.0516066203102252</c:v>
                </c:pt>
                <c:pt idx="19">
                  <c:v>0.0448265476241088</c:v>
                </c:pt>
                <c:pt idx="20">
                  <c:v>0.0390315559314762</c:v>
                </c:pt>
                <c:pt idx="21">
                  <c:v>0.0340640221417246</c:v>
                </c:pt>
                <c:pt idx="22">
                  <c:v>0.0297932293056858</c:v>
                </c:pt>
                <c:pt idx="23">
                  <c:v>0.0261107309593319</c:v>
                </c:pt>
                <c:pt idx="24">
                  <c:v>0.0229264573291918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'1OUTOF4W'!$O$5:$O$29</c:f>
              <c:numCache>
                <c:formatCode>General</c:formatCode>
                <c:ptCount val="25"/>
                <c:pt idx="0">
                  <c:v>0.996257016</c:v>
                </c:pt>
                <c:pt idx="1">
                  <c:v>0.985111536</c:v>
                </c:pt>
                <c:pt idx="2">
                  <c:v>0.966808754</c:v>
                </c:pt>
                <c:pt idx="3">
                  <c:v>0.941740999</c:v>
                </c:pt>
                <c:pt idx="4">
                  <c:v>0.910426676</c:v>
                </c:pt>
                <c:pt idx="5">
                  <c:v>0.873486583</c:v>
                </c:pt>
                <c:pt idx="6">
                  <c:v>0.831621296</c:v>
                </c:pt>
                <c:pt idx="7">
                  <c:v>0.785592092</c:v>
                </c:pt>
                <c:pt idx="8">
                  <c:v>0.736206094</c:v>
                </c:pt>
                <c:pt idx="9">
                  <c:v>0.68430449</c:v>
                </c:pt>
                <c:pt idx="10">
                  <c:v>0.630751399</c:v>
                </c:pt>
                <c:pt idx="11">
                  <c:v>0.576420626</c:v>
                </c:pt>
                <c:pt idx="12">
                  <c:v>0.522178167</c:v>
                </c:pt>
                <c:pt idx="13">
                  <c:v>0.468859734</c:v>
                </c:pt>
                <c:pt idx="14">
                  <c:v>0.417244276</c:v>
                </c:pt>
                <c:pt idx="15">
                  <c:v>0.368026002</c:v>
                </c:pt>
                <c:pt idx="16">
                  <c:v>0.321788338</c:v>
                </c:pt>
                <c:pt idx="17">
                  <c:v>0.278983349</c:v>
                </c:pt>
                <c:pt idx="18">
                  <c:v>0.239919504</c:v>
                </c:pt>
                <c:pt idx="19">
                  <c:v>0.204759357</c:v>
                </c:pt>
                <c:pt idx="20">
                  <c:v>0.173527234</c:v>
                </c:pt>
                <c:pt idx="21">
                  <c:v>0.146125576</c:v>
                </c:pt>
                <c:pt idx="22">
                  <c:v>0.122357557</c:v>
                </c:pt>
                <c:pt idx="23">
                  <c:v>0.101953046</c:v>
                </c:pt>
                <c:pt idx="24">
                  <c:v>0.084595017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'1OUTOF4W'!$P$5:$P$29</c:f>
              <c:numCache>
                <c:formatCode>General</c:formatCode>
                <c:ptCount val="25"/>
                <c:pt idx="0">
                  <c:v>0.999906254394292</c:v>
                </c:pt>
                <c:pt idx="1">
                  <c:v>0.999250281127698</c:v>
                </c:pt>
                <c:pt idx="2">
                  <c:v>0.997471948920215</c:v>
                </c:pt>
                <c:pt idx="3">
                  <c:v>0.994017937718516</c:v>
                </c:pt>
                <c:pt idx="4">
                  <c:v>0.988349453223296</c:v>
                </c:pt>
                <c:pt idx="5">
                  <c:v>0.979952671455418</c:v>
                </c:pt>
                <c:pt idx="6">
                  <c:v>0.968351425713807</c:v>
                </c:pt>
                <c:pt idx="7">
                  <c:v>0.953121432708296</c:v>
                </c:pt>
                <c:pt idx="8">
                  <c:v>0.933905194680083</c:v>
                </c:pt>
                <c:pt idx="9">
                  <c:v>0.910426676281311</c:v>
                </c:pt>
                <c:pt idx="10">
                  <c:v>0.882504984405931</c:v>
                </c:pt>
                <c:pt idx="11">
                  <c:v>0.850066569033763</c:v>
                </c:pt>
                <c:pt idx="12">
                  <c:v>0.813155828150855</c:v>
                </c:pt>
                <c:pt idx="13">
                  <c:v>0.771944274457704</c:v>
                </c:pt>
                <c:pt idx="14">
                  <c:v>0.726738398667371</c:v>
                </c:pt>
                <c:pt idx="15">
                  <c:v>0.677985877586789</c:v>
                </c:pt>
                <c:pt idx="16">
                  <c:v>0.626278808118688</c:v>
                </c:pt>
                <c:pt idx="17">
                  <c:v>0.572351422915153</c:v>
                </c:pt>
                <c:pt idx="18">
                  <c:v>0.517068732812303</c:v>
                </c:pt>
                <c:pt idx="19">
                  <c:v>0.461402359524642</c:v>
                </c:pt>
                <c:pt idx="20">
                  <c:v>0.406390993980003</c:v>
                </c:pt>
                <c:pt idx="21">
                  <c:v>0.353085594942682</c:v>
                </c:pt>
                <c:pt idx="22">
                  <c:v>0.302483206439948</c:v>
                </c:pt>
                <c:pt idx="23">
                  <c:v>0.255457122747269</c:v>
                </c:pt>
                <c:pt idx="24">
                  <c:v>0.212693763384654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80920"/>
        <c:axId val="2117683896"/>
      </c:lineChart>
      <c:catAx>
        <c:axId val="211768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683896"/>
        <c:crosses val="autoZero"/>
        <c:auto val="1"/>
        <c:lblAlgn val="ctr"/>
        <c:lblOffset val="100"/>
        <c:noMultiLvlLbl val="0"/>
      </c:catAx>
      <c:valAx>
        <c:axId val="211768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68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0</xdr:row>
      <xdr:rowOff>0</xdr:rowOff>
    </xdr:from>
    <xdr:to>
      <xdr:col>15</xdr:col>
      <xdr:colOff>266700</xdr:colOff>
      <xdr:row>30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622300</xdr:colOff>
      <xdr:row>11</xdr:row>
      <xdr:rowOff>12700</xdr:rowOff>
    </xdr:from>
    <xdr:to>
      <xdr:col>17</xdr:col>
      <xdr:colOff>241300</xdr:colOff>
      <xdr:row>25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E33" sqref="E33"/>
    </sheetView>
  </sheetViews>
  <sheetFormatPr baseColWidth="10" defaultRowHeight="15" x14ac:dyDescent="0"/>
  <cols>
    <col min="7" max="9" width="12.1640625" bestFit="1" customWidth="1"/>
  </cols>
  <sheetData>
    <row r="1" spans="1:10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10">
      <c r="B2" t="s">
        <v>3</v>
      </c>
      <c r="C2">
        <v>1</v>
      </c>
      <c r="D2">
        <v>5</v>
      </c>
      <c r="E2">
        <v>20</v>
      </c>
      <c r="F2">
        <v>40</v>
      </c>
      <c r="G2">
        <v>100</v>
      </c>
      <c r="H2">
        <v>166</v>
      </c>
      <c r="I2">
        <v>102</v>
      </c>
    </row>
    <row r="3" spans="1:10">
      <c r="C3" s="2" t="s">
        <v>1</v>
      </c>
      <c r="D3" s="2"/>
      <c r="E3" s="2"/>
      <c r="F3" s="2"/>
      <c r="G3" s="2"/>
      <c r="H3" s="2"/>
      <c r="I3" s="2"/>
    </row>
    <row r="4" spans="1:10">
      <c r="B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 t="s">
        <v>4</v>
      </c>
    </row>
    <row r="5" spans="1:10">
      <c r="B5">
        <v>1</v>
      </c>
      <c r="C5">
        <f>(1-_xlfn.EXPON.DIST(B5,1/40,TRUE))^(16-2*$C$4)*(1-(1-_xlfn.EXPON.DIST(B5,1/40,TRUE))^2)^$C$4</f>
        <v>0.67032004603563888</v>
      </c>
      <c r="D5">
        <f>$D$2/FACT($D$4)*(1-_xlfn.EXPON.DIST(B5,1/40,TRUE))^(16-2*$D$4)*(1-(1-_xlfn.EXPON.DIST(B5,1/40,TRUE))^2)^$D$4</f>
        <v>0.17184021841537092</v>
      </c>
      <c r="E5">
        <f>$E$2/FACT($E$4)*(1-_xlfn.EXPON.DIST(B5,1/40,TRUE))^(16-2*$E$4)*(1-(1-_xlfn.EXPON.DIST(B5,1/40,TRUE))^2)^$E$4</f>
        <v>1.7620872799303047E-2</v>
      </c>
      <c r="F5">
        <f>$F$2/FACT($F$4)*(1-_xlfn.EXPON.DIST(B5,1/40,TRUE))^(16-2*$F$4)*(1-(1-_xlfn.EXPON.DIST(B5,1/40,TRUE))^2)^$F$4</f>
        <v>6.0229431168181942E-4</v>
      </c>
      <c r="G5">
        <f>$G$2/FACT($G$4)*(1-_xlfn.EXPON.DIST(B5,1/40,TRUE))^(16-2*$G$4)*(1-(1-_xlfn.EXPON.DIST(B5,1/40,TRUE))^2)^$G$4</f>
        <v>1.9300181063106059E-5</v>
      </c>
      <c r="H5">
        <f>$H$2/FACT($H$4)*(1-_xlfn.EXPON.DIST(B5,1/40,TRUE))^(16-2*$H$4)*(1-(1-_xlfn.EXPON.DIST(B5,1/40,TRUE))^2)^$H$4</f>
        <v>3.2852775919592731E-7</v>
      </c>
      <c r="I5">
        <f>$I$2/FACT($I$4)*(1-_xlfn.EXPON.DIST(B5,1/40,TRUE))^(16-2*$I$4)*(1-(1-_xlfn.EXPON.DIST(B5,1/40,TRUE))^2)^$I$4</f>
        <v>1.7249857401618796E-9</v>
      </c>
      <c r="J5">
        <f>SUM(C5:I5)</f>
        <v>0.86040306199580263</v>
      </c>
    </row>
    <row r="6" spans="1:10">
      <c r="B6">
        <v>2</v>
      </c>
      <c r="C6">
        <f t="shared" ref="C6:C29" si="0">(1-_xlfn.EXPON.DIST(B6,1/40,TRUE))^(16-2*$C$4)*(1-(1-_xlfn.EXPON.DIST(B6,1/40,TRUE))^2)^$C$4</f>
        <v>0.44932896411722179</v>
      </c>
      <c r="D6">
        <f t="shared" ref="D6:D29" si="1">$D$2/FACT($D$4)*(1-_xlfn.EXPON.DIST(B6,1/40,TRUE))^(16-2*$D$4)*(1-(1-_xlfn.EXPON.DIST(B6,1/40,TRUE))^2)^$D$4</f>
        <v>0.23628169837093957</v>
      </c>
      <c r="E6">
        <f t="shared" ref="E6:E29" si="2">$E$2/FACT($E$4)*(1-_xlfn.EXPON.DIST(B6,1/40,TRUE))^(16-2*$E$4)*(1-(1-_xlfn.EXPON.DIST(B6,1/40,TRUE))^2)^$E$4</f>
        <v>4.9699926284289909E-2</v>
      </c>
      <c r="F6">
        <f t="shared" ref="F6:F29" si="3">$F$2/FACT($F$4)*(1-_xlfn.EXPON.DIST(B6,1/40,TRUE))^(16-2*$F$4)*(1-(1-_xlfn.EXPON.DIST(B6,1/40,TRUE))^2)^$F$4</f>
        <v>3.4846579170738513E-3</v>
      </c>
      <c r="G6">
        <f t="shared" ref="G6:G29" si="4">$G$2/FACT($G$4)*(1-_xlfn.EXPON.DIST(B6,1/40,TRUE))^(16-2*$G$4)*(1-(1-_xlfn.EXPON.DIST(B6,1/40,TRUE))^2)^$G$4</f>
        <v>2.2905292019889418E-4</v>
      </c>
      <c r="H6">
        <f t="shared" ref="H6:H29" si="5">$H$2/FACT($H$4)*(1-_xlfn.EXPON.DIST(B6,1/40,TRUE))^(16-2*$H$4)*(1-(1-_xlfn.EXPON.DIST(B6,1/40,TRUE))^2)^$H$4</f>
        <v>7.9977823605349448E-6</v>
      </c>
      <c r="I6">
        <f t="shared" ref="I6:I29" si="6">$I$2/FACT($I$4)*(1-_xlfn.EXPON.DIST(B6,1/40,TRUE))^(16-2*$I$4)*(1-(1-_xlfn.EXPON.DIST(B6,1/40,TRUE))^2)^$I$4</f>
        <v>8.6140240531647945E-8</v>
      </c>
      <c r="J6">
        <f t="shared" ref="J6:J29" si="7">SUM(C6:I6)</f>
        <v>0.73903238353232503</v>
      </c>
    </row>
    <row r="7" spans="1:10">
      <c r="B7">
        <v>3</v>
      </c>
      <c r="C7">
        <f t="shared" si="0"/>
        <v>0.3011942119122018</v>
      </c>
      <c r="D7">
        <f t="shared" si="1"/>
        <v>0.24371768599476626</v>
      </c>
      <c r="E7">
        <f t="shared" si="2"/>
        <v>7.8883734304905043E-2</v>
      </c>
      <c r="F7">
        <f t="shared" si="3"/>
        <v>8.5107262698756059E-3</v>
      </c>
      <c r="G7">
        <f t="shared" si="4"/>
        <v>8.6082933809564113E-4</v>
      </c>
      <c r="H7">
        <f t="shared" si="5"/>
        <v>4.6251472464267126E-5</v>
      </c>
      <c r="I7">
        <f t="shared" si="6"/>
        <v>7.6654352025594084E-7</v>
      </c>
      <c r="J7">
        <f t="shared" si="7"/>
        <v>0.63321420583582877</v>
      </c>
    </row>
    <row r="8" spans="1:10">
      <c r="B8">
        <v>4</v>
      </c>
      <c r="C8">
        <f t="shared" si="0"/>
        <v>0.20189651799465519</v>
      </c>
      <c r="D8">
        <f t="shared" si="1"/>
        <v>0.22350222973475528</v>
      </c>
      <c r="E8">
        <f t="shared" si="2"/>
        <v>9.8968020236445589E-2</v>
      </c>
      <c r="F8">
        <f t="shared" si="3"/>
        <v>1.4607861766667053E-2</v>
      </c>
      <c r="G8">
        <f t="shared" si="4"/>
        <v>2.0213880537266124E-3</v>
      </c>
      <c r="H8">
        <f t="shared" si="5"/>
        <v>1.4858357561515386E-4</v>
      </c>
      <c r="I8">
        <f t="shared" si="6"/>
        <v>3.3689507758699953E-6</v>
      </c>
      <c r="J8">
        <f t="shared" si="7"/>
        <v>0.54114797031264084</v>
      </c>
    </row>
    <row r="9" spans="1:10">
      <c r="B9">
        <v>5</v>
      </c>
      <c r="C9">
        <f t="shared" si="0"/>
        <v>0.1353352832366129</v>
      </c>
      <c r="D9">
        <f t="shared" si="1"/>
        <v>0.19219330106916233</v>
      </c>
      <c r="E9">
        <f t="shared" si="2"/>
        <v>0.10917556484152267</v>
      </c>
      <c r="F9">
        <f t="shared" si="3"/>
        <v>2.0672423530821996E-2</v>
      </c>
      <c r="G9">
        <f t="shared" si="4"/>
        <v>3.669683567054491E-3</v>
      </c>
      <c r="H9">
        <f t="shared" si="5"/>
        <v>3.4603809020927636E-4</v>
      </c>
      <c r="I9">
        <f t="shared" si="6"/>
        <v>1.0065189258709872E-5</v>
      </c>
      <c r="J9">
        <f t="shared" si="7"/>
        <v>0.46140235952464242</v>
      </c>
    </row>
    <row r="10" spans="1:10">
      <c r="B10">
        <v>6</v>
      </c>
      <c r="C10">
        <f t="shared" si="0"/>
        <v>9.0717953289412567E-2</v>
      </c>
      <c r="D10">
        <f t="shared" si="1"/>
        <v>0.15869237481784709</v>
      </c>
      <c r="E10">
        <f t="shared" si="2"/>
        <v>0.11103985005035226</v>
      </c>
      <c r="F10">
        <f t="shared" si="3"/>
        <v>2.5898846354689618E-2</v>
      </c>
      <c r="G10">
        <f t="shared" si="4"/>
        <v>5.6630871895286391E-3</v>
      </c>
      <c r="H10">
        <f t="shared" si="5"/>
        <v>6.5778526920070592E-4</v>
      </c>
      <c r="I10">
        <f t="shared" si="6"/>
        <v>2.3567731859647747E-5</v>
      </c>
      <c r="J10">
        <f t="shared" si="7"/>
        <v>0.39269346470289052</v>
      </c>
    </row>
    <row r="11" spans="1:10">
      <c r="B11">
        <v>7</v>
      </c>
      <c r="C11">
        <f t="shared" si="0"/>
        <v>6.0810062625217973E-2</v>
      </c>
      <c r="D11">
        <f t="shared" si="1"/>
        <v>0.12741761937076274</v>
      </c>
      <c r="E11">
        <f t="shared" si="2"/>
        <v>0.10679317879458854</v>
      </c>
      <c r="F11">
        <f t="shared" si="3"/>
        <v>2.9835703762619761E-2</v>
      </c>
      <c r="G11">
        <f t="shared" si="4"/>
        <v>7.8144845227223047E-3</v>
      </c>
      <c r="H11">
        <f t="shared" si="5"/>
        <v>1.0872325616557855E-3</v>
      </c>
      <c r="I11">
        <f t="shared" si="6"/>
        <v>4.666027731437094E-5</v>
      </c>
      <c r="J11">
        <f t="shared" si="7"/>
        <v>0.33380494191488147</v>
      </c>
    </row>
    <row r="12" spans="1:10">
      <c r="B12">
        <v>8</v>
      </c>
      <c r="C12">
        <f t="shared" si="0"/>
        <v>4.0762203978366163E-2</v>
      </c>
      <c r="D12">
        <f t="shared" si="1"/>
        <v>0.10023929323425866</v>
      </c>
      <c r="E12">
        <f t="shared" si="2"/>
        <v>9.8600320173427833E-2</v>
      </c>
      <c r="F12">
        <f t="shared" si="3"/>
        <v>3.2329381771085748E-2</v>
      </c>
      <c r="G12">
        <f t="shared" si="4"/>
        <v>9.9377427590584058E-3</v>
      </c>
      <c r="H12">
        <f t="shared" si="5"/>
        <v>1.6226922727999276E-3</v>
      </c>
      <c r="I12">
        <f t="shared" si="6"/>
        <v>8.1731098309572635E-5</v>
      </c>
      <c r="J12">
        <f t="shared" si="7"/>
        <v>0.28357336528730631</v>
      </c>
    </row>
    <row r="13" spans="1:10">
      <c r="B13">
        <v>9</v>
      </c>
      <c r="C13">
        <f t="shared" si="0"/>
        <v>2.7323722447292576E-2</v>
      </c>
      <c r="D13">
        <f t="shared" si="1"/>
        <v>7.7642022098738134E-2</v>
      </c>
      <c r="E13">
        <f t="shared" si="2"/>
        <v>8.8249814529619691E-2</v>
      </c>
      <c r="F13">
        <f t="shared" si="3"/>
        <v>3.3435629976286803E-2</v>
      </c>
      <c r="G13">
        <f t="shared" si="4"/>
        <v>1.1876172465665096E-2</v>
      </c>
      <c r="H13">
        <f t="shared" si="5"/>
        <v>2.240792011701138E-3</v>
      </c>
      <c r="I13">
        <f t="shared" si="6"/>
        <v>1.3041554151674309E-4</v>
      </c>
      <c r="J13">
        <f t="shared" si="7"/>
        <v>0.24089856907082019</v>
      </c>
    </row>
    <row r="14" spans="1:10">
      <c r="B14">
        <v>10</v>
      </c>
      <c r="C14">
        <f t="shared" si="0"/>
        <v>1.8315638888734182E-2</v>
      </c>
      <c r="D14">
        <f t="shared" si="1"/>
        <v>5.9408722667921604E-2</v>
      </c>
      <c r="E14">
        <f t="shared" si="2"/>
        <v>7.7079404119611242E-2</v>
      </c>
      <c r="F14">
        <f t="shared" si="3"/>
        <v>3.3335365990188597E-2</v>
      </c>
      <c r="G14">
        <f t="shared" si="4"/>
        <v>1.3515850615255615E-2</v>
      </c>
      <c r="H14">
        <f t="shared" si="5"/>
        <v>2.9109825688596143E-3</v>
      </c>
      <c r="I14">
        <f t="shared" si="6"/>
        <v>1.9339203185518705E-4</v>
      </c>
      <c r="J14">
        <f t="shared" si="7"/>
        <v>0.20475935688242605</v>
      </c>
    </row>
    <row r="15" spans="1:10">
      <c r="B15">
        <v>11</v>
      </c>
      <c r="C15">
        <f t="shared" si="0"/>
        <v>1.2277339903068432E-2</v>
      </c>
      <c r="D15">
        <f t="shared" si="1"/>
        <v>4.5011982676543626E-2</v>
      </c>
      <c r="E15">
        <f t="shared" si="2"/>
        <v>6.6010344275541061E-2</v>
      </c>
      <c r="F15">
        <f t="shared" si="3"/>
        <v>3.2268189433670824E-2</v>
      </c>
      <c r="G15">
        <f t="shared" si="4"/>
        <v>1.4787967052097456E-2</v>
      </c>
      <c r="H15">
        <f t="shared" si="5"/>
        <v>3.599982727732591E-3</v>
      </c>
      <c r="I15">
        <f t="shared" si="6"/>
        <v>2.7033053849076592E-4</v>
      </c>
      <c r="J15">
        <f t="shared" si="7"/>
        <v>0.17422613660714475</v>
      </c>
    </row>
    <row r="16" spans="1:10">
      <c r="B16">
        <v>12</v>
      </c>
      <c r="C16">
        <f t="shared" si="0"/>
        <v>8.2297470490200076E-3</v>
      </c>
      <c r="D16">
        <f t="shared" si="1"/>
        <v>3.3829148857288327E-2</v>
      </c>
      <c r="E16">
        <f t="shared" si="2"/>
        <v>5.5623158553571701E-2</v>
      </c>
      <c r="F16">
        <f t="shared" si="3"/>
        <v>3.0485896255995654E-2</v>
      </c>
      <c r="G16">
        <f t="shared" si="4"/>
        <v>1.5664392786755417E-2</v>
      </c>
      <c r="H16">
        <f t="shared" si="5"/>
        <v>4.2754932798221143E-3</v>
      </c>
      <c r="I16">
        <f t="shared" si="6"/>
        <v>3.5996613196895007E-4</v>
      </c>
      <c r="J16">
        <f t="shared" si="7"/>
        <v>0.14846780291442216</v>
      </c>
    </row>
    <row r="17" spans="2:10">
      <c r="B17">
        <v>13</v>
      </c>
      <c r="C17">
        <f t="shared" si="0"/>
        <v>5.5165644207607716E-3</v>
      </c>
      <c r="D17">
        <f t="shared" si="1"/>
        <v>2.5253199815459405E-2</v>
      </c>
      <c r="E17">
        <f t="shared" si="2"/>
        <v>4.6240670988598541E-2</v>
      </c>
      <c r="F17">
        <f t="shared" si="3"/>
        <v>2.822348150070688E-2</v>
      </c>
      <c r="G17">
        <f t="shared" si="4"/>
        <v>1.6149843531759713E-2</v>
      </c>
      <c r="H17">
        <f t="shared" si="5"/>
        <v>4.9088992569899809E-3</v>
      </c>
      <c r="I17">
        <f t="shared" si="6"/>
        <v>4.6025940252973011E-4</v>
      </c>
      <c r="J17">
        <f t="shared" si="7"/>
        <v>0.12675291891680501</v>
      </c>
    </row>
    <row r="18" spans="2:10">
      <c r="B18">
        <v>14</v>
      </c>
      <c r="C18">
        <f t="shared" si="0"/>
        <v>3.6978637164829216E-3</v>
      </c>
      <c r="D18">
        <f t="shared" si="1"/>
        <v>1.8743596772207011E-2</v>
      </c>
      <c r="E18">
        <f t="shared" si="2"/>
        <v>3.8002743951119508E-2</v>
      </c>
      <c r="F18">
        <f t="shared" si="3"/>
        <v>2.568358971450313E-2</v>
      </c>
      <c r="G18">
        <f t="shared" si="4"/>
        <v>1.6273005381649032E-2</v>
      </c>
      <c r="H18">
        <f t="shared" si="5"/>
        <v>5.4769386837570117E-3</v>
      </c>
      <c r="I18">
        <f t="shared" si="6"/>
        <v>5.6860508510990265E-4</v>
      </c>
      <c r="J18">
        <f t="shared" si="7"/>
        <v>0.10844634330482851</v>
      </c>
    </row>
    <row r="19" spans="2:10">
      <c r="B19">
        <v>15</v>
      </c>
      <c r="C19">
        <f t="shared" si="0"/>
        <v>2.4787521766663529E-3</v>
      </c>
      <c r="D19">
        <f t="shared" si="1"/>
        <v>1.3843831112575106E-2</v>
      </c>
      <c r="E19">
        <f t="shared" si="2"/>
        <v>3.0927119165458931E-2</v>
      </c>
      <c r="F19">
        <f t="shared" si="3"/>
        <v>2.3030395081066541E-2</v>
      </c>
      <c r="G19">
        <f t="shared" si="4"/>
        <v>1.6078094805092376E-2</v>
      </c>
      <c r="H19">
        <f t="shared" si="5"/>
        <v>5.9624650785769333E-3</v>
      </c>
      <c r="I19">
        <f t="shared" si="6"/>
        <v>6.820557292830712E-4</v>
      </c>
      <c r="J19">
        <f t="shared" si="7"/>
        <v>9.3002713148719315E-2</v>
      </c>
    </row>
    <row r="20" spans="2:10">
      <c r="B20">
        <v>16</v>
      </c>
      <c r="C20">
        <f t="shared" si="0"/>
        <v>1.6615572731739352E-3</v>
      </c>
      <c r="D20">
        <f t="shared" si="1"/>
        <v>1.0181532216544987E-2</v>
      </c>
      <c r="E20">
        <f t="shared" si="2"/>
        <v>2.4955768892281027E-2</v>
      </c>
      <c r="F20">
        <f t="shared" si="3"/>
        <v>2.0389544119659684E-2</v>
      </c>
      <c r="G20">
        <f t="shared" si="4"/>
        <v>1.5617638019966164E-2</v>
      </c>
      <c r="H20">
        <f t="shared" si="5"/>
        <v>6.3544981271497335E-3</v>
      </c>
      <c r="I20">
        <f t="shared" si="6"/>
        <v>7.97535289713629E-4</v>
      </c>
      <c r="J20">
        <f t="shared" si="7"/>
        <v>7.9958073938489152E-2</v>
      </c>
    </row>
    <row r="21" spans="2:10">
      <c r="B21">
        <v>17</v>
      </c>
      <c r="C21">
        <f t="shared" si="0"/>
        <v>1.1137751478448009E-3</v>
      </c>
      <c r="D21">
        <f t="shared" si="1"/>
        <v>7.460326852818464E-3</v>
      </c>
      <c r="E21">
        <f t="shared" si="2"/>
        <v>1.9988406765434393E-2</v>
      </c>
      <c r="F21">
        <f t="shared" si="3"/>
        <v>1.7851604132220249E-2</v>
      </c>
      <c r="G21">
        <f t="shared" si="4"/>
        <v>1.4946778298473674E-2</v>
      </c>
      <c r="H21">
        <f t="shared" si="5"/>
        <v>6.647770292003345E-3</v>
      </c>
      <c r="I21">
        <f t="shared" si="6"/>
        <v>9.1202588703710827E-4</v>
      </c>
      <c r="J21">
        <f t="shared" si="7"/>
        <v>6.892068737583204E-2</v>
      </c>
    </row>
    <row r="22" spans="2:10">
      <c r="B22">
        <v>18</v>
      </c>
      <c r="C22">
        <f t="shared" si="0"/>
        <v>7.4658580837668018E-4</v>
      </c>
      <c r="D22">
        <f t="shared" si="1"/>
        <v>5.4485948432611425E-3</v>
      </c>
      <c r="E22">
        <f t="shared" si="2"/>
        <v>1.5905571969315344E-2</v>
      </c>
      <c r="F22">
        <f t="shared" si="3"/>
        <v>1.5477214887428961E-2</v>
      </c>
      <c r="G22">
        <f t="shared" si="4"/>
        <v>1.4119119376084977E-2</v>
      </c>
      <c r="H22">
        <f t="shared" si="5"/>
        <v>6.841959108619157E-3</v>
      </c>
      <c r="I22">
        <f t="shared" si="6"/>
        <v>1.0227184435116598E-3</v>
      </c>
      <c r="J22">
        <f t="shared" si="7"/>
        <v>5.9561764436597914E-2</v>
      </c>
    </row>
    <row r="23" spans="2:10">
      <c r="B23">
        <v>19</v>
      </c>
      <c r="C23">
        <f t="shared" si="0"/>
        <v>5.0045143344060975E-4</v>
      </c>
      <c r="D23">
        <f t="shared" si="1"/>
        <v>3.9678533601261818E-3</v>
      </c>
      <c r="E23">
        <f t="shared" si="2"/>
        <v>1.2583726799801851E-2</v>
      </c>
      <c r="F23">
        <f t="shared" si="3"/>
        <v>1.3302758091091658E-2</v>
      </c>
      <c r="G23">
        <f t="shared" si="4"/>
        <v>1.31839450003663E-2</v>
      </c>
      <c r="H23">
        <f t="shared" si="5"/>
        <v>6.9407617664099409E-3</v>
      </c>
      <c r="I23">
        <f t="shared" si="6"/>
        <v>1.1271238589886036E-3</v>
      </c>
      <c r="J23">
        <f t="shared" si="7"/>
        <v>5.1606620310225143E-2</v>
      </c>
    </row>
    <row r="24" spans="2:10">
      <c r="B24">
        <v>20</v>
      </c>
      <c r="C24">
        <f t="shared" si="0"/>
        <v>3.3546262790251191E-4</v>
      </c>
      <c r="D24">
        <f t="shared" si="1"/>
        <v>2.882096688260023E-3</v>
      </c>
      <c r="E24">
        <f t="shared" si="2"/>
        <v>9.9045087345983798E-3</v>
      </c>
      <c r="F24">
        <f t="shared" si="3"/>
        <v>1.1345824918982858E-2</v>
      </c>
      <c r="G24">
        <f t="shared" si="4"/>
        <v>1.2184577991978791E-2</v>
      </c>
      <c r="H24">
        <f t="shared" si="5"/>
        <v>6.9509309317516404E-3</v>
      </c>
      <c r="I24">
        <f t="shared" si="6"/>
        <v>1.223145730634618E-3</v>
      </c>
      <c r="J24">
        <f t="shared" si="7"/>
        <v>4.4826547624108821E-2</v>
      </c>
    </row>
    <row r="25" spans="2:10">
      <c r="B25">
        <v>21</v>
      </c>
      <c r="C25">
        <f t="shared" si="0"/>
        <v>2.2486732417884782E-4</v>
      </c>
      <c r="D25">
        <f t="shared" si="1"/>
        <v>2.0886251808835436E-3</v>
      </c>
      <c r="E25">
        <f t="shared" si="2"/>
        <v>7.7598738049663883E-3</v>
      </c>
      <c r="F25">
        <f t="shared" si="3"/>
        <v>9.6100921665499169E-3</v>
      </c>
      <c r="G25">
        <f t="shared" si="4"/>
        <v>1.1157624036175946E-2</v>
      </c>
      <c r="H25">
        <f t="shared" si="5"/>
        <v>6.8813549582225856E-3</v>
      </c>
      <c r="I25">
        <f t="shared" si="6"/>
        <v>1.3091184604990282E-3</v>
      </c>
      <c r="J25">
        <f t="shared" si="7"/>
        <v>3.9031555931476253E-2</v>
      </c>
    </row>
    <row r="26" spans="2:10">
      <c r="B26">
        <v>22</v>
      </c>
      <c r="C26">
        <f t="shared" si="0"/>
        <v>1.507330750954764E-4</v>
      </c>
      <c r="D26">
        <f t="shared" si="1"/>
        <v>1.5104705389566006E-3</v>
      </c>
      <c r="E26">
        <f t="shared" si="2"/>
        <v>6.0544674686977534E-3</v>
      </c>
      <c r="F26">
        <f t="shared" si="3"/>
        <v>8.0894386625686692E-3</v>
      </c>
      <c r="G26">
        <f t="shared" si="4"/>
        <v>1.0132861325199256E-2</v>
      </c>
      <c r="H26">
        <f t="shared" si="5"/>
        <v>6.7422348825839605E-3</v>
      </c>
      <c r="I26">
        <f t="shared" si="6"/>
        <v>1.3838161886228985E-3</v>
      </c>
      <c r="J26">
        <f t="shared" si="7"/>
        <v>3.4064022141724611E-2</v>
      </c>
    </row>
    <row r="27" spans="2:10">
      <c r="B27">
        <v>23</v>
      </c>
      <c r="C27">
        <f t="shared" si="0"/>
        <v>1.0103940183709305E-4</v>
      </c>
      <c r="D27">
        <f t="shared" si="1"/>
        <v>1.0903126032205483E-3</v>
      </c>
      <c r="E27">
        <f t="shared" si="2"/>
        <v>4.7062098592319627E-3</v>
      </c>
      <c r="F27">
        <f t="shared" si="3"/>
        <v>6.7712724998043395E-3</v>
      </c>
      <c r="G27">
        <f t="shared" si="4"/>
        <v>9.1335701866594021E-3</v>
      </c>
      <c r="H27">
        <f t="shared" si="5"/>
        <v>6.5443861304447229E-3</v>
      </c>
      <c r="I27">
        <f t="shared" si="6"/>
        <v>1.4464386244877332E-3</v>
      </c>
      <c r="J27">
        <f t="shared" si="7"/>
        <v>2.9793229305685801E-2</v>
      </c>
    </row>
    <row r="28" spans="2:10">
      <c r="B28">
        <v>24</v>
      </c>
      <c r="C28">
        <f t="shared" si="0"/>
        <v>6.7728736490854061E-5</v>
      </c>
      <c r="D28">
        <f t="shared" si="1"/>
        <v>7.8569293843997389E-4</v>
      </c>
      <c r="E28">
        <f t="shared" si="2"/>
        <v>3.6457989650983736E-3</v>
      </c>
      <c r="F28">
        <f t="shared" si="3"/>
        <v>5.6391199172134169E-3</v>
      </c>
      <c r="G28">
        <f t="shared" si="4"/>
        <v>8.1771359682922262E-3</v>
      </c>
      <c r="H28">
        <f t="shared" si="5"/>
        <v>6.2986746311314255E-3</v>
      </c>
      <c r="I28">
        <f t="shared" si="6"/>
        <v>1.4965798026656005E-3</v>
      </c>
      <c r="J28">
        <f t="shared" si="7"/>
        <v>2.6110730959331873E-2</v>
      </c>
    </row>
    <row r="29" spans="2:10">
      <c r="B29">
        <v>25</v>
      </c>
      <c r="C29">
        <f t="shared" si="0"/>
        <v>4.5399929762484922E-5</v>
      </c>
      <c r="D29">
        <f t="shared" si="1"/>
        <v>5.6530697676633265E-4</v>
      </c>
      <c r="E29">
        <f t="shared" si="2"/>
        <v>2.8156164967881618E-3</v>
      </c>
      <c r="F29">
        <f t="shared" si="3"/>
        <v>4.6745671424598531E-3</v>
      </c>
      <c r="G29">
        <f t="shared" si="4"/>
        <v>7.2757971015046359E-3</v>
      </c>
      <c r="H29">
        <f t="shared" si="5"/>
        <v>6.0155843837889087E-3</v>
      </c>
      <c r="I29">
        <f t="shared" si="6"/>
        <v>1.5341852981214719E-3</v>
      </c>
      <c r="J29">
        <f t="shared" si="7"/>
        <v>2.2926457329191848E-2</v>
      </c>
    </row>
  </sheetData>
  <mergeCells count="1">
    <mergeCell ref="C3:I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31" sqref="E31"/>
    </sheetView>
  </sheetViews>
  <sheetFormatPr baseColWidth="10" defaultRowHeight="15" x14ac:dyDescent="0"/>
  <sheetData>
    <row r="1" spans="1:8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</row>
    <row r="2" spans="1:8">
      <c r="B2" t="s">
        <v>3</v>
      </c>
      <c r="C2">
        <v>1</v>
      </c>
      <c r="D2">
        <v>5</v>
      </c>
      <c r="E2">
        <v>20</v>
      </c>
      <c r="F2">
        <v>40</v>
      </c>
      <c r="G2">
        <v>20</v>
      </c>
    </row>
    <row r="3" spans="1:8">
      <c r="C3" s="2" t="s">
        <v>1</v>
      </c>
      <c r="D3" s="2"/>
      <c r="E3" s="2"/>
      <c r="F3" s="2"/>
      <c r="G3" s="2"/>
    </row>
    <row r="4" spans="1:8">
      <c r="B4" t="s">
        <v>2</v>
      </c>
      <c r="C4">
        <v>0</v>
      </c>
      <c r="D4">
        <v>1</v>
      </c>
      <c r="E4">
        <v>2</v>
      </c>
      <c r="F4">
        <v>3</v>
      </c>
      <c r="G4">
        <v>4</v>
      </c>
      <c r="H4" t="s">
        <v>5</v>
      </c>
    </row>
    <row r="5" spans="1:8">
      <c r="B5">
        <v>1</v>
      </c>
      <c r="C5">
        <f>(1-_xlfn.EXPON.DIST(B5,1/40,TRUE))^(16-2*$C$4)*(1-(1-_xlfn.EXPON.DIST(B5,1/40,TRUE))^2)^$C$4</f>
        <v>0.67032004603563888</v>
      </c>
      <c r="D5">
        <f>$D$2/FACT($D$4)*(1-_xlfn.EXPON.DIST(B5,1/40,TRUE))^(16-2*$D$4)*(1-(1-_xlfn.EXPON.DIST(B5,1/40,TRUE))^2)^$D$4</f>
        <v>0.17184021841537092</v>
      </c>
      <c r="E5">
        <f>$E$2/FACT($E$4)*(1-_xlfn.EXPON.DIST(B5,1/40,TRUE))^(16-2*$E$4)*(1-(1-_xlfn.EXPON.DIST(B5,1/40,TRUE))^2)^$E$4</f>
        <v>1.7620872799303047E-2</v>
      </c>
      <c r="F5">
        <f>$F$2/FACT($F$4)*(1-_xlfn.EXPON.DIST(B5,1/40,TRUE))^(16-2*$F$4)*(1-(1-_xlfn.EXPON.DIST(B5,1/40,TRUE))^2)^$F$4</f>
        <v>6.0229431168181942E-4</v>
      </c>
      <c r="G5">
        <f>$G$2/FACT($G$4)*(1-_xlfn.EXPON.DIST(B5,1/40,TRUE))^(16-2*$G$4)*(1-(1-_xlfn.EXPON.DIST(B5,1/40,TRUE))^2)^$G$4</f>
        <v>3.8600362126212122E-6</v>
      </c>
      <c r="H5">
        <f>SUM(C5:G5)</f>
        <v>0.86038729159820726</v>
      </c>
    </row>
    <row r="6" spans="1:8">
      <c r="B6">
        <v>2</v>
      </c>
      <c r="C6">
        <f t="shared" ref="C6:C29" si="0">(1-_xlfn.EXPON.DIST(B6,1/40,TRUE))^(16-2*$C$4)*(1-(1-_xlfn.EXPON.DIST(B6,1/40,TRUE))^2)^$C$4</f>
        <v>0.44932896411722179</v>
      </c>
      <c r="D6">
        <f t="shared" ref="D6:D29" si="1">$D$2/FACT($D$4)*(1-_xlfn.EXPON.DIST(B6,1/40,TRUE))^(16-2*$D$4)*(1-(1-_xlfn.EXPON.DIST(B6,1/40,TRUE))^2)^$D$4</f>
        <v>0.23628169837093957</v>
      </c>
      <c r="E6">
        <f t="shared" ref="E6:E29" si="2">$E$2/FACT($E$4)*(1-_xlfn.EXPON.DIST(B6,1/40,TRUE))^(16-2*$E$4)*(1-(1-_xlfn.EXPON.DIST(B6,1/40,TRUE))^2)^$E$4</f>
        <v>4.9699926284289909E-2</v>
      </c>
      <c r="F6">
        <f t="shared" ref="F6:F29" si="3">$F$2/FACT($F$4)*(1-_xlfn.EXPON.DIST(B6,1/40,TRUE))^(16-2*$F$4)*(1-(1-_xlfn.EXPON.DIST(B6,1/40,TRUE))^2)^$F$4</f>
        <v>3.4846579170738513E-3</v>
      </c>
      <c r="G6">
        <f t="shared" ref="G6:G29" si="4">$G$2/FACT($G$4)*(1-_xlfn.EXPON.DIST(B6,1/40,TRUE))^(16-2*$G$4)*(1-(1-_xlfn.EXPON.DIST(B6,1/40,TRUE))^2)^$G$4</f>
        <v>4.581058403977883E-5</v>
      </c>
      <c r="H6">
        <f t="shared" ref="H6:H29" si="5">SUM(C6:G6)</f>
        <v>0.73884105727356486</v>
      </c>
    </row>
    <row r="7" spans="1:8">
      <c r="B7">
        <v>3</v>
      </c>
      <c r="C7">
        <f t="shared" si="0"/>
        <v>0.3011942119122018</v>
      </c>
      <c r="D7">
        <f t="shared" si="1"/>
        <v>0.24371768599476626</v>
      </c>
      <c r="E7">
        <f t="shared" si="2"/>
        <v>7.8883734304905043E-2</v>
      </c>
      <c r="F7">
        <f t="shared" si="3"/>
        <v>8.5107262698756059E-3</v>
      </c>
      <c r="G7">
        <f t="shared" si="4"/>
        <v>1.7216586761912821E-4</v>
      </c>
      <c r="H7">
        <f t="shared" si="5"/>
        <v>0.6324785243493678</v>
      </c>
    </row>
    <row r="8" spans="1:8">
      <c r="B8">
        <v>4</v>
      </c>
      <c r="C8">
        <f t="shared" si="0"/>
        <v>0.20189651799465519</v>
      </c>
      <c r="D8">
        <f t="shared" si="1"/>
        <v>0.22350222973475528</v>
      </c>
      <c r="E8">
        <f t="shared" si="2"/>
        <v>9.8968020236445589E-2</v>
      </c>
      <c r="F8">
        <f t="shared" si="3"/>
        <v>1.4607861766667053E-2</v>
      </c>
      <c r="G8">
        <f t="shared" si="4"/>
        <v>4.0427761074532251E-4</v>
      </c>
      <c r="H8">
        <f t="shared" si="5"/>
        <v>0.53937890734326843</v>
      </c>
    </row>
    <row r="9" spans="1:8">
      <c r="B9">
        <v>5</v>
      </c>
      <c r="C9">
        <f t="shared" si="0"/>
        <v>0.1353352832366129</v>
      </c>
      <c r="D9">
        <f t="shared" si="1"/>
        <v>0.19219330106916233</v>
      </c>
      <c r="E9">
        <f t="shared" si="2"/>
        <v>0.10917556484152267</v>
      </c>
      <c r="F9">
        <f t="shared" si="3"/>
        <v>2.0672423530821996E-2</v>
      </c>
      <c r="G9">
        <f t="shared" si="4"/>
        <v>7.3393671341089809E-4</v>
      </c>
      <c r="H9">
        <f t="shared" si="5"/>
        <v>0.45811050939153081</v>
      </c>
    </row>
    <row r="10" spans="1:8">
      <c r="B10">
        <v>6</v>
      </c>
      <c r="C10">
        <f t="shared" si="0"/>
        <v>9.0717953289412567E-2</v>
      </c>
      <c r="D10">
        <f t="shared" si="1"/>
        <v>0.15869237481784709</v>
      </c>
      <c r="E10">
        <f t="shared" si="2"/>
        <v>0.11103985005035226</v>
      </c>
      <c r="F10">
        <f t="shared" si="3"/>
        <v>2.5898846354689618E-2</v>
      </c>
      <c r="G10">
        <f t="shared" si="4"/>
        <v>1.1326174379057278E-3</v>
      </c>
      <c r="H10">
        <f t="shared" si="5"/>
        <v>0.38748164195020729</v>
      </c>
    </row>
    <row r="11" spans="1:8">
      <c r="B11">
        <v>7</v>
      </c>
      <c r="C11">
        <f t="shared" si="0"/>
        <v>6.0810062625217973E-2</v>
      </c>
      <c r="D11">
        <f t="shared" si="1"/>
        <v>0.12741761937076274</v>
      </c>
      <c r="E11">
        <f t="shared" si="2"/>
        <v>0.10679317879458854</v>
      </c>
      <c r="F11">
        <f t="shared" si="3"/>
        <v>2.9835703762619761E-2</v>
      </c>
      <c r="G11">
        <f t="shared" si="4"/>
        <v>1.5628969045444606E-3</v>
      </c>
      <c r="H11">
        <f t="shared" si="5"/>
        <v>0.32641946145773348</v>
      </c>
    </row>
    <row r="12" spans="1:8">
      <c r="B12">
        <v>8</v>
      </c>
      <c r="C12">
        <f t="shared" si="0"/>
        <v>4.0762203978366163E-2</v>
      </c>
      <c r="D12">
        <f t="shared" si="1"/>
        <v>0.10023929323425866</v>
      </c>
      <c r="E12">
        <f t="shared" si="2"/>
        <v>9.8600320173427833E-2</v>
      </c>
      <c r="F12">
        <f t="shared" si="3"/>
        <v>3.2329381771085748E-2</v>
      </c>
      <c r="G12">
        <f t="shared" si="4"/>
        <v>1.987548551811681E-3</v>
      </c>
      <c r="H12">
        <f t="shared" si="5"/>
        <v>0.27391874770895008</v>
      </c>
    </row>
    <row r="13" spans="1:8">
      <c r="B13">
        <v>9</v>
      </c>
      <c r="C13">
        <f t="shared" si="0"/>
        <v>2.7323722447292576E-2</v>
      </c>
      <c r="D13">
        <f t="shared" si="1"/>
        <v>7.7642022098738134E-2</v>
      </c>
      <c r="E13">
        <f t="shared" si="2"/>
        <v>8.8249814529619691E-2</v>
      </c>
      <c r="F13">
        <f t="shared" si="3"/>
        <v>3.3435629976286803E-2</v>
      </c>
      <c r="G13">
        <f t="shared" si="4"/>
        <v>2.3752344931330187E-3</v>
      </c>
      <c r="H13">
        <f t="shared" si="5"/>
        <v>0.22902642354507022</v>
      </c>
    </row>
    <row r="14" spans="1:8">
      <c r="B14">
        <v>10</v>
      </c>
      <c r="C14">
        <f t="shared" si="0"/>
        <v>1.8315638888734182E-2</v>
      </c>
      <c r="D14">
        <f t="shared" si="1"/>
        <v>5.9408722667921604E-2</v>
      </c>
      <c r="E14">
        <f t="shared" si="2"/>
        <v>7.7079404119611242E-2</v>
      </c>
      <c r="F14">
        <f t="shared" si="3"/>
        <v>3.3335365990188597E-2</v>
      </c>
      <c r="G14">
        <f t="shared" si="4"/>
        <v>2.7031701230511231E-3</v>
      </c>
      <c r="H14">
        <f t="shared" si="5"/>
        <v>0.19084230178950676</v>
      </c>
    </row>
    <row r="15" spans="1:8">
      <c r="B15">
        <v>11</v>
      </c>
      <c r="C15">
        <f t="shared" si="0"/>
        <v>1.2277339903068432E-2</v>
      </c>
      <c r="D15">
        <f t="shared" si="1"/>
        <v>4.5011982676543626E-2</v>
      </c>
      <c r="E15">
        <f t="shared" si="2"/>
        <v>6.6010344275541061E-2</v>
      </c>
      <c r="F15">
        <f t="shared" si="3"/>
        <v>3.2268189433670824E-2</v>
      </c>
      <c r="G15">
        <f t="shared" si="4"/>
        <v>2.957593410419491E-3</v>
      </c>
      <c r="H15">
        <f t="shared" si="5"/>
        <v>0.15852544969924343</v>
      </c>
    </row>
    <row r="16" spans="1:8">
      <c r="B16">
        <v>12</v>
      </c>
      <c r="C16">
        <f t="shared" si="0"/>
        <v>8.2297470490200076E-3</v>
      </c>
      <c r="D16">
        <f t="shared" si="1"/>
        <v>3.3829148857288327E-2</v>
      </c>
      <c r="E16">
        <f t="shared" si="2"/>
        <v>5.5623158553571701E-2</v>
      </c>
      <c r="F16">
        <f t="shared" si="3"/>
        <v>3.0485896255995654E-2</v>
      </c>
      <c r="G16">
        <f t="shared" si="4"/>
        <v>3.1328785573510837E-3</v>
      </c>
      <c r="H16">
        <f t="shared" si="5"/>
        <v>0.13130082927322678</v>
      </c>
    </row>
    <row r="17" spans="2:8">
      <c r="B17">
        <v>13</v>
      </c>
      <c r="C17">
        <f t="shared" si="0"/>
        <v>5.5165644207607716E-3</v>
      </c>
      <c r="D17">
        <f t="shared" si="1"/>
        <v>2.5253199815459405E-2</v>
      </c>
      <c r="E17">
        <f t="shared" si="2"/>
        <v>4.6240670988598541E-2</v>
      </c>
      <c r="F17">
        <f t="shared" si="3"/>
        <v>2.822348150070688E-2</v>
      </c>
      <c r="G17">
        <f t="shared" si="4"/>
        <v>3.2299687063519419E-3</v>
      </c>
      <c r="H17">
        <f t="shared" si="5"/>
        <v>0.10846388543187754</v>
      </c>
    </row>
    <row r="18" spans="2:8">
      <c r="B18">
        <v>14</v>
      </c>
      <c r="C18">
        <f t="shared" si="0"/>
        <v>3.6978637164829216E-3</v>
      </c>
      <c r="D18">
        <f t="shared" si="1"/>
        <v>1.8743596772207011E-2</v>
      </c>
      <c r="E18">
        <f t="shared" si="2"/>
        <v>3.8002743951119508E-2</v>
      </c>
      <c r="F18">
        <f t="shared" si="3"/>
        <v>2.568358971450313E-2</v>
      </c>
      <c r="G18">
        <f t="shared" si="4"/>
        <v>3.2546010763298064E-3</v>
      </c>
      <c r="H18">
        <f t="shared" si="5"/>
        <v>8.938239523064237E-2</v>
      </c>
    </row>
    <row r="19" spans="2:8">
      <c r="B19">
        <v>15</v>
      </c>
      <c r="C19">
        <f t="shared" si="0"/>
        <v>2.4787521766663529E-3</v>
      </c>
      <c r="D19">
        <f t="shared" si="1"/>
        <v>1.3843831112575106E-2</v>
      </c>
      <c r="E19">
        <f t="shared" si="2"/>
        <v>3.0927119165458931E-2</v>
      </c>
      <c r="F19">
        <f t="shared" si="3"/>
        <v>2.3030395081066541E-2</v>
      </c>
      <c r="G19">
        <f t="shared" si="4"/>
        <v>3.2156189610184753E-3</v>
      </c>
      <c r="H19">
        <f t="shared" si="5"/>
        <v>7.3495716496785407E-2</v>
      </c>
    </row>
    <row r="20" spans="2:8">
      <c r="B20">
        <v>16</v>
      </c>
      <c r="C20">
        <f t="shared" si="0"/>
        <v>1.6615572731739352E-3</v>
      </c>
      <c r="D20">
        <f t="shared" si="1"/>
        <v>1.0181532216544987E-2</v>
      </c>
      <c r="E20">
        <f t="shared" si="2"/>
        <v>2.4955768892281027E-2</v>
      </c>
      <c r="F20">
        <f t="shared" si="3"/>
        <v>2.0389544119659684E-2</v>
      </c>
      <c r="G20">
        <f t="shared" si="4"/>
        <v>3.1235276039932327E-3</v>
      </c>
      <c r="H20">
        <f t="shared" si="5"/>
        <v>6.0311930105652861E-2</v>
      </c>
    </row>
    <row r="21" spans="2:8">
      <c r="B21">
        <v>17</v>
      </c>
      <c r="C21">
        <f t="shared" si="0"/>
        <v>1.1137751478448009E-3</v>
      </c>
      <c r="D21">
        <f t="shared" si="1"/>
        <v>7.460326852818464E-3</v>
      </c>
      <c r="E21">
        <f t="shared" si="2"/>
        <v>1.9988406765434393E-2</v>
      </c>
      <c r="F21">
        <f t="shared" si="3"/>
        <v>1.7851604132220249E-2</v>
      </c>
      <c r="G21">
        <f t="shared" si="4"/>
        <v>2.989355659694735E-3</v>
      </c>
      <c r="H21">
        <f t="shared" si="5"/>
        <v>4.9403468558012642E-2</v>
      </c>
    </row>
    <row r="22" spans="2:8">
      <c r="B22">
        <v>18</v>
      </c>
      <c r="C22">
        <f t="shared" si="0"/>
        <v>7.4658580837668018E-4</v>
      </c>
      <c r="D22">
        <f t="shared" si="1"/>
        <v>5.4485948432611425E-3</v>
      </c>
      <c r="E22">
        <f t="shared" si="2"/>
        <v>1.5905571969315344E-2</v>
      </c>
      <c r="F22">
        <f t="shared" si="3"/>
        <v>1.5477214887428961E-2</v>
      </c>
      <c r="G22">
        <f t="shared" si="4"/>
        <v>2.8238238752169953E-3</v>
      </c>
      <c r="H22">
        <f t="shared" si="5"/>
        <v>4.0401791383599117E-2</v>
      </c>
    </row>
    <row r="23" spans="2:8">
      <c r="B23">
        <v>19</v>
      </c>
      <c r="C23">
        <f t="shared" si="0"/>
        <v>5.0045143344060975E-4</v>
      </c>
      <c r="D23">
        <f t="shared" si="1"/>
        <v>3.9678533601261818E-3</v>
      </c>
      <c r="E23">
        <f t="shared" si="2"/>
        <v>1.2583726799801851E-2</v>
      </c>
      <c r="F23">
        <f t="shared" si="3"/>
        <v>1.3302758091091658E-2</v>
      </c>
      <c r="G23">
        <f t="shared" si="4"/>
        <v>2.6367890000732596E-3</v>
      </c>
      <c r="H23">
        <f t="shared" si="5"/>
        <v>3.2991578684533562E-2</v>
      </c>
    </row>
    <row r="24" spans="2:8">
      <c r="B24">
        <v>20</v>
      </c>
      <c r="C24">
        <f t="shared" si="0"/>
        <v>3.3546262790251191E-4</v>
      </c>
      <c r="D24">
        <f t="shared" si="1"/>
        <v>2.882096688260023E-3</v>
      </c>
      <c r="E24">
        <f t="shared" si="2"/>
        <v>9.9045087345983798E-3</v>
      </c>
      <c r="F24">
        <f t="shared" si="3"/>
        <v>1.1345824918982858E-2</v>
      </c>
      <c r="G24">
        <f t="shared" si="4"/>
        <v>2.4369155983957583E-3</v>
      </c>
      <c r="H24">
        <f t="shared" si="5"/>
        <v>2.6904808568139531E-2</v>
      </c>
    </row>
    <row r="25" spans="2:8">
      <c r="B25">
        <v>21</v>
      </c>
      <c r="C25">
        <f t="shared" si="0"/>
        <v>2.2486732417884782E-4</v>
      </c>
      <c r="D25">
        <f t="shared" si="1"/>
        <v>2.0886251808835436E-3</v>
      </c>
      <c r="E25">
        <f t="shared" si="2"/>
        <v>7.7598738049663883E-3</v>
      </c>
      <c r="F25">
        <f t="shared" si="3"/>
        <v>9.6100921665499169E-3</v>
      </c>
      <c r="G25">
        <f t="shared" si="4"/>
        <v>2.2315248072351888E-3</v>
      </c>
      <c r="H25">
        <f t="shared" si="5"/>
        <v>2.1914983283813888E-2</v>
      </c>
    </row>
    <row r="26" spans="2:8">
      <c r="B26">
        <v>22</v>
      </c>
      <c r="C26">
        <f t="shared" si="0"/>
        <v>1.507330750954764E-4</v>
      </c>
      <c r="D26">
        <f t="shared" si="1"/>
        <v>1.5104705389566006E-3</v>
      </c>
      <c r="E26">
        <f t="shared" si="2"/>
        <v>6.0544674686977534E-3</v>
      </c>
      <c r="F26">
        <f t="shared" si="3"/>
        <v>8.0894386625686692E-3</v>
      </c>
      <c r="G26">
        <f t="shared" si="4"/>
        <v>2.0265722650398511E-3</v>
      </c>
      <c r="H26">
        <f t="shared" si="5"/>
        <v>1.7831682010358351E-2</v>
      </c>
    </row>
    <row r="27" spans="2:8">
      <c r="B27">
        <v>23</v>
      </c>
      <c r="C27">
        <f t="shared" si="0"/>
        <v>1.0103940183709305E-4</v>
      </c>
      <c r="D27">
        <f t="shared" si="1"/>
        <v>1.0903126032205483E-3</v>
      </c>
      <c r="E27">
        <f t="shared" si="2"/>
        <v>4.7062098592319627E-3</v>
      </c>
      <c r="F27">
        <f t="shared" si="3"/>
        <v>6.7712724998043395E-3</v>
      </c>
      <c r="G27">
        <f t="shared" si="4"/>
        <v>1.8267140373318803E-3</v>
      </c>
      <c r="H27">
        <f t="shared" si="5"/>
        <v>1.4495548401425824E-2</v>
      </c>
    </row>
    <row r="28" spans="2:8">
      <c r="B28">
        <v>24</v>
      </c>
      <c r="C28">
        <f t="shared" si="0"/>
        <v>6.7728736490854061E-5</v>
      </c>
      <c r="D28">
        <f t="shared" si="1"/>
        <v>7.8569293843997389E-4</v>
      </c>
      <c r="E28">
        <f t="shared" si="2"/>
        <v>3.6457989650983736E-3</v>
      </c>
      <c r="F28">
        <f t="shared" si="3"/>
        <v>5.6391199172134169E-3</v>
      </c>
      <c r="G28">
        <f t="shared" si="4"/>
        <v>1.6354271936584452E-3</v>
      </c>
      <c r="H28">
        <f t="shared" si="5"/>
        <v>1.1773767750901065E-2</v>
      </c>
    </row>
    <row r="29" spans="2:8">
      <c r="B29">
        <v>25</v>
      </c>
      <c r="C29">
        <f t="shared" si="0"/>
        <v>4.5399929762484922E-5</v>
      </c>
      <c r="D29">
        <f t="shared" si="1"/>
        <v>5.6530697676633265E-4</v>
      </c>
      <c r="E29">
        <f t="shared" si="2"/>
        <v>2.8156164967881618E-3</v>
      </c>
      <c r="F29">
        <f t="shared" si="3"/>
        <v>4.6745671424598531E-3</v>
      </c>
      <c r="G29">
        <f t="shared" si="4"/>
        <v>1.455159420300927E-3</v>
      </c>
      <c r="H29">
        <f t="shared" si="5"/>
        <v>9.5560499660777599E-3</v>
      </c>
    </row>
  </sheetData>
  <mergeCells count="1">
    <mergeCell ref="C3:G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I20" sqref="I20"/>
    </sheetView>
  </sheetViews>
  <sheetFormatPr baseColWidth="10" defaultRowHeight="15" x14ac:dyDescent="0"/>
  <sheetData>
    <row r="1" spans="1:6">
      <c r="A1" t="s">
        <v>0</v>
      </c>
      <c r="C1">
        <v>0</v>
      </c>
      <c r="D1">
        <v>1</v>
      </c>
      <c r="E1">
        <v>2</v>
      </c>
    </row>
    <row r="2" spans="1:6">
      <c r="B2" t="s">
        <v>3</v>
      </c>
      <c r="C2">
        <v>1</v>
      </c>
      <c r="D2">
        <v>5</v>
      </c>
      <c r="E2">
        <v>6</v>
      </c>
    </row>
    <row r="3" spans="1:6">
      <c r="C3" s="2" t="s">
        <v>1</v>
      </c>
      <c r="D3" s="2"/>
      <c r="E3" s="2"/>
    </row>
    <row r="4" spans="1:6">
      <c r="B4" t="s">
        <v>2</v>
      </c>
      <c r="C4">
        <v>0</v>
      </c>
      <c r="D4">
        <v>1</v>
      </c>
      <c r="E4">
        <v>2</v>
      </c>
      <c r="F4" t="s">
        <v>5</v>
      </c>
    </row>
    <row r="5" spans="1:6">
      <c r="B5">
        <v>1</v>
      </c>
      <c r="C5">
        <f>(1-_xlfn.EXPON.DIST(B5,1/40,TRUE))^(16-2*$C$4)*(1-(1-_xlfn.EXPON.DIST(B5,1/40,TRUE))^2)^$C$4</f>
        <v>0.67032004603563888</v>
      </c>
      <c r="D5">
        <f>$D$2/FACT($D$4)*(1-_xlfn.EXPON.DIST(B5,1/40,TRUE))^(16-2*$D$4)*(1-(1-_xlfn.EXPON.DIST(B5,1/40,TRUE))^2)^$D$4</f>
        <v>0.17184021841537092</v>
      </c>
      <c r="E5">
        <f>$E$2/FACT($E$4)*(1-_xlfn.EXPON.DIST(B5,1/40,TRUE))^(16-2*$E$4)*(1-(1-_xlfn.EXPON.DIST(B5,1/40,TRUE))^2)^$E$4</f>
        <v>5.2862618397909152E-3</v>
      </c>
      <c r="F5">
        <f t="shared" ref="F5:F29" si="0">SUM(C5:E5)</f>
        <v>0.84744652629080064</v>
      </c>
    </row>
    <row r="6" spans="1:6">
      <c r="B6">
        <v>2</v>
      </c>
      <c r="C6">
        <f t="shared" ref="C6:C29" si="1">(1-_xlfn.EXPON.DIST(B6,1/40,TRUE))^(16-2*$C$4)*(1-(1-_xlfn.EXPON.DIST(B6,1/40,TRUE))^2)^$C$4</f>
        <v>0.44932896411722179</v>
      </c>
      <c r="D6">
        <f t="shared" ref="D6:D29" si="2">$D$2/FACT($D$4)*(1-_xlfn.EXPON.DIST(B6,1/40,TRUE))^(16-2*$D$4)*(1-(1-_xlfn.EXPON.DIST(B6,1/40,TRUE))^2)^$D$4</f>
        <v>0.23628169837093957</v>
      </c>
      <c r="E6">
        <f t="shared" ref="E6:E29" si="3">$E$2/FACT($E$4)*(1-_xlfn.EXPON.DIST(B6,1/40,TRUE))^(16-2*$E$4)*(1-(1-_xlfn.EXPON.DIST(B6,1/40,TRUE))^2)^$E$4</f>
        <v>1.4909977885286974E-2</v>
      </c>
      <c r="F6">
        <f t="shared" si="0"/>
        <v>0.7005206403734483</v>
      </c>
    </row>
    <row r="7" spans="1:6">
      <c r="B7">
        <v>3</v>
      </c>
      <c r="C7">
        <f t="shared" si="1"/>
        <v>0.3011942119122018</v>
      </c>
      <c r="D7">
        <f t="shared" si="2"/>
        <v>0.24371768599476626</v>
      </c>
      <c r="E7">
        <f t="shared" si="3"/>
        <v>2.3665120291471515E-2</v>
      </c>
      <c r="F7">
        <f t="shared" si="0"/>
        <v>0.56857701819843953</v>
      </c>
    </row>
    <row r="8" spans="1:6">
      <c r="B8">
        <v>4</v>
      </c>
      <c r="C8">
        <f t="shared" si="1"/>
        <v>0.20189651799465519</v>
      </c>
      <c r="D8">
        <f t="shared" si="2"/>
        <v>0.22350222973475528</v>
      </c>
      <c r="E8">
        <f t="shared" si="3"/>
        <v>2.9690406070933678E-2</v>
      </c>
      <c r="F8">
        <f t="shared" si="0"/>
        <v>0.45508915380034409</v>
      </c>
    </row>
    <row r="9" spans="1:6">
      <c r="B9">
        <v>5</v>
      </c>
      <c r="C9">
        <f t="shared" si="1"/>
        <v>0.1353352832366129</v>
      </c>
      <c r="D9">
        <f t="shared" si="2"/>
        <v>0.19219330106916233</v>
      </c>
      <c r="E9">
        <f t="shared" si="3"/>
        <v>3.2752669452456806E-2</v>
      </c>
      <c r="F9">
        <f t="shared" si="0"/>
        <v>0.36028125375823206</v>
      </c>
    </row>
    <row r="10" spans="1:6">
      <c r="B10">
        <v>6</v>
      </c>
      <c r="C10">
        <f t="shared" si="1"/>
        <v>9.0717953289412567E-2</v>
      </c>
      <c r="D10">
        <f t="shared" si="2"/>
        <v>0.15869237481784709</v>
      </c>
      <c r="E10">
        <f t="shared" si="3"/>
        <v>3.3311955015105678E-2</v>
      </c>
      <c r="F10">
        <f t="shared" si="0"/>
        <v>0.28272228312236536</v>
      </c>
    </row>
    <row r="11" spans="1:6">
      <c r="B11">
        <v>7</v>
      </c>
      <c r="C11">
        <f t="shared" si="1"/>
        <v>6.0810062625217973E-2</v>
      </c>
      <c r="D11">
        <f t="shared" si="2"/>
        <v>0.12741761937076274</v>
      </c>
      <c r="E11">
        <f t="shared" si="3"/>
        <v>3.2037953638376561E-2</v>
      </c>
      <c r="F11">
        <f t="shared" si="0"/>
        <v>0.22026563563435728</v>
      </c>
    </row>
    <row r="12" spans="1:6">
      <c r="B12">
        <v>8</v>
      </c>
      <c r="C12">
        <f t="shared" si="1"/>
        <v>4.0762203978366163E-2</v>
      </c>
      <c r="D12">
        <f t="shared" si="2"/>
        <v>0.10023929323425866</v>
      </c>
      <c r="E12">
        <f t="shared" si="3"/>
        <v>2.9580096052028354E-2</v>
      </c>
      <c r="F12">
        <f t="shared" si="0"/>
        <v>0.17058159326465319</v>
      </c>
    </row>
    <row r="13" spans="1:6">
      <c r="B13">
        <v>9</v>
      </c>
      <c r="C13">
        <f t="shared" si="1"/>
        <v>2.7323722447292576E-2</v>
      </c>
      <c r="D13">
        <f t="shared" si="2"/>
        <v>7.7642022098738134E-2</v>
      </c>
      <c r="E13">
        <f t="shared" si="3"/>
        <v>2.6474944358885907E-2</v>
      </c>
      <c r="F13">
        <f t="shared" si="0"/>
        <v>0.13144068890491661</v>
      </c>
    </row>
    <row r="14" spans="1:6">
      <c r="B14">
        <v>10</v>
      </c>
      <c r="C14">
        <f t="shared" si="1"/>
        <v>1.8315638888734182E-2</v>
      </c>
      <c r="D14">
        <f t="shared" si="2"/>
        <v>5.9408722667921604E-2</v>
      </c>
      <c r="E14">
        <f t="shared" si="3"/>
        <v>2.3123821235883371E-2</v>
      </c>
      <c r="F14">
        <f t="shared" si="0"/>
        <v>0.10084818279253915</v>
      </c>
    </row>
    <row r="15" spans="1:6">
      <c r="B15">
        <v>11</v>
      </c>
      <c r="C15">
        <f t="shared" si="1"/>
        <v>1.2277339903068432E-2</v>
      </c>
      <c r="D15">
        <f t="shared" si="2"/>
        <v>4.5011982676543626E-2</v>
      </c>
      <c r="E15">
        <f t="shared" si="3"/>
        <v>1.980310328266232E-2</v>
      </c>
      <c r="F15">
        <f t="shared" si="0"/>
        <v>7.7092425862274383E-2</v>
      </c>
    </row>
    <row r="16" spans="1:6">
      <c r="B16">
        <v>12</v>
      </c>
      <c r="C16">
        <f t="shared" si="1"/>
        <v>8.2297470490200076E-3</v>
      </c>
      <c r="D16">
        <f t="shared" si="2"/>
        <v>3.3829148857288327E-2</v>
      </c>
      <c r="E16">
        <f t="shared" si="3"/>
        <v>1.6686947566071513E-2</v>
      </c>
      <c r="F16">
        <f t="shared" si="0"/>
        <v>5.8745843472379849E-2</v>
      </c>
    </row>
    <row r="17" spans="2:6">
      <c r="B17">
        <v>13</v>
      </c>
      <c r="C17">
        <f t="shared" si="1"/>
        <v>5.5165644207607716E-3</v>
      </c>
      <c r="D17">
        <f t="shared" si="2"/>
        <v>2.5253199815459405E-2</v>
      </c>
      <c r="E17">
        <f t="shared" si="3"/>
        <v>1.3872201296579562E-2</v>
      </c>
      <c r="F17">
        <f t="shared" si="0"/>
        <v>4.4641965532799741E-2</v>
      </c>
    </row>
    <row r="18" spans="2:6">
      <c r="B18">
        <v>14</v>
      </c>
      <c r="C18">
        <f t="shared" si="1"/>
        <v>3.6978637164829216E-3</v>
      </c>
      <c r="D18">
        <f t="shared" si="2"/>
        <v>1.8743596772207011E-2</v>
      </c>
      <c r="E18">
        <f t="shared" si="3"/>
        <v>1.1400823185335852E-2</v>
      </c>
      <c r="F18">
        <f t="shared" si="0"/>
        <v>3.384228367402578E-2</v>
      </c>
    </row>
    <row r="19" spans="2:6">
      <c r="B19">
        <v>15</v>
      </c>
      <c r="C19">
        <f t="shared" si="1"/>
        <v>2.4787521766663529E-3</v>
      </c>
      <c r="D19">
        <f t="shared" si="2"/>
        <v>1.3843831112575106E-2</v>
      </c>
      <c r="E19">
        <f t="shared" si="3"/>
        <v>9.2781357496376799E-3</v>
      </c>
      <c r="F19">
        <f t="shared" si="0"/>
        <v>2.5600719038879137E-2</v>
      </c>
    </row>
    <row r="20" spans="2:6">
      <c r="B20">
        <v>16</v>
      </c>
      <c r="C20">
        <f t="shared" si="1"/>
        <v>1.6615572731739352E-3</v>
      </c>
      <c r="D20">
        <f t="shared" si="2"/>
        <v>1.0181532216544987E-2</v>
      </c>
      <c r="E20">
        <f t="shared" si="3"/>
        <v>7.4867306676843076E-3</v>
      </c>
      <c r="F20">
        <f t="shared" si="0"/>
        <v>1.932982015740323E-2</v>
      </c>
    </row>
    <row r="21" spans="2:6">
      <c r="B21">
        <v>17</v>
      </c>
      <c r="C21">
        <f t="shared" si="1"/>
        <v>1.1137751478448009E-3</v>
      </c>
      <c r="D21">
        <f t="shared" si="2"/>
        <v>7.460326852818464E-3</v>
      </c>
      <c r="E21">
        <f t="shared" si="3"/>
        <v>5.9965220296303171E-3</v>
      </c>
      <c r="F21">
        <f t="shared" si="0"/>
        <v>1.4570624030293581E-2</v>
      </c>
    </row>
    <row r="22" spans="2:6">
      <c r="B22">
        <v>18</v>
      </c>
      <c r="C22">
        <f t="shared" si="1"/>
        <v>7.4658580837668018E-4</v>
      </c>
      <c r="D22">
        <f t="shared" si="2"/>
        <v>5.4485948432611425E-3</v>
      </c>
      <c r="E22">
        <f t="shared" si="3"/>
        <v>4.7716715907946041E-3</v>
      </c>
      <c r="F22">
        <f t="shared" si="0"/>
        <v>1.0966852242432427E-2</v>
      </c>
    </row>
    <row r="23" spans="2:6">
      <c r="B23">
        <v>19</v>
      </c>
      <c r="C23">
        <f t="shared" si="1"/>
        <v>5.0045143344060975E-4</v>
      </c>
      <c r="D23">
        <f t="shared" si="2"/>
        <v>3.9678533601261818E-3</v>
      </c>
      <c r="E23">
        <f t="shared" si="3"/>
        <v>3.7751180399405553E-3</v>
      </c>
      <c r="F23">
        <f t="shared" si="0"/>
        <v>8.2434228335073467E-3</v>
      </c>
    </row>
    <row r="24" spans="2:6">
      <c r="B24">
        <v>20</v>
      </c>
      <c r="C24">
        <f t="shared" si="1"/>
        <v>3.3546262790251191E-4</v>
      </c>
      <c r="D24">
        <f t="shared" si="2"/>
        <v>2.882096688260023E-3</v>
      </c>
      <c r="E24">
        <f t="shared" si="3"/>
        <v>2.9713526203795138E-3</v>
      </c>
      <c r="F24">
        <f t="shared" si="0"/>
        <v>6.1889119365420488E-3</v>
      </c>
    </row>
    <row r="25" spans="2:6">
      <c r="B25">
        <v>21</v>
      </c>
      <c r="C25">
        <f t="shared" si="1"/>
        <v>2.2486732417884782E-4</v>
      </c>
      <c r="D25">
        <f t="shared" si="2"/>
        <v>2.0886251808835436E-3</v>
      </c>
      <c r="E25">
        <f t="shared" si="3"/>
        <v>2.3279621414899164E-3</v>
      </c>
      <c r="F25">
        <f t="shared" si="0"/>
        <v>4.6414546465523079E-3</v>
      </c>
    </row>
    <row r="26" spans="2:6">
      <c r="B26">
        <v>22</v>
      </c>
      <c r="C26">
        <f t="shared" si="1"/>
        <v>1.507330750954764E-4</v>
      </c>
      <c r="D26">
        <f t="shared" si="2"/>
        <v>1.5104705389566006E-3</v>
      </c>
      <c r="E26">
        <f t="shared" si="3"/>
        <v>1.8163402406093261E-3</v>
      </c>
      <c r="F26">
        <f t="shared" si="0"/>
        <v>3.4775438546614029E-3</v>
      </c>
    </row>
    <row r="27" spans="2:6">
      <c r="B27">
        <v>23</v>
      </c>
      <c r="C27">
        <f t="shared" si="1"/>
        <v>1.0103940183709305E-4</v>
      </c>
      <c r="D27">
        <f t="shared" si="2"/>
        <v>1.0903126032205483E-3</v>
      </c>
      <c r="E27">
        <f t="shared" si="3"/>
        <v>1.411862957769589E-3</v>
      </c>
      <c r="F27">
        <f t="shared" si="0"/>
        <v>2.6032149628272307E-3</v>
      </c>
    </row>
    <row r="28" spans="2:6">
      <c r="B28">
        <v>24</v>
      </c>
      <c r="C28">
        <f t="shared" si="1"/>
        <v>6.7728736490854061E-5</v>
      </c>
      <c r="D28">
        <f t="shared" si="2"/>
        <v>7.8569293843997389E-4</v>
      </c>
      <c r="E28">
        <f t="shared" si="3"/>
        <v>1.0937396895295121E-3</v>
      </c>
      <c r="F28">
        <f t="shared" si="0"/>
        <v>1.9471613644603402E-3</v>
      </c>
    </row>
    <row r="29" spans="2:6">
      <c r="B29">
        <v>25</v>
      </c>
      <c r="C29">
        <f t="shared" si="1"/>
        <v>4.5399929762484922E-5</v>
      </c>
      <c r="D29">
        <f t="shared" si="2"/>
        <v>5.6530697676633265E-4</v>
      </c>
      <c r="E29">
        <f t="shared" si="3"/>
        <v>8.4468494903644866E-4</v>
      </c>
      <c r="F29">
        <f t="shared" si="0"/>
        <v>1.4553918555652661E-3</v>
      </c>
    </row>
  </sheetData>
  <mergeCells count="1">
    <mergeCell ref="C3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baseColWidth="10" defaultRowHeight="15" x14ac:dyDescent="0"/>
  <cols>
    <col min="1" max="1" width="20.5" customWidth="1"/>
    <col min="2" max="2" width="15.6640625" bestFit="1" customWidth="1"/>
    <col min="3" max="3" width="15.33203125" customWidth="1"/>
    <col min="4" max="4" width="15.6640625" customWidth="1"/>
  </cols>
  <sheetData>
    <row r="1" spans="1:4">
      <c r="A1" t="s">
        <v>7</v>
      </c>
      <c r="B1" t="s">
        <v>6</v>
      </c>
      <c r="C1" t="s">
        <v>8</v>
      </c>
      <c r="D1" t="s">
        <v>9</v>
      </c>
    </row>
    <row r="2" spans="1:4">
      <c r="A2">
        <v>1</v>
      </c>
      <c r="B2">
        <v>0.86040306199580263</v>
      </c>
      <c r="C2">
        <v>0.86038729159820726</v>
      </c>
      <c r="D2" s="1">
        <v>0.84744652600000003</v>
      </c>
    </row>
    <row r="3" spans="1:4">
      <c r="A3">
        <v>2</v>
      </c>
      <c r="B3">
        <v>0.73903238353232503</v>
      </c>
      <c r="C3">
        <v>0.73884105727356486</v>
      </c>
      <c r="D3" s="1">
        <v>0.70052064000000003</v>
      </c>
    </row>
    <row r="4" spans="1:4">
      <c r="A4">
        <v>3</v>
      </c>
      <c r="B4">
        <v>0.63321420583582877</v>
      </c>
      <c r="C4">
        <v>0.6324785243493678</v>
      </c>
      <c r="D4" s="1">
        <v>0.56857701800000005</v>
      </c>
    </row>
    <row r="5" spans="1:4">
      <c r="A5">
        <v>4</v>
      </c>
      <c r="B5">
        <v>0.54114797031264084</v>
      </c>
      <c r="C5">
        <v>0.53937890734326843</v>
      </c>
      <c r="D5" s="1">
        <v>0.455089154</v>
      </c>
    </row>
    <row r="6" spans="1:4">
      <c r="A6">
        <v>5</v>
      </c>
      <c r="B6">
        <v>0.46140235952464242</v>
      </c>
      <c r="C6">
        <v>0.45811050939153081</v>
      </c>
      <c r="D6" s="1">
        <v>0.360281254</v>
      </c>
    </row>
    <row r="7" spans="1:4">
      <c r="A7">
        <v>6</v>
      </c>
      <c r="B7">
        <v>0.39269346470289052</v>
      </c>
      <c r="C7">
        <v>0.38748164195020729</v>
      </c>
      <c r="D7" s="1">
        <v>0.28272228300000002</v>
      </c>
    </row>
    <row r="8" spans="1:4">
      <c r="A8">
        <v>7</v>
      </c>
      <c r="B8">
        <v>0.33380494191488147</v>
      </c>
      <c r="C8">
        <v>0.32641946145773348</v>
      </c>
      <c r="D8" s="1">
        <v>0.22026563599999999</v>
      </c>
    </row>
    <row r="9" spans="1:4">
      <c r="A9">
        <v>8</v>
      </c>
      <c r="B9">
        <v>0.28357336528730631</v>
      </c>
      <c r="C9">
        <v>0.27391874770895008</v>
      </c>
      <c r="D9" s="1">
        <v>0.170581593</v>
      </c>
    </row>
    <row r="10" spans="1:4">
      <c r="A10">
        <v>9</v>
      </c>
      <c r="B10">
        <v>0.24089856907082019</v>
      </c>
      <c r="C10">
        <v>0.22902642354507022</v>
      </c>
      <c r="D10" s="1">
        <v>0.131440689</v>
      </c>
    </row>
    <row r="11" spans="1:4">
      <c r="A11">
        <v>10</v>
      </c>
      <c r="B11">
        <v>0.20475935688242605</v>
      </c>
      <c r="C11">
        <v>0.19084230178950676</v>
      </c>
      <c r="D11" s="1">
        <v>0.10084818299999999</v>
      </c>
    </row>
    <row r="12" spans="1:4">
      <c r="A12">
        <v>11</v>
      </c>
      <c r="B12">
        <v>0.17422613660714475</v>
      </c>
      <c r="C12">
        <v>0.15852544969924343</v>
      </c>
      <c r="D12" s="1">
        <v>7.7092426000000006E-2</v>
      </c>
    </row>
    <row r="13" spans="1:4">
      <c r="A13">
        <v>12</v>
      </c>
      <c r="B13">
        <v>0.14846780291442216</v>
      </c>
      <c r="C13">
        <v>0.13130082927322678</v>
      </c>
      <c r="D13" s="1">
        <v>5.8745842999999999E-2</v>
      </c>
    </row>
    <row r="14" spans="1:4">
      <c r="A14">
        <v>13</v>
      </c>
      <c r="B14">
        <v>0.12675291891680501</v>
      </c>
      <c r="C14">
        <v>0.10846388543187754</v>
      </c>
      <c r="D14" s="1">
        <v>4.4641965999999998E-2</v>
      </c>
    </row>
    <row r="15" spans="1:4">
      <c r="A15">
        <v>14</v>
      </c>
      <c r="B15">
        <v>0.10844634330482851</v>
      </c>
      <c r="C15">
        <v>8.938239523064237E-2</v>
      </c>
      <c r="D15" s="1">
        <v>3.3842284E-2</v>
      </c>
    </row>
    <row r="16" spans="1:4">
      <c r="A16">
        <v>15</v>
      </c>
      <c r="B16">
        <v>9.3002713148719315E-2</v>
      </c>
      <c r="C16">
        <v>7.3495716496785407E-2</v>
      </c>
      <c r="D16" s="1">
        <v>2.5600719000000001E-2</v>
      </c>
    </row>
    <row r="17" spans="1:4">
      <c r="A17">
        <v>16</v>
      </c>
      <c r="B17">
        <v>7.9958073938489152E-2</v>
      </c>
      <c r="C17">
        <v>6.0311930105652861E-2</v>
      </c>
      <c r="D17" s="1">
        <v>1.9329820000000001E-2</v>
      </c>
    </row>
    <row r="18" spans="1:4">
      <c r="A18">
        <v>17</v>
      </c>
      <c r="B18">
        <v>6.892068737583204E-2</v>
      </c>
      <c r="C18">
        <v>4.9403468558012642E-2</v>
      </c>
      <c r="D18" s="1">
        <v>1.4570624000000001E-2</v>
      </c>
    </row>
    <row r="19" spans="1:4">
      <c r="A19">
        <v>18</v>
      </c>
      <c r="B19">
        <v>5.9561764436597914E-2</v>
      </c>
      <c r="C19">
        <v>4.0401791383599117E-2</v>
      </c>
      <c r="D19" s="1">
        <v>1.0966851999999999E-2</v>
      </c>
    </row>
    <row r="20" spans="1:4">
      <c r="A20">
        <v>19</v>
      </c>
      <c r="B20">
        <v>5.1606620310225143E-2</v>
      </c>
      <c r="C20">
        <v>3.2991578684533562E-2</v>
      </c>
      <c r="D20" s="1">
        <v>8.2434229999999997E-3</v>
      </c>
    </row>
    <row r="21" spans="1:4">
      <c r="A21">
        <v>20</v>
      </c>
      <c r="B21">
        <v>4.4826547624108821E-2</v>
      </c>
      <c r="C21">
        <v>2.6904808568139531E-2</v>
      </c>
      <c r="D21" s="1">
        <v>6.1889120000000004E-3</v>
      </c>
    </row>
    <row r="22" spans="1:4">
      <c r="A22">
        <v>21</v>
      </c>
      <c r="B22">
        <v>3.9031555931476253E-2</v>
      </c>
      <c r="C22">
        <v>2.1914983283813888E-2</v>
      </c>
      <c r="D22" s="1">
        <v>4.6414550000000001E-3</v>
      </c>
    </row>
    <row r="23" spans="1:4">
      <c r="A23">
        <v>22</v>
      </c>
      <c r="B23">
        <v>3.4064022141724611E-2</v>
      </c>
      <c r="C23">
        <v>1.7831682010358351E-2</v>
      </c>
      <c r="D23" s="1">
        <v>3.4775439999999999E-3</v>
      </c>
    </row>
    <row r="24" spans="1:4">
      <c r="A24">
        <v>23</v>
      </c>
      <c r="B24">
        <v>2.9793229305685801E-2</v>
      </c>
      <c r="C24">
        <v>1.4495548401425824E-2</v>
      </c>
      <c r="D24" s="1">
        <v>2.6032149999999999E-3</v>
      </c>
    </row>
    <row r="25" spans="1:4">
      <c r="A25">
        <v>24</v>
      </c>
      <c r="B25">
        <v>2.6110730959331873E-2</v>
      </c>
      <c r="C25">
        <v>1.1773767750901065E-2</v>
      </c>
      <c r="D25" s="1">
        <v>1.947161E-3</v>
      </c>
    </row>
    <row r="26" spans="1:4">
      <c r="A26">
        <v>25</v>
      </c>
      <c r="B26">
        <v>2.2926457329191848E-2</v>
      </c>
      <c r="C26">
        <v>9.5560499660777599E-3</v>
      </c>
      <c r="D26" s="1">
        <v>1.455392E-3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J5" sqref="J5"/>
    </sheetView>
  </sheetViews>
  <sheetFormatPr baseColWidth="10" defaultRowHeight="15" x14ac:dyDescent="0"/>
  <cols>
    <col min="5" max="9" width="12.1640625" bestFit="1" customWidth="1"/>
  </cols>
  <sheetData>
    <row r="1" spans="1:16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16">
      <c r="B2" t="s">
        <v>3</v>
      </c>
      <c r="C2">
        <v>1</v>
      </c>
      <c r="D2">
        <v>5</v>
      </c>
      <c r="E2">
        <v>20</v>
      </c>
      <c r="F2">
        <v>40</v>
      </c>
      <c r="G2">
        <v>100</v>
      </c>
      <c r="H2">
        <v>166</v>
      </c>
      <c r="I2">
        <v>102</v>
      </c>
    </row>
    <row r="3" spans="1:16">
      <c r="C3" s="2" t="s">
        <v>1</v>
      </c>
      <c r="D3" s="2"/>
      <c r="E3" s="2"/>
      <c r="F3" s="2"/>
      <c r="G3" s="2"/>
      <c r="H3" s="2"/>
      <c r="I3" s="2"/>
    </row>
    <row r="4" spans="1:16">
      <c r="B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 t="s">
        <v>4</v>
      </c>
      <c r="N4" t="s">
        <v>10</v>
      </c>
      <c r="O4" t="s">
        <v>11</v>
      </c>
      <c r="P4" t="s">
        <v>12</v>
      </c>
    </row>
    <row r="5" spans="1:16">
      <c r="B5">
        <v>1</v>
      </c>
      <c r="C5">
        <f>(1-WEIBULL(B5,3,40,TRUE))^(16-2*$C$4)*(1-(1-WEIBULL(B5,3,40,TRUE))^2)^$C$4</f>
        <v>0.9997500312473967</v>
      </c>
      <c r="D5">
        <f>$D$2/FACT($D$4)*(1-WEIBULL(B5,3,40,TRUE))^(16-2*$D$4)*(1-(1-WEIBULL(B5,3,40,TRUE))^2)^$D$4</f>
        <v>1.562133832032742E-4</v>
      </c>
      <c r="E5">
        <f>$E$2/FACT($E$4)*(1-WEIBULL(B5,3,40,TRUE))^(16-2*$E$4)*(1-(1-WEIBULL(B5,3,40,TRUE))^2)^$E$4</f>
        <v>9.763489003892553E-9</v>
      </c>
      <c r="F5">
        <f>$F$2/FACT($F$4)*(1-WEIBULL(B5,3,40,TRUE))^(16-2*$F$4)*(1-(1-WEIBULL(B5,3,40,TRUE))^2)^$F$4</f>
        <v>2.0340919916591973E-13</v>
      </c>
      <c r="G5">
        <f>$G$2/FACT($G$4)*(1-WEIBULL(B5,3,40,TRUE))^(16-2*$G$4)*(1-(1-WEIBULL(B5,3,40,TRUE))^2)^$G$4</f>
        <v>3.9728979974037479E-18</v>
      </c>
      <c r="H5">
        <f>$H$2/FACT($H$4)*(1-WEIBULL(B5,3,40,TRUE))^(16-2*$H$4)*(1-(1-WEIBULL(B5,3,40,TRUE))^2)^$H$4</f>
        <v>4.1219460773643795E-23</v>
      </c>
      <c r="I5">
        <f>$I$2/FACT($I$4)*(1-WEIBULL(B5,3,40,TRUE))^(16-2*$I$4)*(1-(1-WEIBULL(B5,3,40,TRUE))^2)^$I$4</f>
        <v>1.3191675116394592E-28</v>
      </c>
      <c r="J5">
        <f>SUM(C5:I5)</f>
        <v>0.99990625439429237</v>
      </c>
      <c r="N5">
        <v>0.86040306199580263</v>
      </c>
      <c r="O5">
        <v>0.99625701600000005</v>
      </c>
      <c r="P5">
        <v>0.99990625439429237</v>
      </c>
    </row>
    <row r="6" spans="1:16">
      <c r="B6">
        <v>2</v>
      </c>
      <c r="C6">
        <f t="shared" ref="C6:C29" si="0">(1-WEIBULL(B6,3,40,TRUE))^(16-2*$C$4)*(1-(1-WEIBULL(B6,3,40,TRUE))^2)^$C$4</f>
        <v>0.99800199866733308</v>
      </c>
      <c r="D6">
        <f t="shared" ref="D6:D29" si="1">$D$2/FACT($D$4)*(1-WEIBULL(B6,3,40,TRUE))^(16-2*$D$4)*(1-(1-WEIBULL(B6,3,40,TRUE))^2)^$D$4</f>
        <v>1.247658449141911E-3</v>
      </c>
      <c r="E6">
        <f t="shared" ref="E6:E29" si="2">$E$2/FACT($E$4)*(1-WEIBULL(B6,3,40,TRUE))^(16-2*$E$4)*(1-(1-WEIBULL(B6,3,40,TRUE))^2)^$E$4</f>
        <v>6.2390720972256555E-7</v>
      </c>
      <c r="F6">
        <f t="shared" ref="F6:F29" si="3">$F$2/FACT($F$4)*(1-WEIBULL(B6,3,40,TRUE))^(16-2*$F$4)*(1-(1-WEIBULL(B6,3,40,TRUE))^2)^$F$4</f>
        <v>1.0399753410385534E-10</v>
      </c>
      <c r="G6">
        <f t="shared" ref="G6:G29" si="4">$G$2/FACT($G$4)*(1-WEIBULL(B6,3,40,TRUE))^(16-2*$G$4)*(1-(1-WEIBULL(B6,3,40,TRUE))^2)^$G$4</f>
        <v>1.6251646074840456E-14</v>
      </c>
      <c r="H6">
        <f t="shared" ref="H6:H29" si="5">$H$2/FACT($H$4)*(1-WEIBULL(B6,3,40,TRUE))^(16-2*$H$4)*(1-(1-WEIBULL(B6,3,40,TRUE))^2)^$H$4</f>
        <v>1.3490552490913733E-18</v>
      </c>
      <c r="I6">
        <f t="shared" ref="I6:I29" si="6">$I$2/FACT($I$4)*(1-WEIBULL(B6,3,40,TRUE))^(16-2*$I$4)*(1-(1-WEIBULL(B6,3,40,TRUE))^2)^$I$4</f>
        <v>3.4543382855217681E-23</v>
      </c>
      <c r="J6">
        <f t="shared" ref="J6:J29" si="7">SUM(C6:I6)</f>
        <v>0.99925028112769843</v>
      </c>
      <c r="N6">
        <v>0.73903238353232503</v>
      </c>
      <c r="O6">
        <v>0.98511153600000001</v>
      </c>
      <c r="P6">
        <v>0.99925028112769843</v>
      </c>
    </row>
    <row r="7" spans="1:16">
      <c r="B7">
        <v>3</v>
      </c>
      <c r="C7">
        <f t="shared" si="0"/>
        <v>0.99327273007856898</v>
      </c>
      <c r="D7">
        <f t="shared" si="1"/>
        <v>4.1921376393815983E-3</v>
      </c>
      <c r="E7">
        <f t="shared" si="2"/>
        <v>7.0772175477443319E-6</v>
      </c>
      <c r="F7">
        <f t="shared" si="3"/>
        <v>3.9826147999511497E-9</v>
      </c>
      <c r="G7">
        <f t="shared" si="4"/>
        <v>2.1010932974965477E-12</v>
      </c>
      <c r="H7">
        <f t="shared" si="5"/>
        <v>5.8881713225655436E-16</v>
      </c>
      <c r="I7">
        <f t="shared" si="6"/>
        <v>5.0900059242811147E-20</v>
      </c>
      <c r="J7">
        <f t="shared" si="7"/>
        <v>0.99747194892021485</v>
      </c>
      <c r="N7">
        <v>0.63321420583582877</v>
      </c>
      <c r="O7">
        <v>0.96680875399999999</v>
      </c>
      <c r="P7">
        <v>0.99747194892021485</v>
      </c>
    </row>
    <row r="8" spans="1:16">
      <c r="B8">
        <v>4</v>
      </c>
      <c r="C8">
        <f t="shared" si="0"/>
        <v>0.98412732005528514</v>
      </c>
      <c r="D8">
        <f t="shared" si="1"/>
        <v>9.8511210378838809E-3</v>
      </c>
      <c r="E8">
        <f t="shared" si="2"/>
        <v>3.9443914918483011E-5</v>
      </c>
      <c r="F8">
        <f t="shared" si="3"/>
        <v>5.2644513523330346E-8</v>
      </c>
      <c r="G8">
        <f t="shared" si="4"/>
        <v>6.5871491438438633E-11</v>
      </c>
      <c r="H8">
        <f t="shared" si="5"/>
        <v>4.3782438159137043E-14</v>
      </c>
      <c r="I8">
        <f t="shared" si="6"/>
        <v>8.9764608024481448E-18</v>
      </c>
      <c r="J8">
        <f t="shared" si="7"/>
        <v>0.99401793771851632</v>
      </c>
      <c r="N8">
        <v>0.54114797031264084</v>
      </c>
      <c r="O8">
        <v>0.94174099899999997</v>
      </c>
      <c r="P8">
        <v>0.99401793771851632</v>
      </c>
    </row>
    <row r="9" spans="1:16">
      <c r="B9">
        <v>5</v>
      </c>
      <c r="C9">
        <f t="shared" si="0"/>
        <v>0.96923323447634502</v>
      </c>
      <c r="D9">
        <f t="shared" si="1"/>
        <v>1.896735811394484E-2</v>
      </c>
      <c r="E9">
        <f t="shared" si="2"/>
        <v>1.4847228139757291E-4</v>
      </c>
      <c r="F9">
        <f t="shared" si="3"/>
        <v>3.8740271946805411E-7</v>
      </c>
      <c r="G9">
        <f t="shared" si="4"/>
        <v>9.4765710835801232E-10</v>
      </c>
      <c r="H9">
        <f t="shared" si="5"/>
        <v>1.2313963175334466E-12</v>
      </c>
      <c r="I9">
        <f t="shared" si="6"/>
        <v>4.9356826273533542E-16</v>
      </c>
      <c r="J9">
        <f t="shared" si="7"/>
        <v>0.9883494532232957</v>
      </c>
      <c r="N9">
        <v>0.46140235952464181</v>
      </c>
      <c r="O9">
        <v>0.91042667600000005</v>
      </c>
      <c r="P9">
        <v>0.9883494532232957</v>
      </c>
    </row>
    <row r="10" spans="1:16">
      <c r="B10">
        <v>6</v>
      </c>
      <c r="C10">
        <f t="shared" si="0"/>
        <v>0.94743210650179743</v>
      </c>
      <c r="D10">
        <f t="shared" si="1"/>
        <v>3.2083995259610365E-2</v>
      </c>
      <c r="E10">
        <f t="shared" si="2"/>
        <v>4.3459905770746536E-4</v>
      </c>
      <c r="F10">
        <f t="shared" si="3"/>
        <v>1.9623111090322751E-6</v>
      </c>
      <c r="G10">
        <f t="shared" si="4"/>
        <v>8.3065028997875799E-9</v>
      </c>
      <c r="H10">
        <f t="shared" si="5"/>
        <v>1.8677839790347582E-11</v>
      </c>
      <c r="I10">
        <f t="shared" si="6"/>
        <v>1.2955012024906028E-14</v>
      </c>
      <c r="J10">
        <f t="shared" si="7"/>
        <v>0.97995267145541809</v>
      </c>
      <c r="N10">
        <v>0.39269346470289052</v>
      </c>
      <c r="O10">
        <v>0.87348658300000004</v>
      </c>
      <c r="P10">
        <v>0.97995267145541809</v>
      </c>
    </row>
    <row r="11" spans="1:16">
      <c r="B11">
        <v>7</v>
      </c>
      <c r="C11">
        <f t="shared" si="0"/>
        <v>0.91782365845516556</v>
      </c>
      <c r="D11">
        <f t="shared" si="1"/>
        <v>4.9454181712173327E-2</v>
      </c>
      <c r="E11">
        <f t="shared" si="2"/>
        <v>1.0658762459608694E-3</v>
      </c>
      <c r="F11">
        <f t="shared" si="3"/>
        <v>7.657540322311329E-6</v>
      </c>
      <c r="G11">
        <f t="shared" si="4"/>
        <v>5.1575456118292244E-8</v>
      </c>
      <c r="H11">
        <f t="shared" si="5"/>
        <v>1.845248788584002E-10</v>
      </c>
      <c r="I11">
        <f t="shared" si="6"/>
        <v>2.0364302047768455E-13</v>
      </c>
      <c r="J11">
        <f t="shared" si="7"/>
        <v>0.96835142571380661</v>
      </c>
      <c r="N11">
        <v>0.33380494191488147</v>
      </c>
      <c r="O11">
        <v>0.83162129600000001</v>
      </c>
      <c r="P11">
        <v>0.96835142571380661</v>
      </c>
    </row>
    <row r="12" spans="1:16">
      <c r="B12">
        <v>8</v>
      </c>
      <c r="C12">
        <f t="shared" si="0"/>
        <v>0.87985337914464379</v>
      </c>
      <c r="D12">
        <f t="shared" si="1"/>
        <v>7.095439177856705E-2</v>
      </c>
      <c r="E12">
        <f t="shared" si="2"/>
        <v>2.2888021263546146E-3</v>
      </c>
      <c r="F12">
        <f t="shared" si="3"/>
        <v>2.4610246301849606E-5</v>
      </c>
      <c r="G12">
        <f t="shared" si="4"/>
        <v>2.4808182523065018E-7</v>
      </c>
      <c r="H12">
        <f t="shared" si="5"/>
        <v>1.3284095930861625E-9</v>
      </c>
      <c r="I12">
        <f t="shared" si="6"/>
        <v>2.1941777535814878E-12</v>
      </c>
      <c r="J12">
        <f t="shared" si="7"/>
        <v>0.95312143270829619</v>
      </c>
      <c r="N12">
        <v>0.28357336528730631</v>
      </c>
      <c r="O12">
        <v>0.78559209200000002</v>
      </c>
      <c r="P12">
        <v>0.95312143270829619</v>
      </c>
    </row>
    <row r="13" spans="1:16">
      <c r="B13">
        <v>9</v>
      </c>
      <c r="C13">
        <f t="shared" si="0"/>
        <v>0.83339296612850233</v>
      </c>
      <c r="D13">
        <f t="shared" si="1"/>
        <v>9.6018222478500767E-2</v>
      </c>
      <c r="E13">
        <f t="shared" si="2"/>
        <v>4.4250428897953066E-3</v>
      </c>
      <c r="F13">
        <f t="shared" si="3"/>
        <v>6.7976696058612998E-5</v>
      </c>
      <c r="G13">
        <f t="shared" si="4"/>
        <v>9.7898017363739678E-7</v>
      </c>
      <c r="H13">
        <f t="shared" si="5"/>
        <v>7.4893789744691632E-9</v>
      </c>
      <c r="I13">
        <f t="shared" si="6"/>
        <v>1.7673414668807067E-11</v>
      </c>
      <c r="J13">
        <f t="shared" si="7"/>
        <v>0.93390519468008304</v>
      </c>
      <c r="N13">
        <v>0.24089856907082019</v>
      </c>
      <c r="O13">
        <v>0.73620609400000003</v>
      </c>
      <c r="P13">
        <v>0.93390519468008304</v>
      </c>
    </row>
    <row r="14" spans="1:16">
      <c r="B14">
        <v>10</v>
      </c>
      <c r="C14">
        <f t="shared" si="0"/>
        <v>0.77880078307140377</v>
      </c>
      <c r="D14">
        <f t="shared" si="1"/>
        <v>0.12360895308827986</v>
      </c>
      <c r="E14">
        <f t="shared" si="2"/>
        <v>7.8475387368375123E-3</v>
      </c>
      <c r="F14">
        <f t="shared" si="3"/>
        <v>1.6607174665895204E-4</v>
      </c>
      <c r="G14">
        <f t="shared" si="4"/>
        <v>3.2948019551768052E-6</v>
      </c>
      <c r="H14">
        <f t="shared" si="5"/>
        <v>3.472329604255002E-8</v>
      </c>
      <c r="I14">
        <f t="shared" si="6"/>
        <v>1.1287956332434378E-10</v>
      </c>
      <c r="J14">
        <f t="shared" si="7"/>
        <v>0.91042667628131091</v>
      </c>
      <c r="N14">
        <v>0.20475935688242605</v>
      </c>
      <c r="O14">
        <v>0.68430449000000004</v>
      </c>
      <c r="P14">
        <v>0.91042667628131091</v>
      </c>
    </row>
    <row r="15" spans="1:16">
      <c r="B15">
        <v>11</v>
      </c>
      <c r="C15">
        <f t="shared" si="0"/>
        <v>0.71694940910517302</v>
      </c>
      <c r="D15">
        <f t="shared" si="1"/>
        <v>0.1522473935634977</v>
      </c>
      <c r="E15">
        <f t="shared" si="2"/>
        <v>1.2932164279657432E-2</v>
      </c>
      <c r="F15">
        <f t="shared" si="3"/>
        <v>3.6616034171229049E-4</v>
      </c>
      <c r="G15">
        <f t="shared" si="4"/>
        <v>9.7194719990065006E-6</v>
      </c>
      <c r="H15">
        <f t="shared" si="5"/>
        <v>1.3704781237744524E-7</v>
      </c>
      <c r="I15">
        <f t="shared" si="6"/>
        <v>5.9607964498151773E-10</v>
      </c>
      <c r="J15">
        <f t="shared" si="7"/>
        <v>0.8825049844059315</v>
      </c>
      <c r="N15">
        <v>0.17422613660714475</v>
      </c>
      <c r="O15">
        <v>0.63075139899999999</v>
      </c>
      <c r="P15">
        <v>0.8825049844059315</v>
      </c>
    </row>
    <row r="16" spans="1:16">
      <c r="B16">
        <v>12</v>
      </c>
      <c r="C16">
        <f t="shared" si="0"/>
        <v>0.64920937668514733</v>
      </c>
      <c r="D16">
        <f t="shared" si="1"/>
        <v>0.1801056199036144</v>
      </c>
      <c r="E16">
        <f t="shared" si="2"/>
        <v>1.9986177332492215E-2</v>
      </c>
      <c r="F16">
        <f t="shared" si="3"/>
        <v>7.3928339859613925E-4</v>
      </c>
      <c r="G16">
        <f t="shared" si="4"/>
        <v>2.5636778281851394E-5</v>
      </c>
      <c r="H16">
        <f t="shared" si="5"/>
        <v>4.7225221924416478E-7</v>
      </c>
      <c r="I16">
        <f t="shared" si="6"/>
        <v>2.6834117501655049E-9</v>
      </c>
      <c r="J16">
        <f t="shared" si="7"/>
        <v>0.85006656903376288</v>
      </c>
      <c r="N16">
        <v>0.14846780291442244</v>
      </c>
      <c r="O16">
        <v>0.57642062599999999</v>
      </c>
      <c r="P16">
        <v>0.85006656903376288</v>
      </c>
    </row>
    <row r="17" spans="2:16">
      <c r="B17">
        <v>13</v>
      </c>
      <c r="C17">
        <f t="shared" si="0"/>
        <v>0.577382685045981</v>
      </c>
      <c r="D17">
        <f t="shared" si="1"/>
        <v>0.20516706586174818</v>
      </c>
      <c r="E17">
        <f t="shared" si="2"/>
        <v>2.9161612223246158E-2</v>
      </c>
      <c r="F17">
        <f t="shared" si="3"/>
        <v>1.3816376487897943E-3</v>
      </c>
      <c r="G17">
        <f t="shared" si="4"/>
        <v>6.1368861118460839E-5</v>
      </c>
      <c r="H17">
        <f t="shared" si="5"/>
        <v>1.4479715699902148E-6</v>
      </c>
      <c r="I17">
        <f t="shared" si="6"/>
        <v>1.0538401863019784E-8</v>
      </c>
      <c r="J17">
        <f t="shared" si="7"/>
        <v>0.81315582815085552</v>
      </c>
      <c r="N17">
        <v>0.12675291891680501</v>
      </c>
      <c r="O17">
        <v>0.52217816699999997</v>
      </c>
      <c r="P17">
        <v>0.81315582815085552</v>
      </c>
    </row>
    <row r="18" spans="2:16">
      <c r="B18">
        <v>14</v>
      </c>
      <c r="C18">
        <f t="shared" si="0"/>
        <v>0.50358639130637195</v>
      </c>
      <c r="D18">
        <f t="shared" si="1"/>
        <v>0.2254402951378299</v>
      </c>
      <c r="E18">
        <f t="shared" si="2"/>
        <v>4.03691025406697E-2</v>
      </c>
      <c r="F18">
        <f t="shared" si="3"/>
        <v>2.4096024166734981E-3</v>
      </c>
      <c r="G18">
        <f t="shared" si="4"/>
        <v>1.3483820486354656E-4</v>
      </c>
      <c r="H18">
        <f t="shared" si="5"/>
        <v>4.0081004787746396E-6</v>
      </c>
      <c r="I18">
        <f t="shared" si="6"/>
        <v>3.6750816150955383E-8</v>
      </c>
      <c r="J18">
        <f t="shared" si="7"/>
        <v>0.77194427445770364</v>
      </c>
      <c r="N18">
        <v>0.1084463433048288</v>
      </c>
      <c r="O18">
        <v>0.46885973399999997</v>
      </c>
      <c r="P18">
        <v>0.77194427445770364</v>
      </c>
    </row>
    <row r="19" spans="2:16">
      <c r="B19">
        <v>15</v>
      </c>
      <c r="C19">
        <f t="shared" si="0"/>
        <v>0.43009464064006242</v>
      </c>
      <c r="D19">
        <f t="shared" si="1"/>
        <v>0.23920009774337897</v>
      </c>
      <c r="E19">
        <f t="shared" si="2"/>
        <v>5.3213112979313359E-2</v>
      </c>
      <c r="F19">
        <f t="shared" si="3"/>
        <v>3.9459785895614909E-3</v>
      </c>
      <c r="G19">
        <f t="shared" si="4"/>
        <v>2.743228975463747E-4</v>
      </c>
      <c r="H19">
        <f t="shared" si="5"/>
        <v>1.0130420218435782E-5</v>
      </c>
      <c r="I19">
        <f t="shared" si="6"/>
        <v>1.1539729042417547E-7</v>
      </c>
      <c r="J19">
        <f t="shared" si="7"/>
        <v>0.72673839866737144</v>
      </c>
      <c r="N19">
        <v>9.3002713148719315E-2</v>
      </c>
      <c r="O19">
        <v>0.41724427600000003</v>
      </c>
      <c r="P19">
        <v>0.72673839866737144</v>
      </c>
    </row>
    <row r="20" spans="2:16">
      <c r="B20">
        <v>16</v>
      </c>
      <c r="C20">
        <f t="shared" si="0"/>
        <v>0.35915544132940441</v>
      </c>
      <c r="D20">
        <f t="shared" si="1"/>
        <v>0.24521876974259033</v>
      </c>
      <c r="E20">
        <f t="shared" si="2"/>
        <v>6.697071865205953E-2</v>
      </c>
      <c r="F20">
        <f t="shared" si="3"/>
        <v>6.0967018164791702E-3</v>
      </c>
      <c r="G20">
        <f t="shared" si="4"/>
        <v>5.2032683724303314E-4</v>
      </c>
      <c r="H20">
        <f t="shared" si="5"/>
        <v>2.3589327747121059E-5</v>
      </c>
      <c r="I20">
        <f t="shared" si="6"/>
        <v>3.2988126568111976E-7</v>
      </c>
      <c r="J20">
        <f t="shared" si="7"/>
        <v>0.67798587758678919</v>
      </c>
      <c r="N20">
        <v>7.9958073938489152E-2</v>
      </c>
      <c r="O20">
        <v>0.36802600200000002</v>
      </c>
      <c r="P20">
        <v>0.67798587758678919</v>
      </c>
    </row>
    <row r="21" spans="2:16">
      <c r="B21">
        <v>17</v>
      </c>
      <c r="C21">
        <f t="shared" si="0"/>
        <v>0.29280453752600905</v>
      </c>
      <c r="D21">
        <f t="shared" si="1"/>
        <v>0.2429461063426076</v>
      </c>
      <c r="E21">
        <f t="shared" si="2"/>
        <v>8.0631005360414884E-2</v>
      </c>
      <c r="F21">
        <f t="shared" si="3"/>
        <v>8.9201663190585784E-3</v>
      </c>
      <c r="G21">
        <f t="shared" si="4"/>
        <v>9.2515628918116242E-4</v>
      </c>
      <c r="H21">
        <f t="shared" si="5"/>
        <v>5.0970081186485223E-5</v>
      </c>
      <c r="I21">
        <f t="shared" si="6"/>
        <v>8.6620023024373262E-7</v>
      </c>
      <c r="J21">
        <f t="shared" si="7"/>
        <v>0.62627880811868797</v>
      </c>
      <c r="N21">
        <v>6.8920687375832124E-2</v>
      </c>
      <c r="O21">
        <v>0.32178833800000001</v>
      </c>
      <c r="P21">
        <v>0.62627880811868797</v>
      </c>
    </row>
    <row r="22" spans="2:16">
      <c r="B22">
        <v>18</v>
      </c>
      <c r="C22">
        <f t="shared" si="0"/>
        <v>0.23270121206157104</v>
      </c>
      <c r="D22">
        <f t="shared" si="1"/>
        <v>0.23260130751993108</v>
      </c>
      <c r="E22">
        <f t="shared" si="2"/>
        <v>9.3000578347939525E-2</v>
      </c>
      <c r="F22">
        <f t="shared" si="3"/>
        <v>1.2394753444955185E-2</v>
      </c>
      <c r="G22">
        <f t="shared" si="4"/>
        <v>1.5486790078047146E-3</v>
      </c>
      <c r="H22">
        <f t="shared" si="5"/>
        <v>1.02788137605557E-4</v>
      </c>
      <c r="I22">
        <f t="shared" si="6"/>
        <v>2.1043953455401242E-6</v>
      </c>
      <c r="J22">
        <f t="shared" si="7"/>
        <v>0.57235142291515273</v>
      </c>
      <c r="N22">
        <v>5.9561764436597914E-2</v>
      </c>
      <c r="O22">
        <v>0.27898334899999999</v>
      </c>
      <c r="P22">
        <v>0.57235142291515273</v>
      </c>
    </row>
    <row r="23" spans="2:16">
      <c r="B23">
        <v>19</v>
      </c>
      <c r="C23">
        <f t="shared" si="0"/>
        <v>0.18000871726762568</v>
      </c>
      <c r="D23">
        <f t="shared" si="1"/>
        <v>0.21515407331673622</v>
      </c>
      <c r="E23">
        <f t="shared" si="2"/>
        <v>0.10286451893540363</v>
      </c>
      <c r="F23">
        <f t="shared" si="3"/>
        <v>1.6393072946435574E-2</v>
      </c>
      <c r="G23">
        <f t="shared" si="4"/>
        <v>2.4492122327055338E-3</v>
      </c>
      <c r="H23">
        <f t="shared" si="5"/>
        <v>1.9437953313128503E-4</v>
      </c>
      <c r="I23">
        <f t="shared" si="6"/>
        <v>4.7585802648965471E-6</v>
      </c>
      <c r="J23">
        <f t="shared" si="7"/>
        <v>0.51706873281230281</v>
      </c>
      <c r="N23">
        <v>5.1606620310225233E-2</v>
      </c>
      <c r="O23">
        <v>0.23991950400000001</v>
      </c>
      <c r="P23">
        <v>0.51706873281230281</v>
      </c>
    </row>
    <row r="24" spans="2:16">
      <c r="B24">
        <v>20</v>
      </c>
      <c r="C24">
        <f t="shared" si="0"/>
        <v>0.13533528323661259</v>
      </c>
      <c r="D24">
        <f t="shared" si="1"/>
        <v>0.19219330106916213</v>
      </c>
      <c r="E24">
        <f t="shared" si="2"/>
        <v>0.10917556484152272</v>
      </c>
      <c r="F24">
        <f t="shared" si="3"/>
        <v>2.0672423530822027E-2</v>
      </c>
      <c r="G24">
        <f t="shared" si="4"/>
        <v>3.669683567054501E-3</v>
      </c>
      <c r="H24">
        <f t="shared" si="5"/>
        <v>3.4603809020927777E-4</v>
      </c>
      <c r="I24">
        <f t="shared" si="6"/>
        <v>1.0065189258709927E-5</v>
      </c>
      <c r="J24">
        <f t="shared" si="7"/>
        <v>0.46140235952464193</v>
      </c>
      <c r="N24">
        <v>4.4826547624108821E-2</v>
      </c>
      <c r="O24">
        <v>0.204759357</v>
      </c>
      <c r="P24">
        <v>0.46140235952464193</v>
      </c>
    </row>
    <row r="25" spans="2:16">
      <c r="B25">
        <v>21</v>
      </c>
      <c r="C25">
        <f t="shared" si="0"/>
        <v>9.8741495542316968E-2</v>
      </c>
      <c r="D25">
        <f t="shared" si="1"/>
        <v>0.16570512405624233</v>
      </c>
      <c r="E25">
        <f t="shared" si="2"/>
        <v>0.11123262003552337</v>
      </c>
      <c r="F25">
        <f t="shared" si="3"/>
        <v>2.4888982422711457E-2</v>
      </c>
      <c r="G25">
        <f t="shared" si="4"/>
        <v>5.220996372064194E-3</v>
      </c>
      <c r="H25">
        <f t="shared" si="5"/>
        <v>5.817785544576724E-4</v>
      </c>
      <c r="I25">
        <f t="shared" si="6"/>
        <v>1.9996996687173328E-5</v>
      </c>
      <c r="J25">
        <f t="shared" si="7"/>
        <v>0.40639099398000322</v>
      </c>
      <c r="N25">
        <v>3.9031555931476253E-2</v>
      </c>
      <c r="O25">
        <v>0.173527234</v>
      </c>
      <c r="P25">
        <v>0.40639099398000322</v>
      </c>
    </row>
    <row r="26" spans="2:16">
      <c r="B26">
        <v>22</v>
      </c>
      <c r="C26">
        <f t="shared" si="0"/>
        <v>6.9808465104391759E-2</v>
      </c>
      <c r="D26">
        <f t="shared" si="1"/>
        <v>0.13780140583364647</v>
      </c>
      <c r="E26">
        <f t="shared" si="2"/>
        <v>0.10880759186630332</v>
      </c>
      <c r="F26">
        <f t="shared" si="3"/>
        <v>2.8638053378633302E-2</v>
      </c>
      <c r="G26">
        <f t="shared" si="4"/>
        <v>7.0664138117298436E-3</v>
      </c>
      <c r="H26">
        <f t="shared" si="5"/>
        <v>9.2621690791462336E-4</v>
      </c>
      <c r="I26">
        <f t="shared" si="6"/>
        <v>3.7448040062764661E-5</v>
      </c>
      <c r="J26">
        <f t="shared" si="7"/>
        <v>0.3530855949426821</v>
      </c>
      <c r="N26">
        <v>3.4064022141724611E-2</v>
      </c>
      <c r="O26">
        <v>0.14612557600000001</v>
      </c>
      <c r="P26">
        <v>0.3530855949426821</v>
      </c>
    </row>
    <row r="27" spans="2:16">
      <c r="B27">
        <v>23</v>
      </c>
      <c r="C27">
        <f t="shared" si="0"/>
        <v>4.7751251642049346E-2</v>
      </c>
      <c r="D27">
        <f t="shared" si="1"/>
        <v>0.11044971925472932</v>
      </c>
      <c r="E27">
        <f t="shared" si="2"/>
        <v>0.10218907412015199</v>
      </c>
      <c r="F27">
        <f t="shared" si="3"/>
        <v>3.1515416969810542E-2</v>
      </c>
      <c r="G27">
        <f t="shared" si="4"/>
        <v>9.1119835522962579E-3</v>
      </c>
      <c r="H27">
        <f t="shared" si="5"/>
        <v>1.3994612031227778E-3</v>
      </c>
      <c r="I27">
        <f t="shared" si="6"/>
        <v>6.6299697787955967E-5</v>
      </c>
      <c r="J27">
        <f t="shared" si="7"/>
        <v>0.30248320643994814</v>
      </c>
      <c r="N27">
        <v>2.9793229305685801E-2</v>
      </c>
      <c r="O27">
        <v>0.12235755700000001</v>
      </c>
      <c r="P27">
        <v>0.30248320643994814</v>
      </c>
    </row>
    <row r="28" spans="2:16">
      <c r="B28">
        <v>24</v>
      </c>
      <c r="C28">
        <f t="shared" si="0"/>
        <v>3.155573284012362E-2</v>
      </c>
      <c r="D28">
        <f t="shared" si="1"/>
        <v>8.5253352690809803E-2</v>
      </c>
      <c r="E28">
        <f t="shared" si="2"/>
        <v>9.2130760288121796E-2</v>
      </c>
      <c r="F28">
        <f t="shared" si="3"/>
        <v>3.318765664677633E-2</v>
      </c>
      <c r="G28">
        <f t="shared" si="4"/>
        <v>1.1207785172602399E-2</v>
      </c>
      <c r="H28">
        <f t="shared" si="5"/>
        <v>2.0105786841238438E-3</v>
      </c>
      <c r="I28">
        <f t="shared" si="6"/>
        <v>1.1125642471115423E-4</v>
      </c>
      <c r="J28">
        <f t="shared" si="7"/>
        <v>0.25545712274726895</v>
      </c>
      <c r="N28">
        <v>2.6110730959331873E-2</v>
      </c>
      <c r="O28">
        <v>0.10195304600000001</v>
      </c>
      <c r="P28">
        <v>0.25545712274726895</v>
      </c>
    </row>
    <row r="29" spans="2:16">
      <c r="B29">
        <v>25</v>
      </c>
      <c r="C29">
        <f t="shared" si="0"/>
        <v>2.0115794026740907E-2</v>
      </c>
      <c r="D29">
        <f t="shared" si="1"/>
        <v>6.3315777884175875E-2</v>
      </c>
      <c r="E29">
        <f t="shared" si="2"/>
        <v>7.9716221467551029E-2</v>
      </c>
      <c r="F29">
        <f t="shared" si="3"/>
        <v>3.3454936391412102E-2</v>
      </c>
      <c r="G29">
        <f t="shared" si="4"/>
        <v>1.3162700157846251E-2</v>
      </c>
      <c r="H29">
        <f t="shared" si="5"/>
        <v>2.7509825431981209E-3</v>
      </c>
      <c r="I29">
        <f t="shared" si="6"/>
        <v>1.7735091372960638E-4</v>
      </c>
      <c r="J29">
        <f t="shared" si="7"/>
        <v>0.2126937633846539</v>
      </c>
      <c r="N29">
        <v>2.2926457329191848E-2</v>
      </c>
      <c r="O29">
        <v>8.4595016999999995E-2</v>
      </c>
      <c r="P29">
        <v>0.2126937633846539</v>
      </c>
    </row>
  </sheetData>
  <mergeCells count="1">
    <mergeCell ref="C3:I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1outof4</vt:lpstr>
      <vt:lpstr>2outof4</vt:lpstr>
      <vt:lpstr>3outof4</vt:lpstr>
      <vt:lpstr>draw</vt:lpstr>
      <vt:lpstr>1OUTOF4W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Jingbo</dc:creator>
  <cp:lastModifiedBy>Jingbo</cp:lastModifiedBy>
  <dcterms:created xsi:type="dcterms:W3CDTF">2016-04-06T19:19:13Z</dcterms:created>
  <dcterms:modified xsi:type="dcterms:W3CDTF">2016-06-27T19:35:35Z</dcterms:modified>
</cp:coreProperties>
</file>