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G:\新建文件夹\单纯实验\桑格\2024\046 黑色素瘤\Fig 4\"/>
    </mc:Choice>
  </mc:AlternateContent>
  <xr:revisionPtr revIDLastSave="0" documentId="13_ncr:1_{995D8452-B0CD-4FDA-9FBB-07B922E8DCF0}" xr6:coauthVersionLast="47" xr6:coauthVersionMax="47" xr10:uidLastSave="{00000000-0000-0000-0000-000000000000}"/>
  <bookViews>
    <workbookView xWindow="13660" yWindow="3100" windowWidth="15600" windowHeight="13140" xr2:uid="{00000000-000D-0000-FFFF-FFFF00000000}"/>
  </bookViews>
  <sheets>
    <sheet name="Feuil1" sheetId="1" r:id="rId1"/>
    <sheet name="IL35" sheetId="2" r:id="rId2"/>
    <sheet name="IL4" sheetId="3" r:id="rId3"/>
    <sheet name="IL1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4" l="1"/>
  <c r="E25" i="4"/>
  <c r="E26" i="4"/>
  <c r="D25" i="4"/>
  <c r="D26" i="4"/>
  <c r="D24" i="4"/>
  <c r="E24" i="3"/>
  <c r="E25" i="3"/>
  <c r="E26" i="3"/>
  <c r="D25" i="3"/>
  <c r="D26" i="3"/>
  <c r="D24" i="3"/>
  <c r="E24" i="2"/>
  <c r="E25" i="2"/>
  <c r="E26" i="2"/>
  <c r="D25" i="2"/>
  <c r="D26" i="2"/>
  <c r="D24" i="2"/>
</calcChain>
</file>

<file path=xl/sharedStrings.xml><?xml version="1.0" encoding="utf-8"?>
<sst xmlns="http://schemas.openxmlformats.org/spreadsheetml/2006/main" count="58" uniqueCount="18">
  <si>
    <t>P-SMAD3</t>
    <phoneticPr fontId="1" type="noConversion"/>
  </si>
  <si>
    <t>si NC</t>
    <phoneticPr fontId="1" type="noConversion"/>
  </si>
  <si>
    <t>si EBI3</t>
    <phoneticPr fontId="1" type="noConversion"/>
  </si>
  <si>
    <t>si EBI4</t>
  </si>
  <si>
    <t>si EBI5</t>
  </si>
  <si>
    <t>SMAD3</t>
    <phoneticPr fontId="1" type="noConversion"/>
  </si>
  <si>
    <t>GAPDH</t>
    <phoneticPr fontId="1" type="noConversion"/>
  </si>
  <si>
    <t>P-SMAD3 DENSITY</t>
    <phoneticPr fontId="1" type="noConversion"/>
  </si>
  <si>
    <t>P-STAT6 DENSITY</t>
    <phoneticPr fontId="1" type="noConversion"/>
  </si>
  <si>
    <t>P-STAT6</t>
    <phoneticPr fontId="1" type="noConversion"/>
  </si>
  <si>
    <t>STAT6</t>
    <phoneticPr fontId="1" type="noConversion"/>
  </si>
  <si>
    <t>o.d</t>
    <phoneticPr fontId="1" type="noConversion"/>
  </si>
  <si>
    <t>pg/ml</t>
    <phoneticPr fontId="1" type="noConversion"/>
  </si>
  <si>
    <t>IL35</t>
    <phoneticPr fontId="1" type="noConversion"/>
  </si>
  <si>
    <t>O.D</t>
    <phoneticPr fontId="1" type="noConversion"/>
  </si>
  <si>
    <t>RESULT</t>
    <phoneticPr fontId="1" type="noConversion"/>
  </si>
  <si>
    <t>IL4</t>
    <phoneticPr fontId="1" type="noConversion"/>
  </si>
  <si>
    <t>IL13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</si>
</sst>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'IL35'!$B$1</c:f>
              <c:strCache>
                <c:ptCount val="1"/>
                <c:pt idx="0">
                  <c:v>pg/ml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'IL35'!$A$2:$A$9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0.12</c:v>
                </c:pt>
                <c:pt idx="3">
                  <c:v>0.16200000000000001</c:v>
                </c:pt>
                <c:pt idx="4">
                  <c:v>0.28000000000000003</c:v>
                </c:pt>
                <c:pt idx="5">
                  <c:v>0.56999999999999995</c:v>
                </c:pt>
                <c:pt idx="6">
                  <c:v>1.07</c:v>
                </c:pt>
                <c:pt idx="7">
                  <c:v>2.21</c:v>
                </c:pt>
              </c:numCache>
            </c:numRef>
          </c:xVal>
          <c:yVal>
            <c:numRef>
              <c:f>'IL35'!$B$2:$B$9</c:f>
              <c:numCache>
                <c:formatCode>General</c:formatCode>
                <c:ptCount val="8"/>
                <c:pt idx="0">
                  <c:v>0</c:v>
                </c:pt>
                <c:pt idx="1">
                  <c:v>1.56</c:v>
                </c:pt>
                <c:pt idx="2">
                  <c:v>3.13</c:v>
                </c:pt>
                <c:pt idx="3">
                  <c:v>6.25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1-41AE-A4A5-6AAF2E2B8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872655"/>
        <c:axId val="619870255"/>
      </c:scatterChart>
      <c:valAx>
        <c:axId val="61987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870255"/>
        <c:crosses val="autoZero"/>
        <c:crossBetween val="midCat"/>
      </c:valAx>
      <c:valAx>
        <c:axId val="61987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87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'IL4'!$B$1</c:f>
              <c:strCache>
                <c:ptCount val="1"/>
                <c:pt idx="0">
                  <c:v>pg/ml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'IL4'!$A$2:$A$9</c:f>
              <c:numCache>
                <c:formatCode>General</c:formatCode>
                <c:ptCount val="8"/>
                <c:pt idx="0">
                  <c:v>0</c:v>
                </c:pt>
                <c:pt idx="1">
                  <c:v>3.4000000000000002E-2</c:v>
                </c:pt>
                <c:pt idx="2">
                  <c:v>6.9000000000000006E-2</c:v>
                </c:pt>
                <c:pt idx="3">
                  <c:v>0.122</c:v>
                </c:pt>
                <c:pt idx="4">
                  <c:v>0.251</c:v>
                </c:pt>
                <c:pt idx="5">
                  <c:v>0.46800000000000003</c:v>
                </c:pt>
                <c:pt idx="6">
                  <c:v>1.0009999999999999</c:v>
                </c:pt>
                <c:pt idx="7">
                  <c:v>1.821</c:v>
                </c:pt>
              </c:numCache>
            </c:numRef>
          </c:xVal>
          <c:yVal>
            <c:numRef>
              <c:f>'IL4'!$B$2:$B$9</c:f>
              <c:numCache>
                <c:formatCode>General</c:formatCode>
                <c:ptCount val="8"/>
                <c:pt idx="0">
                  <c:v>0</c:v>
                </c:pt>
                <c:pt idx="1">
                  <c:v>1.56</c:v>
                </c:pt>
                <c:pt idx="2">
                  <c:v>3.13</c:v>
                </c:pt>
                <c:pt idx="3">
                  <c:v>6.25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D6-4CD7-A269-DC8CFBC98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880815"/>
        <c:axId val="619877455"/>
      </c:scatterChart>
      <c:valAx>
        <c:axId val="6198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877455"/>
        <c:crosses val="autoZero"/>
        <c:crossBetween val="midCat"/>
      </c:valAx>
      <c:valAx>
        <c:axId val="61987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88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'IL13'!$B$1</c:f>
              <c:strCache>
                <c:ptCount val="1"/>
                <c:pt idx="0">
                  <c:v>pg/ml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'IL13'!$A$2:$A$9</c:f>
              <c:numCache>
                <c:formatCode>General</c:formatCode>
                <c:ptCount val="8"/>
                <c:pt idx="0">
                  <c:v>0</c:v>
                </c:pt>
                <c:pt idx="1">
                  <c:v>2.8000000000000001E-2</c:v>
                </c:pt>
                <c:pt idx="2">
                  <c:v>6.9000000000000006E-2</c:v>
                </c:pt>
                <c:pt idx="3">
                  <c:v>0.122</c:v>
                </c:pt>
                <c:pt idx="4">
                  <c:v>0.251</c:v>
                </c:pt>
                <c:pt idx="5">
                  <c:v>0.46800000000000003</c:v>
                </c:pt>
                <c:pt idx="6">
                  <c:v>1.0009999999999999</c:v>
                </c:pt>
                <c:pt idx="7">
                  <c:v>1.821</c:v>
                </c:pt>
              </c:numCache>
            </c:numRef>
          </c:xVal>
          <c:yVal>
            <c:numRef>
              <c:f>'IL13'!$B$2:$B$9</c:f>
              <c:numCache>
                <c:formatCode>General</c:formatCode>
                <c:ptCount val="8"/>
                <c:pt idx="0">
                  <c:v>0</c:v>
                </c:pt>
                <c:pt idx="1">
                  <c:v>7.81</c:v>
                </c:pt>
                <c:pt idx="2">
                  <c:v>15.63</c:v>
                </c:pt>
                <c:pt idx="3">
                  <c:v>31.25</c:v>
                </c:pt>
                <c:pt idx="4">
                  <c:v>62.5</c:v>
                </c:pt>
                <c:pt idx="5">
                  <c:v>125</c:v>
                </c:pt>
                <c:pt idx="6">
                  <c:v>250</c:v>
                </c:pt>
                <c:pt idx="7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A-4C04-95D7-EF9044638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867855"/>
        <c:axId val="619866895"/>
      </c:scatterChart>
      <c:valAx>
        <c:axId val="61986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866895"/>
        <c:crosses val="autoZero"/>
        <c:crossBetween val="midCat"/>
      </c:valAx>
      <c:valAx>
        <c:axId val="61986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86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0</xdr:row>
      <xdr:rowOff>88900</xdr:rowOff>
    </xdr:from>
    <xdr:to>
      <xdr:col>9</xdr:col>
      <xdr:colOff>615950</xdr:colOff>
      <xdr:row>15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CE99CF-970E-9D20-DD6A-0A544B8BB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0</xdr:row>
      <xdr:rowOff>0</xdr:rowOff>
    </xdr:from>
    <xdr:to>
      <xdr:col>9</xdr:col>
      <xdr:colOff>596900</xdr:colOff>
      <xdr:row>15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A7CB67-F580-CB58-BEC9-BC2349B6D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0</xdr:row>
      <xdr:rowOff>0</xdr:rowOff>
    </xdr:from>
    <xdr:to>
      <xdr:col>9</xdr:col>
      <xdr:colOff>615950</xdr:colOff>
      <xdr:row>15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515735D-C8BB-8001-FDC8-F43EC38AF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G25" sqref="G25"/>
    </sheetView>
  </sheetViews>
  <sheetFormatPr defaultRowHeight="14" x14ac:dyDescent="0.3"/>
  <cols>
    <col min="1" max="1" width="16.75" bestFit="1" customWidth="1"/>
    <col min="7" max="7" width="16.75" bestFit="1" customWidth="1"/>
  </cols>
  <sheetData>
    <row r="1" spans="1:7" x14ac:dyDescent="0.3">
      <c r="A1" t="s">
        <v>0</v>
      </c>
      <c r="D1" t="s">
        <v>9</v>
      </c>
    </row>
    <row r="2" spans="1:7" x14ac:dyDescent="0.3">
      <c r="A2" t="s">
        <v>1</v>
      </c>
      <c r="B2" t="s">
        <v>2</v>
      </c>
      <c r="D2" t="s">
        <v>1</v>
      </c>
      <c r="E2" t="s">
        <v>2</v>
      </c>
    </row>
    <row r="3" spans="1:7" x14ac:dyDescent="0.3">
      <c r="A3">
        <v>0.63506406323632703</v>
      </c>
      <c r="B3">
        <v>0.22047425425497463</v>
      </c>
      <c r="D3">
        <v>0.51884711696323438</v>
      </c>
      <c r="E3">
        <v>0.33336122640246352</v>
      </c>
    </row>
    <row r="4" spans="1:7" x14ac:dyDescent="0.3">
      <c r="A4">
        <v>0.54685337145235269</v>
      </c>
      <c r="B4">
        <v>0.20769804692138621</v>
      </c>
      <c r="D4">
        <v>0.60067962833430555</v>
      </c>
      <c r="E4">
        <v>0.18189211964261071</v>
      </c>
    </row>
    <row r="5" spans="1:7" x14ac:dyDescent="0.3">
      <c r="A5">
        <v>0.56086269217981055</v>
      </c>
      <c r="B5">
        <v>0.20914364111899436</v>
      </c>
      <c r="D5">
        <v>0.82448821218665591</v>
      </c>
      <c r="E5">
        <v>0.2387961002639902</v>
      </c>
    </row>
    <row r="13" spans="1:7" x14ac:dyDescent="0.3">
      <c r="A13" t="s">
        <v>7</v>
      </c>
      <c r="B13" t="s">
        <v>0</v>
      </c>
      <c r="C13" t="s">
        <v>5</v>
      </c>
      <c r="D13" t="s">
        <v>6</v>
      </c>
      <c r="G13" t="s">
        <v>7</v>
      </c>
    </row>
    <row r="14" spans="1:7" x14ac:dyDescent="0.3">
      <c r="A14" t="s">
        <v>1</v>
      </c>
      <c r="B14">
        <v>285695</v>
      </c>
      <c r="C14">
        <v>449868</v>
      </c>
      <c r="D14">
        <v>501174</v>
      </c>
      <c r="G14">
        <v>0.63506406323632703</v>
      </c>
    </row>
    <row r="15" spans="1:7" x14ac:dyDescent="0.3">
      <c r="A15" t="s">
        <v>1</v>
      </c>
      <c r="B15">
        <v>241777</v>
      </c>
      <c r="C15">
        <v>442124</v>
      </c>
      <c r="D15">
        <v>480859</v>
      </c>
      <c r="G15">
        <v>0.54685337145235269</v>
      </c>
    </row>
    <row r="16" spans="1:7" x14ac:dyDescent="0.3">
      <c r="A16" t="s">
        <v>1</v>
      </c>
      <c r="B16">
        <v>288450</v>
      </c>
      <c r="C16">
        <v>514297</v>
      </c>
      <c r="D16">
        <v>517368</v>
      </c>
      <c r="G16">
        <v>0.56086269217981055</v>
      </c>
    </row>
    <row r="17" spans="1:7" x14ac:dyDescent="0.3">
      <c r="A17" t="s">
        <v>2</v>
      </c>
      <c r="B17">
        <v>122544</v>
      </c>
      <c r="C17">
        <v>555820</v>
      </c>
      <c r="D17">
        <v>541425</v>
      </c>
      <c r="G17">
        <v>0.22047425425497463</v>
      </c>
    </row>
    <row r="18" spans="1:7" x14ac:dyDescent="0.3">
      <c r="A18" t="s">
        <v>3</v>
      </c>
      <c r="B18">
        <v>92700</v>
      </c>
      <c r="C18">
        <v>446321</v>
      </c>
      <c r="D18">
        <v>544125</v>
      </c>
      <c r="G18">
        <v>0.20769804692138621</v>
      </c>
    </row>
    <row r="19" spans="1:7" x14ac:dyDescent="0.3">
      <c r="A19" t="s">
        <v>4</v>
      </c>
      <c r="B19">
        <v>86282</v>
      </c>
      <c r="C19">
        <v>412549</v>
      </c>
      <c r="D19">
        <v>547128</v>
      </c>
      <c r="G19">
        <v>0.20914364111899436</v>
      </c>
    </row>
    <row r="21" spans="1:7" x14ac:dyDescent="0.3">
      <c r="A21" t="s">
        <v>8</v>
      </c>
      <c r="B21" t="s">
        <v>9</v>
      </c>
      <c r="C21" t="s">
        <v>10</v>
      </c>
      <c r="D21" t="s">
        <v>6</v>
      </c>
      <c r="G21" t="s">
        <v>8</v>
      </c>
    </row>
    <row r="22" spans="1:7" x14ac:dyDescent="0.3">
      <c r="A22" t="s">
        <v>1</v>
      </c>
      <c r="B22">
        <v>219009</v>
      </c>
      <c r="C22">
        <v>422107</v>
      </c>
      <c r="D22">
        <v>501174</v>
      </c>
      <c r="G22">
        <v>0.51884711696323438</v>
      </c>
    </row>
    <row r="23" spans="1:7" x14ac:dyDescent="0.3">
      <c r="A23" t="s">
        <v>1</v>
      </c>
      <c r="B23">
        <v>248181</v>
      </c>
      <c r="C23">
        <v>413167</v>
      </c>
      <c r="D23">
        <v>480859</v>
      </c>
      <c r="G23">
        <v>0.60067962833430555</v>
      </c>
    </row>
    <row r="24" spans="1:7" x14ac:dyDescent="0.3">
      <c r="A24" t="s">
        <v>1</v>
      </c>
      <c r="B24">
        <v>274111</v>
      </c>
      <c r="C24">
        <v>332462</v>
      </c>
      <c r="D24">
        <v>517368</v>
      </c>
      <c r="G24">
        <v>0.82448821218665591</v>
      </c>
    </row>
    <row r="25" spans="1:7" x14ac:dyDescent="0.3">
      <c r="A25" t="s">
        <v>2</v>
      </c>
      <c r="B25">
        <v>119514</v>
      </c>
      <c r="C25">
        <v>358512</v>
      </c>
      <c r="D25">
        <v>541425</v>
      </c>
      <c r="G25">
        <v>0.33336122640246352</v>
      </c>
    </row>
    <row r="26" spans="1:7" x14ac:dyDescent="0.3">
      <c r="A26" t="s">
        <v>3</v>
      </c>
      <c r="B26">
        <v>61949</v>
      </c>
      <c r="C26">
        <v>340581</v>
      </c>
      <c r="D26">
        <v>544125</v>
      </c>
      <c r="G26">
        <v>0.18189211964261071</v>
      </c>
    </row>
    <row r="27" spans="1:7" x14ac:dyDescent="0.3">
      <c r="A27" t="s">
        <v>4</v>
      </c>
      <c r="B27">
        <v>91361</v>
      </c>
      <c r="C27">
        <v>382590</v>
      </c>
      <c r="D27">
        <v>547128</v>
      </c>
      <c r="G27">
        <v>0.2387961002639902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A5E07-7659-4914-8F68-16B804361C8E}">
  <dimension ref="A1:E26"/>
  <sheetViews>
    <sheetView workbookViewId="0">
      <selection activeCell="D30" sqref="D30"/>
    </sheetView>
  </sheetViews>
  <sheetFormatPr defaultRowHeight="14" x14ac:dyDescent="0.3"/>
  <sheetData>
    <row r="1" spans="1:2" x14ac:dyDescent="0.3">
      <c r="A1" t="s">
        <v>11</v>
      </c>
      <c r="B1" t="s">
        <v>12</v>
      </c>
    </row>
    <row r="2" spans="1:2" x14ac:dyDescent="0.3">
      <c r="A2">
        <v>0</v>
      </c>
      <c r="B2">
        <v>0</v>
      </c>
    </row>
    <row r="3" spans="1:2" x14ac:dyDescent="0.3">
      <c r="A3">
        <v>0.05</v>
      </c>
      <c r="B3">
        <v>1.56</v>
      </c>
    </row>
    <row r="4" spans="1:2" x14ac:dyDescent="0.3">
      <c r="A4">
        <v>0.12</v>
      </c>
      <c r="B4">
        <v>3.13</v>
      </c>
    </row>
    <row r="5" spans="1:2" x14ac:dyDescent="0.3">
      <c r="A5">
        <v>0.16200000000000001</v>
      </c>
      <c r="B5">
        <v>6.25</v>
      </c>
    </row>
    <row r="6" spans="1:2" x14ac:dyDescent="0.3">
      <c r="A6">
        <v>0.28000000000000003</v>
      </c>
      <c r="B6">
        <v>12.5</v>
      </c>
    </row>
    <row r="7" spans="1:2" x14ac:dyDescent="0.3">
      <c r="A7">
        <v>0.56999999999999995</v>
      </c>
      <c r="B7">
        <v>25</v>
      </c>
    </row>
    <row r="8" spans="1:2" x14ac:dyDescent="0.3">
      <c r="A8">
        <v>1.07</v>
      </c>
      <c r="B8">
        <v>50</v>
      </c>
    </row>
    <row r="9" spans="1:2" x14ac:dyDescent="0.3">
      <c r="A9">
        <v>2.21</v>
      </c>
      <c r="B9">
        <v>100</v>
      </c>
    </row>
    <row r="21" spans="1:5" x14ac:dyDescent="0.3">
      <c r="A21" t="s">
        <v>14</v>
      </c>
      <c r="D21" t="s">
        <v>15</v>
      </c>
    </row>
    <row r="22" spans="1:5" x14ac:dyDescent="0.3">
      <c r="A22" t="s">
        <v>13</v>
      </c>
      <c r="D22" t="s">
        <v>13</v>
      </c>
    </row>
    <row r="23" spans="1:5" x14ac:dyDescent="0.3">
      <c r="A23" t="s">
        <v>1</v>
      </c>
      <c r="B23" t="s">
        <v>2</v>
      </c>
      <c r="D23" t="s">
        <v>1</v>
      </c>
      <c r="E23" t="s">
        <v>2</v>
      </c>
    </row>
    <row r="24" spans="1:5" x14ac:dyDescent="0.3">
      <c r="A24">
        <v>0.71799999999999997</v>
      </c>
      <c r="B24">
        <v>1.73</v>
      </c>
      <c r="D24">
        <f>A24*45.911-0.8018</f>
        <v>32.162298</v>
      </c>
      <c r="E24">
        <f>B24*45.911-0.8018</f>
        <v>78.624229999999997</v>
      </c>
    </row>
    <row r="25" spans="1:5" x14ac:dyDescent="0.3">
      <c r="A25">
        <v>0.158</v>
      </c>
      <c r="B25">
        <v>2.0350000000000001</v>
      </c>
      <c r="D25">
        <f t="shared" ref="D25:E26" si="0">A25*45.911-0.8018</f>
        <v>6.4521380000000006</v>
      </c>
      <c r="E25">
        <f t="shared" si="0"/>
        <v>92.627085000000008</v>
      </c>
    </row>
    <row r="26" spans="1:5" x14ac:dyDescent="0.3">
      <c r="A26">
        <v>0.55700000000000005</v>
      </c>
      <c r="B26">
        <v>2.302</v>
      </c>
      <c r="D26">
        <f t="shared" si="0"/>
        <v>24.770627000000005</v>
      </c>
      <c r="E26">
        <f t="shared" si="0"/>
        <v>104.885322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E53F-F647-455F-A4BD-0C406AD20D3B}">
  <dimension ref="A1:E26"/>
  <sheetViews>
    <sheetView workbookViewId="0">
      <selection activeCell="F28" sqref="F28"/>
    </sheetView>
  </sheetViews>
  <sheetFormatPr defaultRowHeight="14" x14ac:dyDescent="0.3"/>
  <sheetData>
    <row r="1" spans="1:2" x14ac:dyDescent="0.3">
      <c r="A1" t="s">
        <v>11</v>
      </c>
      <c r="B1" t="s">
        <v>12</v>
      </c>
    </row>
    <row r="2" spans="1:2" x14ac:dyDescent="0.3">
      <c r="A2">
        <v>0</v>
      </c>
      <c r="B2">
        <v>0</v>
      </c>
    </row>
    <row r="3" spans="1:2" x14ac:dyDescent="0.3">
      <c r="A3">
        <v>3.4000000000000002E-2</v>
      </c>
      <c r="B3">
        <v>1.56</v>
      </c>
    </row>
    <row r="4" spans="1:2" x14ac:dyDescent="0.3">
      <c r="A4">
        <v>6.9000000000000006E-2</v>
      </c>
      <c r="B4">
        <v>3.13</v>
      </c>
    </row>
    <row r="5" spans="1:2" x14ac:dyDescent="0.3">
      <c r="A5">
        <v>0.122</v>
      </c>
      <c r="B5">
        <v>6.25</v>
      </c>
    </row>
    <row r="6" spans="1:2" x14ac:dyDescent="0.3">
      <c r="A6">
        <v>0.251</v>
      </c>
      <c r="B6">
        <v>12.5</v>
      </c>
    </row>
    <row r="7" spans="1:2" x14ac:dyDescent="0.3">
      <c r="A7">
        <v>0.46800000000000003</v>
      </c>
      <c r="B7">
        <v>25</v>
      </c>
    </row>
    <row r="8" spans="1:2" x14ac:dyDescent="0.3">
      <c r="A8">
        <v>1.0009999999999999</v>
      </c>
      <c r="B8">
        <v>50</v>
      </c>
    </row>
    <row r="9" spans="1:2" x14ac:dyDescent="0.3">
      <c r="A9">
        <v>1.821</v>
      </c>
      <c r="B9">
        <v>100</v>
      </c>
    </row>
    <row r="21" spans="1:5" x14ac:dyDescent="0.3">
      <c r="A21" t="s">
        <v>14</v>
      </c>
      <c r="D21" t="s">
        <v>15</v>
      </c>
    </row>
    <row r="22" spans="1:5" x14ac:dyDescent="0.3">
      <c r="A22" t="s">
        <v>16</v>
      </c>
      <c r="D22" t="s">
        <v>16</v>
      </c>
    </row>
    <row r="23" spans="1:5" x14ac:dyDescent="0.3">
      <c r="A23" t="s">
        <v>1</v>
      </c>
      <c r="B23" t="s">
        <v>2</v>
      </c>
      <c r="D23" t="s">
        <v>1</v>
      </c>
      <c r="E23" t="s">
        <v>2</v>
      </c>
    </row>
    <row r="24" spans="1:5" x14ac:dyDescent="0.3">
      <c r="A24">
        <v>0.31900000000000001</v>
      </c>
      <c r="B24">
        <v>0.64300000000000002</v>
      </c>
      <c r="D24">
        <f>A24*54.284-0.7494</f>
        <v>16.567195999999999</v>
      </c>
      <c r="E24">
        <f>B24*54.284-0.7494</f>
        <v>34.155211999999999</v>
      </c>
    </row>
    <row r="25" spans="1:5" x14ac:dyDescent="0.3">
      <c r="A25">
        <v>0.125</v>
      </c>
      <c r="B25">
        <v>0.76100000000000001</v>
      </c>
      <c r="D25">
        <f t="shared" ref="D25:E26" si="0">A25*54.284-0.7494</f>
        <v>6.0361000000000002</v>
      </c>
      <c r="E25">
        <f t="shared" si="0"/>
        <v>40.560724</v>
      </c>
    </row>
    <row r="26" spans="1:5" x14ac:dyDescent="0.3">
      <c r="A26">
        <v>0.223</v>
      </c>
      <c r="B26">
        <v>0.47799999999999998</v>
      </c>
      <c r="D26">
        <f t="shared" si="0"/>
        <v>11.355932000000001</v>
      </c>
      <c r="E26">
        <f t="shared" si="0"/>
        <v>25.198351999999996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60691-A894-48DA-A430-E72AEFDDB692}">
  <dimension ref="A1:E26"/>
  <sheetViews>
    <sheetView workbookViewId="0">
      <selection activeCell="F29" sqref="F29"/>
    </sheetView>
  </sheetViews>
  <sheetFormatPr defaultRowHeight="14" x14ac:dyDescent="0.3"/>
  <sheetData>
    <row r="1" spans="1:2" x14ac:dyDescent="0.3">
      <c r="A1" t="s">
        <v>11</v>
      </c>
      <c r="B1" t="s">
        <v>12</v>
      </c>
    </row>
    <row r="2" spans="1:2" x14ac:dyDescent="0.3">
      <c r="A2">
        <v>0</v>
      </c>
      <c r="B2">
        <v>0</v>
      </c>
    </row>
    <row r="3" spans="1:2" x14ac:dyDescent="0.3">
      <c r="A3">
        <v>2.8000000000000001E-2</v>
      </c>
      <c r="B3">
        <v>7.81</v>
      </c>
    </row>
    <row r="4" spans="1:2" x14ac:dyDescent="0.3">
      <c r="A4">
        <v>6.9000000000000006E-2</v>
      </c>
      <c r="B4">
        <v>15.63</v>
      </c>
    </row>
    <row r="5" spans="1:2" x14ac:dyDescent="0.3">
      <c r="A5">
        <v>0.122</v>
      </c>
      <c r="B5">
        <v>31.25</v>
      </c>
    </row>
    <row r="6" spans="1:2" x14ac:dyDescent="0.3">
      <c r="A6">
        <v>0.251</v>
      </c>
      <c r="B6">
        <v>62.5</v>
      </c>
    </row>
    <row r="7" spans="1:2" x14ac:dyDescent="0.3">
      <c r="A7">
        <v>0.46800000000000003</v>
      </c>
      <c r="B7">
        <v>125</v>
      </c>
    </row>
    <row r="8" spans="1:2" x14ac:dyDescent="0.3">
      <c r="A8">
        <v>1.0009999999999999</v>
      </c>
      <c r="B8">
        <v>250</v>
      </c>
    </row>
    <row r="9" spans="1:2" x14ac:dyDescent="0.3">
      <c r="A9">
        <v>1.821</v>
      </c>
      <c r="B9">
        <v>500</v>
      </c>
    </row>
    <row r="21" spans="1:5" x14ac:dyDescent="0.3">
      <c r="A21" t="s">
        <v>14</v>
      </c>
      <c r="D21" t="s">
        <v>15</v>
      </c>
    </row>
    <row r="22" spans="1:5" x14ac:dyDescent="0.3">
      <c r="A22" t="s">
        <v>17</v>
      </c>
      <c r="D22" t="s">
        <v>17</v>
      </c>
    </row>
    <row r="23" spans="1:5" x14ac:dyDescent="0.3">
      <c r="A23" t="s">
        <v>1</v>
      </c>
      <c r="B23" t="s">
        <v>2</v>
      </c>
      <c r="D23" t="s">
        <v>1</v>
      </c>
      <c r="E23" t="s">
        <v>2</v>
      </c>
    </row>
    <row r="24" spans="1:5" x14ac:dyDescent="0.3">
      <c r="A24">
        <v>6.8000000000000005E-2</v>
      </c>
      <c r="B24">
        <v>0.36799999999999999</v>
      </c>
      <c r="D24">
        <f>A24*271.17-3.4244</f>
        <v>15.015160000000003</v>
      </c>
      <c r="E24">
        <f>B24*271.17-3.4244</f>
        <v>96.366159999999994</v>
      </c>
    </row>
    <row r="25" spans="1:5" x14ac:dyDescent="0.3">
      <c r="A25">
        <v>0.109</v>
      </c>
      <c r="B25">
        <v>0.40500000000000003</v>
      </c>
      <c r="D25">
        <f t="shared" ref="D25:E26" si="0">A25*271.17-3.4244</f>
        <v>26.133130000000005</v>
      </c>
      <c r="E25">
        <f t="shared" si="0"/>
        <v>106.39945</v>
      </c>
    </row>
    <row r="26" spans="1:5" x14ac:dyDescent="0.3">
      <c r="A26">
        <v>6.4000000000000001E-2</v>
      </c>
      <c r="B26">
        <v>0.28399999999999997</v>
      </c>
      <c r="D26">
        <f t="shared" si="0"/>
        <v>13.930480000000001</v>
      </c>
      <c r="E26">
        <f t="shared" si="0"/>
        <v>73.587879999999998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Feuil1</vt:lpstr>
      <vt:lpstr>IL35</vt:lpstr>
      <vt:lpstr>IL4</vt:lpstr>
      <vt:lpstr>IL13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Z A</cp:lastModifiedBy>
  <dcterms:created xsi:type="dcterms:W3CDTF">2015-06-05T18:19:34Z</dcterms:created>
  <dcterms:modified xsi:type="dcterms:W3CDTF">2024-06-22T12:06:56Z</dcterms:modified>
</cp:coreProperties>
</file>