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046 黑色素瘤\Fig 3\"/>
    </mc:Choice>
  </mc:AlternateContent>
  <xr:revisionPtr revIDLastSave="0" documentId="13_ncr:1_{D04C704B-0265-4352-B2E5-D362D3327FA5}" xr6:coauthVersionLast="47" xr6:coauthVersionMax="47" xr10:uidLastSave="{00000000-0000-0000-0000-000000000000}"/>
  <bookViews>
    <workbookView xWindow="16320" yWindow="1030" windowWidth="19260" windowHeight="17070" activeTab="1" xr2:uid="{00000000-000D-0000-FFFF-FFFF00000000}"/>
  </bookViews>
  <sheets>
    <sheet name="cell numbers" sheetId="1" r:id="rId1"/>
    <sheet name="PC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2" l="1"/>
  <c r="P27" i="2"/>
  <c r="P26" i="2"/>
  <c r="Q21" i="2"/>
  <c r="P20" i="2"/>
  <c r="P19" i="2"/>
  <c r="M33" i="2"/>
  <c r="Q33" i="2" s="1"/>
  <c r="N33" i="2"/>
  <c r="R33" i="2" s="1"/>
  <c r="M34" i="2"/>
  <c r="Q34" i="2" s="1"/>
  <c r="N34" i="2"/>
  <c r="R34" i="2" s="1"/>
  <c r="M35" i="2"/>
  <c r="Q35" i="2" s="1"/>
  <c r="N35" i="2"/>
  <c r="R35" i="2" s="1"/>
  <c r="L34" i="2"/>
  <c r="P34" i="2" s="1"/>
  <c r="L35" i="2"/>
  <c r="P35" i="2" s="1"/>
  <c r="N27" i="2"/>
  <c r="L27" i="2"/>
  <c r="M21" i="2"/>
  <c r="N21" i="2"/>
  <c r="R21" i="2" s="1"/>
  <c r="L20" i="2"/>
  <c r="L21" i="2"/>
  <c r="P21" i="2" s="1"/>
  <c r="L26" i="2"/>
  <c r="L19" i="2"/>
  <c r="J35" i="2"/>
  <c r="I35" i="2"/>
  <c r="H35" i="2"/>
  <c r="J34" i="2"/>
  <c r="I34" i="2"/>
  <c r="H34" i="2"/>
  <c r="J33" i="2"/>
  <c r="I33" i="2"/>
  <c r="H33" i="2"/>
  <c r="L33" i="2" s="1"/>
  <c r="P33" i="2" s="1"/>
  <c r="J28" i="2"/>
  <c r="N28" i="2" s="1"/>
  <c r="R28" i="2" s="1"/>
  <c r="I28" i="2"/>
  <c r="M28" i="2" s="1"/>
  <c r="Q28" i="2" s="1"/>
  <c r="H28" i="2"/>
  <c r="L28" i="2" s="1"/>
  <c r="P28" i="2" s="1"/>
  <c r="J27" i="2"/>
  <c r="I27" i="2"/>
  <c r="M27" i="2" s="1"/>
  <c r="Q27" i="2" s="1"/>
  <c r="H27" i="2"/>
  <c r="J26" i="2"/>
  <c r="N26" i="2" s="1"/>
  <c r="R26" i="2" s="1"/>
  <c r="I26" i="2"/>
  <c r="M26" i="2" s="1"/>
  <c r="Q26" i="2" s="1"/>
  <c r="H26" i="2"/>
  <c r="J21" i="2"/>
  <c r="I21" i="2"/>
  <c r="H21" i="2"/>
  <c r="J20" i="2"/>
  <c r="N20" i="2" s="1"/>
  <c r="R20" i="2" s="1"/>
  <c r="I20" i="2"/>
  <c r="M20" i="2" s="1"/>
  <c r="Q20" i="2" s="1"/>
  <c r="H20" i="2"/>
  <c r="J19" i="2"/>
  <c r="N19" i="2" s="1"/>
  <c r="R19" i="2" s="1"/>
  <c r="I19" i="2"/>
  <c r="M19" i="2" s="1"/>
  <c r="Q19" i="2" s="1"/>
  <c r="H19" i="2"/>
  <c r="H13" i="2"/>
  <c r="L13" i="2" s="1"/>
  <c r="P13" i="2" s="1"/>
  <c r="I13" i="2"/>
  <c r="M13" i="2" s="1"/>
  <c r="Q13" i="2" s="1"/>
  <c r="J13" i="2"/>
  <c r="N13" i="2" s="1"/>
  <c r="R13" i="2" s="1"/>
  <c r="H14" i="2"/>
  <c r="L14" i="2" s="1"/>
  <c r="P14" i="2" s="1"/>
  <c r="I14" i="2"/>
  <c r="M14" i="2" s="1"/>
  <c r="Q14" i="2" s="1"/>
  <c r="J14" i="2"/>
  <c r="N14" i="2" s="1"/>
  <c r="R14" i="2" s="1"/>
  <c r="J12" i="2"/>
  <c r="N12" i="2" s="1"/>
  <c r="R12" i="2" s="1"/>
  <c r="I12" i="2"/>
  <c r="M12" i="2" s="1"/>
  <c r="Q12" i="2" s="1"/>
  <c r="H12" i="2"/>
  <c r="L12" i="2" s="1"/>
  <c r="P12" i="2" s="1"/>
</calcChain>
</file>

<file path=xl/sharedStrings.xml><?xml version="1.0" encoding="utf-8"?>
<sst xmlns="http://schemas.openxmlformats.org/spreadsheetml/2006/main" count="113" uniqueCount="17">
  <si>
    <t>si EBI3-1</t>
    <phoneticPr fontId="1" type="noConversion"/>
  </si>
  <si>
    <t>migration</t>
    <phoneticPr fontId="1" type="noConversion"/>
  </si>
  <si>
    <t>invasion</t>
    <phoneticPr fontId="1" type="noConversion"/>
  </si>
  <si>
    <t>si NC</t>
  </si>
  <si>
    <t>si EBI3-2</t>
  </si>
  <si>
    <t>BAX</t>
    <phoneticPr fontId="1" type="noConversion"/>
  </si>
  <si>
    <t>si NC</t>
    <phoneticPr fontId="1" type="noConversion"/>
  </si>
  <si>
    <t>BCL2</t>
    <phoneticPr fontId="1" type="noConversion"/>
  </si>
  <si>
    <t>CDH1</t>
    <phoneticPr fontId="1" type="noConversion"/>
  </si>
  <si>
    <t>CDH2</t>
    <phoneticPr fontId="1" type="noConversion"/>
  </si>
  <si>
    <t>CT Value</t>
    <phoneticPr fontId="1" type="noConversion"/>
  </si>
  <si>
    <t>si EBI3-2</t>
    <phoneticPr fontId="1" type="noConversion"/>
  </si>
  <si>
    <t>GAPDH CT</t>
    <phoneticPr fontId="1" type="noConversion"/>
  </si>
  <si>
    <t>EBI3 CT</t>
    <phoneticPr fontId="1" type="noConversion"/>
  </si>
  <si>
    <t>ΔCT</t>
    <phoneticPr fontId="1" type="noConversion"/>
  </si>
  <si>
    <t>ΔΔCT</t>
    <phoneticPr fontId="1" type="noConversion"/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</si>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</sst>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6" sqref="B6:D6"/>
    </sheetView>
  </sheetViews>
  <sheetFormatPr defaultRowHeight="14" x14ac:dyDescent="0.3"/>
  <sheetData>
    <row r="1" spans="1:4" x14ac:dyDescent="0.3">
      <c r="A1" t="s">
        <v>1</v>
      </c>
      <c r="B1" t="s">
        <v>3</v>
      </c>
      <c r="C1" t="s">
        <v>0</v>
      </c>
      <c r="D1" t="s">
        <v>4</v>
      </c>
    </row>
    <row r="2" spans="1:4" x14ac:dyDescent="0.3">
      <c r="B2">
        <v>63</v>
      </c>
      <c r="C2">
        <v>17</v>
      </c>
      <c r="D2">
        <v>22</v>
      </c>
    </row>
    <row r="3" spans="1:4" x14ac:dyDescent="0.3">
      <c r="B3">
        <v>81</v>
      </c>
      <c r="C3">
        <v>18</v>
      </c>
      <c r="D3">
        <v>20</v>
      </c>
    </row>
    <row r="4" spans="1:4" x14ac:dyDescent="0.3">
      <c r="B4">
        <v>72</v>
      </c>
      <c r="C4">
        <v>23</v>
      </c>
      <c r="D4">
        <v>13</v>
      </c>
    </row>
    <row r="6" spans="1:4" x14ac:dyDescent="0.3">
      <c r="A6" t="s">
        <v>2</v>
      </c>
      <c r="B6" t="s">
        <v>3</v>
      </c>
      <c r="C6" t="s">
        <v>0</v>
      </c>
      <c r="D6" t="s">
        <v>4</v>
      </c>
    </row>
    <row r="7" spans="1:4" x14ac:dyDescent="0.3">
      <c r="B7">
        <v>40</v>
      </c>
      <c r="C7">
        <v>11</v>
      </c>
      <c r="D7">
        <v>11</v>
      </c>
    </row>
    <row r="8" spans="1:4" x14ac:dyDescent="0.3">
      <c r="B8">
        <v>33</v>
      </c>
      <c r="C8">
        <v>9</v>
      </c>
      <c r="D8">
        <v>10</v>
      </c>
    </row>
    <row r="9" spans="1:4" x14ac:dyDescent="0.3">
      <c r="B9">
        <v>39</v>
      </c>
      <c r="C9">
        <v>15</v>
      </c>
      <c r="D9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80BD-16E6-4E93-99C1-00FF85CB843B}">
  <dimension ref="A1:R35"/>
  <sheetViews>
    <sheetView tabSelected="1" zoomScale="85" zoomScaleNormal="85" workbookViewId="0">
      <selection activeCell="G39" sqref="G39:G40"/>
    </sheetView>
  </sheetViews>
  <sheetFormatPr defaultRowHeight="14" x14ac:dyDescent="0.3"/>
  <sheetData>
    <row r="1" spans="1:18" x14ac:dyDescent="0.3">
      <c r="A1" t="s">
        <v>5</v>
      </c>
      <c r="E1" t="s">
        <v>7</v>
      </c>
      <c r="I1" t="s">
        <v>8</v>
      </c>
      <c r="M1" t="s">
        <v>9</v>
      </c>
    </row>
    <row r="2" spans="1:18" x14ac:dyDescent="0.3">
      <c r="A2" t="s">
        <v>3</v>
      </c>
      <c r="B2" t="s">
        <v>0</v>
      </c>
      <c r="C2" t="s">
        <v>4</v>
      </c>
      <c r="E2" t="s">
        <v>3</v>
      </c>
      <c r="F2" t="s">
        <v>0</v>
      </c>
      <c r="G2" t="s">
        <v>4</v>
      </c>
      <c r="I2" t="s">
        <v>3</v>
      </c>
      <c r="J2" t="s">
        <v>0</v>
      </c>
      <c r="K2" t="s">
        <v>4</v>
      </c>
      <c r="M2" t="s">
        <v>3</v>
      </c>
      <c r="N2" t="s">
        <v>0</v>
      </c>
      <c r="O2" t="s">
        <v>4</v>
      </c>
    </row>
    <row r="3" spans="1:18" x14ac:dyDescent="0.3">
      <c r="A3">
        <v>0</v>
      </c>
      <c r="B3">
        <v>-3.15</v>
      </c>
      <c r="C3">
        <v>-3.2</v>
      </c>
      <c r="E3">
        <v>0</v>
      </c>
      <c r="F3">
        <v>2.96</v>
      </c>
      <c r="G3">
        <v>2.9</v>
      </c>
      <c r="I3">
        <v>0</v>
      </c>
      <c r="J3">
        <v>-2.73</v>
      </c>
      <c r="K3">
        <v>-2.0299999999999998</v>
      </c>
      <c r="M3">
        <v>0</v>
      </c>
      <c r="N3">
        <v>3.36</v>
      </c>
      <c r="O3">
        <v>3.75</v>
      </c>
    </row>
    <row r="4" spans="1:18" x14ac:dyDescent="0.3">
      <c r="A4">
        <v>-0.11</v>
      </c>
      <c r="B4">
        <v>-2.89</v>
      </c>
      <c r="C4">
        <v>-3.46</v>
      </c>
      <c r="E4">
        <v>-0.06</v>
      </c>
      <c r="F4">
        <v>2.63</v>
      </c>
      <c r="G4">
        <v>2.75</v>
      </c>
      <c r="I4">
        <v>-0.13</v>
      </c>
      <c r="J4">
        <v>-2.7</v>
      </c>
      <c r="K4">
        <v>-2.2400000000000002</v>
      </c>
      <c r="M4">
        <v>-0.12</v>
      </c>
      <c r="N4">
        <v>3.58</v>
      </c>
      <c r="O4">
        <v>3.44</v>
      </c>
    </row>
    <row r="5" spans="1:18" x14ac:dyDescent="0.3">
      <c r="A5">
        <v>0.01</v>
      </c>
      <c r="B5">
        <v>-3.01</v>
      </c>
      <c r="C5">
        <v>-3.72</v>
      </c>
      <c r="E5">
        <v>-0.06</v>
      </c>
      <c r="F5">
        <v>2.86</v>
      </c>
      <c r="G5">
        <v>2.21</v>
      </c>
      <c r="I5">
        <v>0.06</v>
      </c>
      <c r="J5">
        <v>-2.17</v>
      </c>
      <c r="K5">
        <v>-2.7</v>
      </c>
      <c r="M5">
        <v>-7.0000000000000007E-2</v>
      </c>
      <c r="N5">
        <v>4.84</v>
      </c>
      <c r="O5">
        <v>3.92</v>
      </c>
    </row>
    <row r="8" spans="1:18" x14ac:dyDescent="0.3">
      <c r="A8" t="s">
        <v>10</v>
      </c>
    </row>
    <row r="9" spans="1:18" x14ac:dyDescent="0.3">
      <c r="A9" t="s">
        <v>5</v>
      </c>
    </row>
    <row r="10" spans="1:18" x14ac:dyDescent="0.3">
      <c r="A10" t="s">
        <v>6</v>
      </c>
      <c r="C10" t="s">
        <v>0</v>
      </c>
      <c r="E10" t="s">
        <v>11</v>
      </c>
      <c r="H10" t="s">
        <v>14</v>
      </c>
      <c r="L10" t="s">
        <v>15</v>
      </c>
      <c r="P10" t="s">
        <v>16</v>
      </c>
    </row>
    <row r="11" spans="1:18" x14ac:dyDescent="0.3">
      <c r="A11" t="s">
        <v>12</v>
      </c>
      <c r="B11" t="s">
        <v>13</v>
      </c>
      <c r="C11" t="s">
        <v>12</v>
      </c>
      <c r="D11" t="s">
        <v>13</v>
      </c>
      <c r="E11" t="s">
        <v>12</v>
      </c>
      <c r="F11" t="s">
        <v>13</v>
      </c>
      <c r="H11" t="s">
        <v>6</v>
      </c>
      <c r="I11" t="s">
        <v>0</v>
      </c>
      <c r="J11" t="s">
        <v>11</v>
      </c>
      <c r="L11" t="s">
        <v>6</v>
      </c>
      <c r="M11" t="s">
        <v>0</v>
      </c>
      <c r="N11" t="s">
        <v>11</v>
      </c>
      <c r="P11" t="s">
        <v>6</v>
      </c>
      <c r="Q11" t="s">
        <v>0</v>
      </c>
      <c r="R11" t="s">
        <v>11</v>
      </c>
    </row>
    <row r="12" spans="1:18" x14ac:dyDescent="0.3">
      <c r="A12">
        <v>16.239999999999998</v>
      </c>
      <c r="B12">
        <v>21.67</v>
      </c>
      <c r="C12">
        <v>16</v>
      </c>
      <c r="D12">
        <v>18.280000000000005</v>
      </c>
      <c r="E12">
        <v>16.149999999999999</v>
      </c>
      <c r="F12">
        <v>18.380000000000006</v>
      </c>
      <c r="H12">
        <f>B12-A12</f>
        <v>5.4300000000000033</v>
      </c>
      <c r="I12">
        <f>D12-C12</f>
        <v>2.2800000000000047</v>
      </c>
      <c r="J12">
        <f>F12-E12</f>
        <v>2.2300000000000075</v>
      </c>
      <c r="L12">
        <f>H12-5.43</f>
        <v>0</v>
      </c>
      <c r="M12">
        <f t="shared" ref="M12:N14" si="0">I12-5.43</f>
        <v>-3.149999999999995</v>
      </c>
      <c r="N12">
        <f t="shared" si="0"/>
        <v>-3.1999999999999922</v>
      </c>
      <c r="P12">
        <f>POWER(2,-L12)</f>
        <v>1</v>
      </c>
      <c r="Q12">
        <f t="shared" ref="Q12:R14" si="1">POWER(2,-M12)</f>
        <v>8.8765557765427268</v>
      </c>
      <c r="R12">
        <f t="shared" si="1"/>
        <v>9.1895868399762293</v>
      </c>
    </row>
    <row r="13" spans="1:18" x14ac:dyDescent="0.3">
      <c r="A13">
        <v>16.12</v>
      </c>
      <c r="B13">
        <v>21.440000000000008</v>
      </c>
      <c r="C13">
        <v>16.05</v>
      </c>
      <c r="D13">
        <v>18.59</v>
      </c>
      <c r="E13">
        <v>16.239999999999998</v>
      </c>
      <c r="F13">
        <v>18.210000000000004</v>
      </c>
      <c r="H13">
        <f t="shared" ref="H13:H14" si="2">B13-A13</f>
        <v>5.3200000000000074</v>
      </c>
      <c r="I13">
        <f t="shared" ref="I13:I14" si="3">D13-C13</f>
        <v>2.5399999999999991</v>
      </c>
      <c r="J13">
        <f t="shared" ref="J13:J14" si="4">F13-E13</f>
        <v>1.970000000000006</v>
      </c>
      <c r="L13">
        <f t="shared" ref="L13:L14" si="5">H13-5.43</f>
        <v>-0.10999999999999233</v>
      </c>
      <c r="M13">
        <f t="shared" si="0"/>
        <v>-2.8900000000000006</v>
      </c>
      <c r="N13">
        <f t="shared" si="0"/>
        <v>-3.4599999999999937</v>
      </c>
      <c r="P13">
        <f t="shared" ref="P13:P14" si="6">POWER(2,-L13)</f>
        <v>1.0792282365044215</v>
      </c>
      <c r="Q13">
        <f t="shared" si="1"/>
        <v>7.4127044951229699</v>
      </c>
      <c r="R13">
        <f t="shared" si="1"/>
        <v>11.004334545117903</v>
      </c>
    </row>
    <row r="14" spans="1:18" x14ac:dyDescent="0.3">
      <c r="A14">
        <v>16.09</v>
      </c>
      <c r="B14">
        <v>21.530000000000005</v>
      </c>
      <c r="C14">
        <v>16.05</v>
      </c>
      <c r="D14">
        <v>18.470000000000002</v>
      </c>
      <c r="E14">
        <v>16.04</v>
      </c>
      <c r="F14">
        <v>17.750000000000004</v>
      </c>
      <c r="H14">
        <f t="shared" si="2"/>
        <v>5.4400000000000048</v>
      </c>
      <c r="I14">
        <f t="shared" si="3"/>
        <v>2.4200000000000017</v>
      </c>
      <c r="J14">
        <f t="shared" si="4"/>
        <v>1.7100000000000044</v>
      </c>
      <c r="L14">
        <f t="shared" si="5"/>
        <v>1.0000000000005116E-2</v>
      </c>
      <c r="M14">
        <f t="shared" si="0"/>
        <v>-3.009999999999998</v>
      </c>
      <c r="N14">
        <f t="shared" si="0"/>
        <v>-3.7199999999999953</v>
      </c>
      <c r="P14">
        <f t="shared" si="6"/>
        <v>0.99309249543703237</v>
      </c>
      <c r="Q14">
        <f t="shared" si="1"/>
        <v>8.0556444004537404</v>
      </c>
      <c r="R14">
        <f t="shared" si="1"/>
        <v>13.177456276281129</v>
      </c>
    </row>
    <row r="16" spans="1:18" x14ac:dyDescent="0.3">
      <c r="A16" t="s">
        <v>7</v>
      </c>
    </row>
    <row r="17" spans="1:18" x14ac:dyDescent="0.3">
      <c r="A17" t="s">
        <v>6</v>
      </c>
      <c r="C17" t="s">
        <v>0</v>
      </c>
      <c r="E17" t="s">
        <v>11</v>
      </c>
      <c r="H17" t="s">
        <v>14</v>
      </c>
      <c r="L17" t="s">
        <v>15</v>
      </c>
      <c r="P17" t="s">
        <v>16</v>
      </c>
    </row>
    <row r="18" spans="1:18" x14ac:dyDescent="0.3">
      <c r="A18" t="s">
        <v>12</v>
      </c>
      <c r="B18" t="s">
        <v>13</v>
      </c>
      <c r="C18" t="s">
        <v>12</v>
      </c>
      <c r="D18" t="s">
        <v>13</v>
      </c>
      <c r="E18" t="s">
        <v>12</v>
      </c>
      <c r="F18" t="s">
        <v>13</v>
      </c>
      <c r="H18" t="s">
        <v>6</v>
      </c>
      <c r="I18" t="s">
        <v>0</v>
      </c>
      <c r="J18" t="s">
        <v>11</v>
      </c>
      <c r="L18" t="s">
        <v>6</v>
      </c>
      <c r="M18" t="s">
        <v>0</v>
      </c>
      <c r="N18" t="s">
        <v>11</v>
      </c>
      <c r="P18" t="s">
        <v>6</v>
      </c>
      <c r="Q18" t="s">
        <v>0</v>
      </c>
      <c r="R18" t="s">
        <v>11</v>
      </c>
    </row>
    <row r="19" spans="1:18" x14ac:dyDescent="0.3">
      <c r="A19">
        <v>16.239999999999998</v>
      </c>
      <c r="B19">
        <v>23.49</v>
      </c>
      <c r="C19">
        <v>16</v>
      </c>
      <c r="D19">
        <v>26.210000000000004</v>
      </c>
      <c r="E19">
        <v>16.149999999999999</v>
      </c>
      <c r="F19">
        <v>26.299999999999994</v>
      </c>
      <c r="H19">
        <f>B19-A19</f>
        <v>7.25</v>
      </c>
      <c r="I19">
        <f>D19-C19</f>
        <v>10.210000000000004</v>
      </c>
      <c r="J19">
        <f>F19-E19</f>
        <v>10.149999999999995</v>
      </c>
      <c r="L19">
        <f>H19-7.25</f>
        <v>0</v>
      </c>
      <c r="M19">
        <f t="shared" ref="M19:N21" si="7">I19-7.25</f>
        <v>2.9600000000000044</v>
      </c>
      <c r="N19">
        <f t="shared" si="7"/>
        <v>2.899999999999995</v>
      </c>
      <c r="P19">
        <f>POWER(2,-L19)</f>
        <v>1</v>
      </c>
      <c r="Q19">
        <f t="shared" ref="Q19:Q21" si="8">POWER(2,-M19)</f>
        <v>0.1285142283320079</v>
      </c>
      <c r="R19">
        <f t="shared" ref="R19:R21" si="9">POWER(2,-N19)</f>
        <v>0.13397168281703709</v>
      </c>
    </row>
    <row r="20" spans="1:18" x14ac:dyDescent="0.3">
      <c r="A20">
        <v>16.12</v>
      </c>
      <c r="B20">
        <v>23.31</v>
      </c>
      <c r="C20">
        <v>16.05</v>
      </c>
      <c r="D20">
        <v>25.930000000000003</v>
      </c>
      <c r="E20">
        <v>16.239999999999998</v>
      </c>
      <c r="F20">
        <v>26.24</v>
      </c>
      <c r="H20">
        <f t="shared" ref="H20:H21" si="10">B20-A20</f>
        <v>7.1899999999999977</v>
      </c>
      <c r="I20">
        <f t="shared" ref="I20:I21" si="11">D20-C20</f>
        <v>9.8800000000000026</v>
      </c>
      <c r="J20">
        <f t="shared" ref="J20:J21" si="12">F20-E20</f>
        <v>10</v>
      </c>
      <c r="L20">
        <f t="shared" ref="L20:L21" si="13">H20-7.25</f>
        <v>-6.0000000000002274E-2</v>
      </c>
      <c r="M20">
        <f t="shared" si="7"/>
        <v>2.6300000000000026</v>
      </c>
      <c r="N20">
        <f t="shared" si="7"/>
        <v>2.75</v>
      </c>
      <c r="P20">
        <f t="shared" ref="P20:P21" si="14">POWER(2,-L20)</f>
        <v>1.042465760841123</v>
      </c>
      <c r="Q20">
        <f t="shared" si="8"/>
        <v>0.16154410382968626</v>
      </c>
      <c r="R20">
        <f t="shared" si="9"/>
        <v>0.14865088937534013</v>
      </c>
    </row>
    <row r="21" spans="1:18" x14ac:dyDescent="0.3">
      <c r="A21">
        <v>16.09</v>
      </c>
      <c r="B21">
        <v>23.279999999999998</v>
      </c>
      <c r="C21">
        <v>16.05</v>
      </c>
      <c r="D21">
        <v>26.16</v>
      </c>
      <c r="E21">
        <v>16.04</v>
      </c>
      <c r="F21">
        <v>25.499999999999996</v>
      </c>
      <c r="H21">
        <f t="shared" si="10"/>
        <v>7.1899999999999977</v>
      </c>
      <c r="I21">
        <f t="shared" si="11"/>
        <v>10.11</v>
      </c>
      <c r="J21">
        <f t="shared" si="12"/>
        <v>9.4599999999999973</v>
      </c>
      <c r="L21">
        <f t="shared" si="13"/>
        <v>-6.0000000000002274E-2</v>
      </c>
      <c r="M21">
        <f t="shared" si="7"/>
        <v>2.8599999999999994</v>
      </c>
      <c r="N21">
        <f t="shared" si="7"/>
        <v>2.2099999999999973</v>
      </c>
      <c r="P21">
        <f t="shared" si="14"/>
        <v>1.042465760841123</v>
      </c>
      <c r="Q21">
        <f t="shared" si="8"/>
        <v>0.13773813948457639</v>
      </c>
      <c r="R21">
        <f t="shared" si="9"/>
        <v>0.21613430782696672</v>
      </c>
    </row>
    <row r="23" spans="1:18" x14ac:dyDescent="0.3">
      <c r="A23" t="s">
        <v>8</v>
      </c>
    </row>
    <row r="24" spans="1:18" x14ac:dyDescent="0.3">
      <c r="A24" t="s">
        <v>6</v>
      </c>
      <c r="C24" t="s">
        <v>0</v>
      </c>
      <c r="E24" t="s">
        <v>11</v>
      </c>
      <c r="H24" t="s">
        <v>14</v>
      </c>
      <c r="L24" t="s">
        <v>15</v>
      </c>
      <c r="P24" t="s">
        <v>16</v>
      </c>
    </row>
    <row r="25" spans="1:18" x14ac:dyDescent="0.3">
      <c r="A25" t="s">
        <v>12</v>
      </c>
      <c r="B25" t="s">
        <v>13</v>
      </c>
      <c r="C25" t="s">
        <v>12</v>
      </c>
      <c r="D25" t="s">
        <v>13</v>
      </c>
      <c r="E25" t="s">
        <v>12</v>
      </c>
      <c r="F25" t="s">
        <v>13</v>
      </c>
      <c r="H25" t="s">
        <v>6</v>
      </c>
      <c r="I25" t="s">
        <v>0</v>
      </c>
      <c r="J25" t="s">
        <v>11</v>
      </c>
      <c r="L25" t="s">
        <v>6</v>
      </c>
      <c r="M25" t="s">
        <v>0</v>
      </c>
      <c r="N25" t="s">
        <v>11</v>
      </c>
      <c r="P25" t="s">
        <v>6</v>
      </c>
      <c r="Q25" t="s">
        <v>0</v>
      </c>
      <c r="R25" t="s">
        <v>11</v>
      </c>
    </row>
    <row r="26" spans="1:18" x14ac:dyDescent="0.3">
      <c r="A26">
        <v>16.239999999999998</v>
      </c>
      <c r="B26">
        <v>19.64</v>
      </c>
      <c r="C26">
        <v>16</v>
      </c>
      <c r="D26">
        <v>16.669999999999998</v>
      </c>
      <c r="E26">
        <v>16.149999999999999</v>
      </c>
      <c r="F26">
        <v>17.52</v>
      </c>
      <c r="H26">
        <f>B26-A26</f>
        <v>3.4000000000000021</v>
      </c>
      <c r="I26">
        <f>D26-C26</f>
        <v>0.66999999999999815</v>
      </c>
      <c r="J26">
        <f>F26-E26</f>
        <v>1.370000000000001</v>
      </c>
      <c r="L26">
        <f>H26-3.4</f>
        <v>0</v>
      </c>
      <c r="M26">
        <f t="shared" ref="M26:N28" si="15">I26-3.4</f>
        <v>-2.7300000000000018</v>
      </c>
      <c r="N26">
        <f t="shared" si="15"/>
        <v>-2.0299999999999989</v>
      </c>
      <c r="P26">
        <f>POWER(2,-L26)</f>
        <v>1</v>
      </c>
      <c r="Q26">
        <f t="shared" ref="Q26:Q28" si="16">POWER(2,-M26)</f>
        <v>6.6345563665155423</v>
      </c>
      <c r="R26">
        <f t="shared" ref="R26:R28" si="17">POWER(2,-N26)</f>
        <v>4.0840485028287699</v>
      </c>
    </row>
    <row r="27" spans="1:18" x14ac:dyDescent="0.3">
      <c r="A27">
        <v>16.12</v>
      </c>
      <c r="B27">
        <v>19.390000000000004</v>
      </c>
      <c r="C27">
        <v>16.05</v>
      </c>
      <c r="D27">
        <v>16.750000000000004</v>
      </c>
      <c r="E27">
        <v>16.239999999999998</v>
      </c>
      <c r="F27">
        <v>17.400000000000002</v>
      </c>
      <c r="H27">
        <f t="shared" ref="H27:H28" si="18">B27-A27</f>
        <v>3.2700000000000031</v>
      </c>
      <c r="I27">
        <f t="shared" ref="I27:I28" si="19">D27-C27</f>
        <v>0.70000000000000284</v>
      </c>
      <c r="J27">
        <f t="shared" ref="J27:J28" si="20">F27-E27</f>
        <v>1.1600000000000037</v>
      </c>
      <c r="L27">
        <f t="shared" ref="L27:L28" si="21">H27-3.4</f>
        <v>-0.12999999999999678</v>
      </c>
      <c r="M27">
        <f t="shared" si="15"/>
        <v>-2.6999999999999971</v>
      </c>
      <c r="N27">
        <f t="shared" si="15"/>
        <v>-2.2399999999999962</v>
      </c>
      <c r="P27">
        <f t="shared" ref="P27:P28" si="22">POWER(2,-L27)</f>
        <v>1.094293701260737</v>
      </c>
      <c r="Q27">
        <f t="shared" si="16"/>
        <v>6.4980191708498714</v>
      </c>
      <c r="R27">
        <f t="shared" si="17"/>
        <v>4.7239706457181088</v>
      </c>
    </row>
    <row r="28" spans="1:18" x14ac:dyDescent="0.3">
      <c r="A28">
        <v>16.09</v>
      </c>
      <c r="B28">
        <v>19.55</v>
      </c>
      <c r="C28">
        <v>16.05</v>
      </c>
      <c r="D28">
        <v>17.280000000000005</v>
      </c>
      <c r="E28">
        <v>16.04</v>
      </c>
      <c r="F28">
        <v>16.740000000000006</v>
      </c>
      <c r="H28">
        <f t="shared" si="18"/>
        <v>3.4600000000000009</v>
      </c>
      <c r="I28">
        <f t="shared" si="19"/>
        <v>1.230000000000004</v>
      </c>
      <c r="J28">
        <f t="shared" si="20"/>
        <v>0.70000000000000639</v>
      </c>
      <c r="L28">
        <f t="shared" si="21"/>
        <v>6.0000000000000941E-2</v>
      </c>
      <c r="M28">
        <f t="shared" si="15"/>
        <v>-2.1699999999999959</v>
      </c>
      <c r="N28">
        <f t="shared" si="15"/>
        <v>-2.6999999999999935</v>
      </c>
      <c r="P28">
        <f t="shared" si="22"/>
        <v>0.95926411932526379</v>
      </c>
      <c r="Q28">
        <f t="shared" si="16"/>
        <v>4.5002339387552253</v>
      </c>
      <c r="R28">
        <f t="shared" si="17"/>
        <v>6.4980191708498536</v>
      </c>
    </row>
    <row r="30" spans="1:18" x14ac:dyDescent="0.3">
      <c r="A30" t="s">
        <v>9</v>
      </c>
    </row>
    <row r="31" spans="1:18" x14ac:dyDescent="0.3">
      <c r="A31" t="s">
        <v>6</v>
      </c>
      <c r="C31" t="s">
        <v>0</v>
      </c>
      <c r="E31" t="s">
        <v>11</v>
      </c>
      <c r="H31" t="s">
        <v>14</v>
      </c>
      <c r="L31" t="s">
        <v>15</v>
      </c>
      <c r="P31" t="s">
        <v>16</v>
      </c>
    </row>
    <row r="32" spans="1:18" x14ac:dyDescent="0.3">
      <c r="A32" t="s">
        <v>12</v>
      </c>
      <c r="B32" t="s">
        <v>13</v>
      </c>
      <c r="C32" t="s">
        <v>12</v>
      </c>
      <c r="D32" t="s">
        <v>13</v>
      </c>
      <c r="E32" t="s">
        <v>12</v>
      </c>
      <c r="F32" t="s">
        <v>13</v>
      </c>
      <c r="H32" t="s">
        <v>6</v>
      </c>
      <c r="I32" t="s">
        <v>0</v>
      </c>
      <c r="J32" t="s">
        <v>11</v>
      </c>
      <c r="L32" t="s">
        <v>6</v>
      </c>
      <c r="M32" t="s">
        <v>0</v>
      </c>
      <c r="N32" t="s">
        <v>11</v>
      </c>
      <c r="P32" t="s">
        <v>6</v>
      </c>
      <c r="Q32" t="s">
        <v>0</v>
      </c>
      <c r="R32" t="s">
        <v>11</v>
      </c>
    </row>
    <row r="33" spans="1:18" x14ac:dyDescent="0.3">
      <c r="A33">
        <v>16.239999999999998</v>
      </c>
      <c r="B33">
        <v>17.86</v>
      </c>
      <c r="C33">
        <v>16</v>
      </c>
      <c r="D33">
        <v>20.98</v>
      </c>
      <c r="E33">
        <v>16.149999999999999</v>
      </c>
      <c r="F33">
        <v>21.52</v>
      </c>
      <c r="H33">
        <f>B33-A33</f>
        <v>1.620000000000001</v>
      </c>
      <c r="I33">
        <f>D33-C33</f>
        <v>4.9800000000000004</v>
      </c>
      <c r="J33">
        <f>F33-E33</f>
        <v>5.370000000000001</v>
      </c>
      <c r="L33">
        <f>H33-1.62</f>
        <v>0</v>
      </c>
      <c r="M33">
        <f t="shared" ref="M33:N35" si="23">I33-1.62</f>
        <v>3.3600000000000003</v>
      </c>
      <c r="N33">
        <f t="shared" si="23"/>
        <v>3.7500000000000009</v>
      </c>
      <c r="P33">
        <f>POWER(2,-L33)</f>
        <v>1</v>
      </c>
      <c r="Q33">
        <f t="shared" ref="Q33:Q35" si="24">POWER(2,-M33)</f>
        <v>9.7395572457562474E-2</v>
      </c>
      <c r="R33">
        <f t="shared" ref="R33:R35" si="25">POWER(2,-N33)</f>
        <v>7.4325444687670036E-2</v>
      </c>
    </row>
    <row r="34" spans="1:18" x14ac:dyDescent="0.3">
      <c r="A34">
        <v>16.12</v>
      </c>
      <c r="B34">
        <v>17.62</v>
      </c>
      <c r="C34">
        <v>16.05</v>
      </c>
      <c r="D34">
        <v>21.250000000000004</v>
      </c>
      <c r="E34">
        <v>16.239999999999998</v>
      </c>
      <c r="F34">
        <v>21.3</v>
      </c>
      <c r="H34">
        <f t="shared" ref="H34:H35" si="26">B34-A34</f>
        <v>1.5</v>
      </c>
      <c r="I34">
        <f t="shared" ref="I34:I35" si="27">D34-C34</f>
        <v>5.2000000000000028</v>
      </c>
      <c r="J34">
        <f t="shared" ref="J34:J35" si="28">F34-E34</f>
        <v>5.0600000000000023</v>
      </c>
      <c r="L34">
        <f t="shared" ref="L34:L35" si="29">H34-1.62</f>
        <v>-0.12000000000000011</v>
      </c>
      <c r="M34">
        <f t="shared" si="23"/>
        <v>3.5800000000000027</v>
      </c>
      <c r="N34">
        <f t="shared" si="23"/>
        <v>3.4400000000000022</v>
      </c>
      <c r="P34">
        <f t="shared" ref="P34:P35" si="30">POWER(2,-L34)</f>
        <v>1.0867348625260582</v>
      </c>
      <c r="Q34">
        <f t="shared" si="24"/>
        <v>8.3620472174131835E-2</v>
      </c>
      <c r="R34">
        <f t="shared" si="25"/>
        <v>9.2141826080693698E-2</v>
      </c>
    </row>
    <row r="35" spans="1:18" x14ac:dyDescent="0.3">
      <c r="A35">
        <v>16.09</v>
      </c>
      <c r="B35">
        <v>17.639999999999997</v>
      </c>
      <c r="C35">
        <v>16.05</v>
      </c>
      <c r="D35">
        <v>22.51</v>
      </c>
      <c r="E35">
        <v>16.04</v>
      </c>
      <c r="F35">
        <v>21.580000000000002</v>
      </c>
      <c r="H35">
        <f t="shared" si="26"/>
        <v>1.5499999999999972</v>
      </c>
      <c r="I35">
        <f t="shared" si="27"/>
        <v>6.4600000000000009</v>
      </c>
      <c r="J35">
        <f t="shared" si="28"/>
        <v>5.5400000000000027</v>
      </c>
      <c r="L35">
        <f t="shared" si="29"/>
        <v>-7.0000000000002949E-2</v>
      </c>
      <c r="M35">
        <f t="shared" si="23"/>
        <v>4.8400000000000007</v>
      </c>
      <c r="N35">
        <f t="shared" si="23"/>
        <v>3.9200000000000026</v>
      </c>
      <c r="P35">
        <f t="shared" si="30"/>
        <v>1.0497166836230694</v>
      </c>
      <c r="Q35">
        <f t="shared" si="24"/>
        <v>3.4915223064756848E-2</v>
      </c>
      <c r="R35">
        <f t="shared" si="25"/>
        <v>6.6063627535086156E-2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 numbers</vt:lpstr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 A</cp:lastModifiedBy>
  <dcterms:created xsi:type="dcterms:W3CDTF">2015-06-05T18:19:34Z</dcterms:created>
  <dcterms:modified xsi:type="dcterms:W3CDTF">2024-06-22T03:38:15Z</dcterms:modified>
</cp:coreProperties>
</file>