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b129\Documents\"/>
    </mc:Choice>
  </mc:AlternateContent>
  <xr:revisionPtr revIDLastSave="0" documentId="8_{C3182BF3-1925-4259-AF0B-5E44A9D50F4E}" xr6:coauthVersionLast="47" xr6:coauthVersionMax="47" xr10:uidLastSave="{00000000-0000-0000-0000-000000000000}"/>
  <bookViews>
    <workbookView xWindow="0" yWindow="0" windowWidth="20490" windowHeight="7545" xr2:uid="{9B4642F3-0108-4767-B25A-580B1FACF4DA}"/>
  </bookViews>
  <sheets>
    <sheet name="Pretty Data" sheetId="2" r:id="rId1"/>
    <sheet name="Raw 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E8" i="2"/>
  <c r="E9" i="2"/>
  <c r="E10" i="2"/>
  <c r="E11" i="2"/>
  <c r="E12" i="2"/>
  <c r="C114" i="1"/>
  <c r="C112" i="1"/>
  <c r="C113" i="1" s="1"/>
</calcChain>
</file>

<file path=xl/sharedStrings.xml><?xml version="1.0" encoding="utf-8"?>
<sst xmlns="http://schemas.openxmlformats.org/spreadsheetml/2006/main" count="36" uniqueCount="25">
  <si>
    <t>Procedure B</t>
  </si>
  <si>
    <t>Region</t>
  </si>
  <si>
    <t>Mean T deg C</t>
  </si>
  <si>
    <t>Difference between Hand and Room Temp</t>
  </si>
  <si>
    <t>Slope delta T over delta t C/sec</t>
  </si>
  <si>
    <t>Hand Temperature</t>
  </si>
  <si>
    <t>Procedure A</t>
  </si>
  <si>
    <t>Time</t>
  </si>
  <si>
    <t>Temperature</t>
  </si>
  <si>
    <t>T (avg.)</t>
  </si>
  <si>
    <t>T-T(avg.)</t>
  </si>
  <si>
    <t>(T-Tavg.)^2</t>
  </si>
  <si>
    <t>Sum</t>
  </si>
  <si>
    <t>Calculated Average</t>
  </si>
  <si>
    <t>Calc. St. Dev.</t>
  </si>
  <si>
    <t>Excel Average</t>
  </si>
  <si>
    <t>Excel St. Dev.</t>
  </si>
  <si>
    <t>Number of Points</t>
  </si>
  <si>
    <t>A</t>
  </si>
  <si>
    <t>B</t>
  </si>
  <si>
    <t>Slope</t>
  </si>
  <si>
    <t>Mean</t>
  </si>
  <si>
    <t xml:space="preserve">Slope </t>
  </si>
  <si>
    <t>Calc Avg</t>
  </si>
  <si>
    <t>Excel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</si>
</sst>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5" borderId="0" xfId="0" applyFill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'Pretty Data'!$E$7:$E$12</c:f>
              <c:numCache>
                <c:formatCode>General</c:formatCode>
                <c:ptCount val="6"/>
                <c:pt idx="0">
                  <c:v>9.9723672139000001</c:v>
                </c:pt>
                <c:pt idx="1">
                  <c:v>6.9723672139000001</c:v>
                </c:pt>
                <c:pt idx="2">
                  <c:v>4.7723672139000008</c:v>
                </c:pt>
                <c:pt idx="3">
                  <c:v>3.2723672139000008</c:v>
                </c:pt>
                <c:pt idx="4">
                  <c:v>2.3523672138999991</c:v>
                </c:pt>
                <c:pt idx="5">
                  <c:v>2.0823672138999996</c:v>
                </c:pt>
              </c:numCache>
            </c:numRef>
          </c:xVal>
          <c:yVal>
            <c:numRef>
              <c:f>'Pretty Data'!$F$7:$F$12</c:f>
              <c:numCache>
                <c:formatCode>General</c:formatCode>
                <c:ptCount val="6"/>
                <c:pt idx="0">
                  <c:v>1.5649999999999999</c:v>
                </c:pt>
                <c:pt idx="1">
                  <c:v>0.87970000000000004</c:v>
                </c:pt>
                <c:pt idx="2">
                  <c:v>0.41589999999999999</c:v>
                </c:pt>
                <c:pt idx="3">
                  <c:v>0.20449999999999999</c:v>
                </c:pt>
                <c:pt idx="4">
                  <c:v>0.11559999999999999</c:v>
                </c:pt>
                <c:pt idx="5">
                  <c:v>7.714E-2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18-4FB6-B238-2EF7D81A2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535367"/>
        <c:axId val="1607621672"/>
      </c:scatterChart>
      <c:valAx>
        <c:axId val="1220535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621672"/>
        <c:crosses val="autoZero"/>
        <c:crossBetween val="midCat"/>
      </c:valAx>
      <c:valAx>
        <c:axId val="160762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535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942975</xdr:colOff>
      <xdr:row>14</xdr:row>
      <xdr:rowOff>85725</xdr:rowOff>
    </xdr:from>
    <xdr:to>
      <xdr:col>5</xdr:col>
      <xdr:colOff>990600</xdr:colOff>
      <xdr:row>28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54BD1E-5BC6-6FE0-9A06-46FB64234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66DB-EB7E-42AA-9D0E-8CF518DBF130}">
  <dimension ref="C5:R50"/>
  <sheetViews>
    <sheetView tabSelected="1" topLeftCell="E1" workbookViewId="0">
      <selection activeCell="N8" sqref="N8:N46"/>
    </sheetView>
  </sheetViews>
  <sheetFormatPr defaultRowHeight="15"/>
  <cols>
    <col min="2" max="2" width="16" customWidth="1"/>
    <col min="3" max="3" width="24.140625" customWidth="1"/>
    <col min="4" max="4" width="29.85546875" customWidth="1"/>
    <col min="5" max="5" width="35.140625" customWidth="1"/>
    <col min="6" max="6" width="44.85546875" customWidth="1"/>
    <col min="7" max="7" width="14.85546875" customWidth="1"/>
    <col min="8" max="8" width="22.28515625" customWidth="1"/>
    <col min="13" max="13" width="25.28515625" customWidth="1"/>
    <col min="14" max="14" width="42.5703125" customWidth="1"/>
    <col min="15" max="15" width="31.5703125" customWidth="1"/>
    <col min="18" max="18" width="24.28515625" customWidth="1"/>
    <col min="27" max="27" width="15" customWidth="1"/>
    <col min="28" max="28" width="18.85546875" customWidth="1"/>
    <col min="29" max="29" width="18.28515625" customWidth="1"/>
    <col min="30" max="30" width="30.7109375" customWidth="1"/>
  </cols>
  <sheetData>
    <row r="5" spans="3:18">
      <c r="C5" s="7" t="s">
        <v>0</v>
      </c>
      <c r="D5" s="2"/>
      <c r="E5" s="2"/>
      <c r="F5" s="2"/>
    </row>
    <row r="6" spans="3:18">
      <c r="C6" t="s">
        <v>1</v>
      </c>
      <c r="D6" t="s">
        <v>2</v>
      </c>
      <c r="E6" t="s">
        <v>3</v>
      </c>
      <c r="F6" t="s">
        <v>4</v>
      </c>
      <c r="I6" t="s">
        <v>5</v>
      </c>
      <c r="M6" s="6" t="s">
        <v>6</v>
      </c>
    </row>
    <row r="7" spans="3:18">
      <c r="C7">
        <v>1</v>
      </c>
      <c r="D7">
        <v>23.5</v>
      </c>
      <c r="E7">
        <f>ABS(D7-I$7)</f>
        <v>9.9723672139000001</v>
      </c>
      <c r="F7">
        <v>1.5649999999999999</v>
      </c>
      <c r="I7">
        <v>33.4723672139</v>
      </c>
      <c r="N7" t="s">
        <v>7</v>
      </c>
      <c r="O7" t="s">
        <v>8</v>
      </c>
      <c r="P7" t="s">
        <v>9</v>
      </c>
      <c r="Q7" t="s">
        <v>10</v>
      </c>
      <c r="R7" t="s">
        <v>11</v>
      </c>
    </row>
    <row r="8" spans="3:18">
      <c r="C8">
        <v>2</v>
      </c>
      <c r="D8">
        <v>26.5</v>
      </c>
      <c r="E8">
        <f>ABS(D8-I$7)</f>
        <v>6.9723672139000001</v>
      </c>
      <c r="F8">
        <v>0.87970000000000004</v>
      </c>
      <c r="N8" s="8">
        <v>7.5</v>
      </c>
      <c r="O8">
        <v>21.330373080000001</v>
      </c>
      <c r="P8">
        <v>21.255984300000001</v>
      </c>
      <c r="Q8">
        <v>7.4388776399999995E-2</v>
      </c>
      <c r="R8">
        <v>5.5336900539999997E-3</v>
      </c>
    </row>
    <row r="9" spans="3:18">
      <c r="C9">
        <v>3</v>
      </c>
      <c r="D9">
        <v>28.7</v>
      </c>
      <c r="E9">
        <f>ABS(D9-I$7)</f>
        <v>4.7723672139000008</v>
      </c>
      <c r="F9">
        <v>0.41589999999999999</v>
      </c>
      <c r="N9" s="8">
        <v>8</v>
      </c>
      <c r="O9">
        <v>21.327447599999999</v>
      </c>
      <c r="P9">
        <v>21.255984300000001</v>
      </c>
      <c r="Q9">
        <v>7.1463302000000006E-2</v>
      </c>
      <c r="R9">
        <v>5.1070035329999998E-3</v>
      </c>
    </row>
    <row r="10" spans="3:18">
      <c r="C10">
        <v>4</v>
      </c>
      <c r="D10">
        <v>30.2</v>
      </c>
      <c r="E10">
        <f>ABS(D10-I$7)</f>
        <v>3.2723672139000008</v>
      </c>
      <c r="F10">
        <v>0.20449999999999999</v>
      </c>
      <c r="N10" s="8">
        <v>8.5</v>
      </c>
      <c r="O10">
        <v>21.31720816</v>
      </c>
      <c r="P10">
        <v>21.255984300000001</v>
      </c>
      <c r="Q10">
        <v>6.1223858200000002E-2</v>
      </c>
      <c r="R10">
        <v>3.7483608129999998E-3</v>
      </c>
    </row>
    <row r="11" spans="3:18">
      <c r="C11">
        <v>5</v>
      </c>
      <c r="D11">
        <v>31.12</v>
      </c>
      <c r="E11">
        <f>ABS(D11-I$7)</f>
        <v>2.3523672138999991</v>
      </c>
      <c r="F11">
        <v>0.11559999999999999</v>
      </c>
      <c r="N11" s="8">
        <v>9</v>
      </c>
      <c r="O11">
        <v>21.311356849999999</v>
      </c>
      <c r="P11">
        <v>21.255984300000001</v>
      </c>
      <c r="Q11">
        <v>5.5372549200000003E-2</v>
      </c>
      <c r="R11">
        <v>3.066119205E-3</v>
      </c>
    </row>
    <row r="12" spans="3:18">
      <c r="C12">
        <v>6</v>
      </c>
      <c r="D12">
        <v>31.39</v>
      </c>
      <c r="E12">
        <f>ABS(D12-I$7)</f>
        <v>2.0823672138999996</v>
      </c>
      <c r="F12">
        <v>7.714E-2</v>
      </c>
      <c r="N12" s="8">
        <v>9.5</v>
      </c>
      <c r="O12">
        <v>21.305505400000001</v>
      </c>
      <c r="P12">
        <v>21.255984300000001</v>
      </c>
      <c r="Q12">
        <v>4.9521095799999998E-2</v>
      </c>
      <c r="R12">
        <v>2.4523389289999998E-3</v>
      </c>
    </row>
    <row r="13" spans="3:18">
      <c r="N13" s="8">
        <v>10</v>
      </c>
      <c r="O13">
        <v>21.301116709999999</v>
      </c>
      <c r="P13">
        <v>21.255984300000001</v>
      </c>
      <c r="Q13">
        <v>4.5132410900000003E-2</v>
      </c>
      <c r="R13">
        <v>2.0369345139999999E-3</v>
      </c>
    </row>
    <row r="14" spans="3:18">
      <c r="N14" s="8">
        <v>10.5</v>
      </c>
      <c r="O14">
        <v>21.295265000000001</v>
      </c>
      <c r="P14">
        <v>21.255984300000001</v>
      </c>
      <c r="Q14">
        <v>3.9280704399999998E-2</v>
      </c>
      <c r="R14">
        <v>1.5429737380000001E-3</v>
      </c>
    </row>
    <row r="15" spans="3:18">
      <c r="N15" s="8">
        <v>11</v>
      </c>
      <c r="O15">
        <v>21.289413150000001</v>
      </c>
      <c r="P15">
        <v>21.255984300000001</v>
      </c>
      <c r="Q15">
        <v>3.34288529E-2</v>
      </c>
      <c r="R15">
        <v>1.1174882060000001E-3</v>
      </c>
    </row>
    <row r="16" spans="3:18">
      <c r="N16" s="8">
        <v>11.5</v>
      </c>
      <c r="O16">
        <v>21.28502417</v>
      </c>
      <c r="P16">
        <v>21.255984300000001</v>
      </c>
      <c r="Q16">
        <v>2.9039868999999999E-2</v>
      </c>
      <c r="R16">
        <v>8.4331399149999999E-4</v>
      </c>
    </row>
    <row r="17" spans="14:18">
      <c r="N17" s="8">
        <v>12</v>
      </c>
      <c r="O17">
        <v>21.283561160000001</v>
      </c>
      <c r="P17">
        <v>21.255984300000001</v>
      </c>
      <c r="Q17">
        <v>2.7576856199999999E-2</v>
      </c>
      <c r="R17">
        <v>7.6048299789999998E-4</v>
      </c>
    </row>
    <row r="18" spans="14:18">
      <c r="N18" s="8">
        <v>12.5</v>
      </c>
      <c r="O18">
        <v>21.27917206</v>
      </c>
      <c r="P18">
        <v>21.255984300000001</v>
      </c>
      <c r="Q18">
        <v>2.3187763399999999E-2</v>
      </c>
      <c r="R18">
        <v>5.3767237150000003E-4</v>
      </c>
    </row>
    <row r="19" spans="14:18">
      <c r="N19" s="8">
        <v>13</v>
      </c>
      <c r="O19">
        <v>21.27917206</v>
      </c>
      <c r="P19">
        <v>21.255984300000001</v>
      </c>
      <c r="Q19">
        <v>2.3187763399999999E-2</v>
      </c>
      <c r="R19">
        <v>5.3767237150000003E-4</v>
      </c>
    </row>
    <row r="20" spans="14:18">
      <c r="N20" s="8">
        <v>13.5</v>
      </c>
      <c r="O20">
        <v>21.276245960000001</v>
      </c>
      <c r="P20">
        <v>21.255984300000001</v>
      </c>
      <c r="Q20">
        <v>2.0261655999999999E-2</v>
      </c>
      <c r="R20">
        <v>4.1053470390000002E-4</v>
      </c>
    </row>
    <row r="21" spans="14:18">
      <c r="N21" s="8">
        <v>14</v>
      </c>
      <c r="O21">
        <v>21.27331981</v>
      </c>
      <c r="P21">
        <v>21.255984300000001</v>
      </c>
      <c r="Q21">
        <v>1.7335512300000001E-2</v>
      </c>
      <c r="R21">
        <v>3.0051998669999999E-4</v>
      </c>
    </row>
    <row r="22" spans="14:18">
      <c r="N22" s="8">
        <v>14.5</v>
      </c>
      <c r="O22">
        <v>21.270393630000001</v>
      </c>
      <c r="P22">
        <v>21.255984300000001</v>
      </c>
      <c r="Q22">
        <v>1.44093321E-2</v>
      </c>
      <c r="R22">
        <v>2.076288516E-4</v>
      </c>
    </row>
    <row r="23" spans="14:18">
      <c r="N23" s="8">
        <v>15</v>
      </c>
      <c r="O23">
        <v>21.26454116</v>
      </c>
      <c r="P23">
        <v>21.255984300000001</v>
      </c>
      <c r="Q23">
        <v>8.5568624000000003E-3</v>
      </c>
      <c r="R23">
        <v>7.3219894129999998E-5</v>
      </c>
    </row>
    <row r="24" spans="14:18">
      <c r="N24" s="8">
        <v>15.5</v>
      </c>
      <c r="O24">
        <v>21.26454116</v>
      </c>
      <c r="P24">
        <v>21.255984300000001</v>
      </c>
      <c r="Q24">
        <v>8.5568624000000003E-3</v>
      </c>
      <c r="R24">
        <v>7.3219894129999998E-5</v>
      </c>
    </row>
    <row r="25" spans="14:18">
      <c r="N25" s="8">
        <v>16</v>
      </c>
      <c r="O25">
        <v>21.261614869999999</v>
      </c>
      <c r="P25">
        <v>21.255984300000001</v>
      </c>
      <c r="Q25">
        <v>5.6305727999999998E-3</v>
      </c>
      <c r="R25">
        <v>3.1703350060000001E-5</v>
      </c>
    </row>
    <row r="26" spans="14:18">
      <c r="N26" s="8">
        <v>16.5</v>
      </c>
      <c r="O26">
        <v>21.25722537</v>
      </c>
      <c r="P26">
        <v>21.255984300000001</v>
      </c>
      <c r="Q26">
        <v>1.2410698999999999E-3</v>
      </c>
      <c r="R26">
        <v>1.5402544970000001E-6</v>
      </c>
    </row>
    <row r="27" spans="14:18">
      <c r="N27" s="8">
        <v>17</v>
      </c>
      <c r="O27">
        <v>21.255762180000001</v>
      </c>
      <c r="P27">
        <v>21.255984300000001</v>
      </c>
      <c r="Q27">
        <v>-2.2211600000000001E-4</v>
      </c>
      <c r="R27">
        <v>4.9335517460000003E-8</v>
      </c>
    </row>
    <row r="28" spans="14:18">
      <c r="N28" s="8">
        <v>17.5</v>
      </c>
      <c r="O28">
        <v>21.252835780000002</v>
      </c>
      <c r="P28">
        <v>21.255984300000001</v>
      </c>
      <c r="Q28">
        <v>-3.1485151999999998E-3</v>
      </c>
      <c r="R28">
        <v>9.9131479650000003E-6</v>
      </c>
    </row>
    <row r="29" spans="14:18">
      <c r="N29" s="8">
        <v>18</v>
      </c>
      <c r="O29">
        <v>21.251372570000001</v>
      </c>
      <c r="P29">
        <v>21.255984300000001</v>
      </c>
      <c r="Q29">
        <v>-4.6117286E-3</v>
      </c>
      <c r="R29">
        <v>2.1268040680000001E-5</v>
      </c>
    </row>
    <row r="30" spans="14:18">
      <c r="N30" s="8">
        <v>18.5</v>
      </c>
      <c r="O30">
        <v>21.251372570000001</v>
      </c>
      <c r="P30">
        <v>21.255984300000001</v>
      </c>
      <c r="Q30">
        <v>-4.6117286E-3</v>
      </c>
      <c r="R30">
        <v>2.1268040680000001E-5</v>
      </c>
    </row>
    <row r="31" spans="14:18">
      <c r="N31" s="8">
        <v>19</v>
      </c>
      <c r="O31">
        <v>21.244056369999999</v>
      </c>
      <c r="P31">
        <v>21.255984300000001</v>
      </c>
      <c r="Q31">
        <v>-1.19279326E-2</v>
      </c>
      <c r="R31">
        <v>1.4227557610000001E-4</v>
      </c>
    </row>
    <row r="32" spans="14:18">
      <c r="N32" s="8">
        <v>19.5</v>
      </c>
      <c r="O32">
        <v>21.241129820000001</v>
      </c>
      <c r="P32">
        <v>21.255984300000001</v>
      </c>
      <c r="Q32">
        <v>-1.4854478399999999E-2</v>
      </c>
      <c r="R32">
        <v>2.206555285E-4</v>
      </c>
    </row>
    <row r="33" spans="13:18">
      <c r="N33" s="8">
        <v>20</v>
      </c>
      <c r="O33">
        <v>21.236739929999999</v>
      </c>
      <c r="P33">
        <v>21.255984300000001</v>
      </c>
      <c r="Q33">
        <v>-1.92443658E-2</v>
      </c>
      <c r="R33">
        <v>3.7034561499999999E-4</v>
      </c>
    </row>
    <row r="34" spans="13:18">
      <c r="N34" s="8">
        <v>20.5</v>
      </c>
      <c r="O34">
        <v>21.232349960000001</v>
      </c>
      <c r="P34">
        <v>21.255984300000001</v>
      </c>
      <c r="Q34">
        <v>-2.3634335900000001E-2</v>
      </c>
      <c r="R34">
        <v>5.585818334E-4</v>
      </c>
    </row>
    <row r="35" spans="13:18">
      <c r="N35" s="8">
        <v>21</v>
      </c>
      <c r="O35">
        <v>21.227959909999999</v>
      </c>
      <c r="P35">
        <v>21.255984300000001</v>
      </c>
      <c r="Q35">
        <v>-2.8024388800000001E-2</v>
      </c>
      <c r="R35">
        <v>7.8536636760000004E-4</v>
      </c>
    </row>
    <row r="36" spans="13:18">
      <c r="N36" s="8">
        <v>21.5</v>
      </c>
      <c r="O36">
        <v>21.226496539999999</v>
      </c>
      <c r="P36">
        <v>21.255984300000001</v>
      </c>
      <c r="Q36">
        <v>-2.9487758100000001E-2</v>
      </c>
      <c r="R36">
        <v>8.6952787780000004E-4</v>
      </c>
    </row>
    <row r="37" spans="13:18">
      <c r="N37" s="8">
        <v>22</v>
      </c>
      <c r="O37">
        <v>21.219179560000001</v>
      </c>
      <c r="P37">
        <v>21.255984300000001</v>
      </c>
      <c r="Q37">
        <v>-3.6804743000000001E-2</v>
      </c>
      <c r="R37">
        <v>1.354589107E-3</v>
      </c>
    </row>
    <row r="38" spans="13:18">
      <c r="N38" s="8">
        <v>22.5</v>
      </c>
      <c r="O38">
        <v>21.217716129999999</v>
      </c>
      <c r="P38">
        <v>21.255984300000001</v>
      </c>
      <c r="Q38">
        <v>-3.8268167700000001E-2</v>
      </c>
      <c r="R38">
        <v>1.464452659E-3</v>
      </c>
    </row>
    <row r="39" spans="13:18">
      <c r="N39" s="8">
        <v>23</v>
      </c>
      <c r="O39">
        <v>21.21186234</v>
      </c>
      <c r="P39">
        <v>21.255984300000001</v>
      </c>
      <c r="Q39">
        <v>-4.4121958400000001E-2</v>
      </c>
      <c r="R39">
        <v>1.946747213E-3</v>
      </c>
    </row>
    <row r="40" spans="13:18">
      <c r="N40" s="8">
        <v>23.5</v>
      </c>
      <c r="O40">
        <v>21.21186234</v>
      </c>
      <c r="P40">
        <v>21.255984300000001</v>
      </c>
      <c r="Q40">
        <v>-4.4121958400000001E-2</v>
      </c>
      <c r="R40">
        <v>1.946747213E-3</v>
      </c>
    </row>
    <row r="41" spans="13:18">
      <c r="N41" s="8">
        <v>24</v>
      </c>
      <c r="O41">
        <v>21.210398869999999</v>
      </c>
      <c r="P41">
        <v>21.255984300000001</v>
      </c>
      <c r="Q41">
        <v>-4.5585429199999999E-2</v>
      </c>
      <c r="R41">
        <v>2.078031355E-3</v>
      </c>
    </row>
    <row r="42" spans="13:18">
      <c r="N42" s="8">
        <v>24.5</v>
      </c>
      <c r="O42">
        <v>21.207471900000002</v>
      </c>
      <c r="P42">
        <v>21.255984300000001</v>
      </c>
      <c r="Q42">
        <v>-4.8512398499999998E-2</v>
      </c>
      <c r="R42">
        <v>2.353452808E-3</v>
      </c>
    </row>
    <row r="43" spans="13:18">
      <c r="N43" s="8">
        <v>25</v>
      </c>
      <c r="O43">
        <v>21.206008400000002</v>
      </c>
      <c r="P43">
        <v>21.255984300000001</v>
      </c>
      <c r="Q43">
        <v>-4.9975896999999998E-2</v>
      </c>
      <c r="R43">
        <v>2.4975902809999998E-3</v>
      </c>
    </row>
    <row r="44" spans="13:18">
      <c r="N44" s="8">
        <v>25.5</v>
      </c>
      <c r="O44">
        <v>21.20308138</v>
      </c>
      <c r="P44">
        <v>21.255984300000001</v>
      </c>
      <c r="Q44">
        <v>-5.2902921800000002E-2</v>
      </c>
      <c r="R44">
        <v>2.7987191350000002E-3</v>
      </c>
    </row>
    <row r="45" spans="13:18">
      <c r="N45" s="8">
        <v>26</v>
      </c>
      <c r="O45">
        <v>21.204544899999998</v>
      </c>
      <c r="P45">
        <v>21.255984300000001</v>
      </c>
      <c r="Q45">
        <v>-5.1439404699999997E-2</v>
      </c>
      <c r="R45">
        <v>2.646012356E-3</v>
      </c>
    </row>
    <row r="46" spans="13:18">
      <c r="N46" s="8">
        <v>26.5</v>
      </c>
      <c r="O46">
        <v>21.198690769999999</v>
      </c>
      <c r="P46">
        <v>21.255984300000001</v>
      </c>
      <c r="Q46">
        <v>-5.72935283E-2</v>
      </c>
      <c r="R46">
        <v>3.2825483849999999E-3</v>
      </c>
    </row>
    <row r="47" spans="13:18">
      <c r="M47" t="s">
        <v>12</v>
      </c>
      <c r="O47">
        <v>828.98338960000001</v>
      </c>
      <c r="Q47" t="s">
        <v>12</v>
      </c>
      <c r="R47">
        <v>5.3750559539999999E-2</v>
      </c>
    </row>
    <row r="48" spans="13:18">
      <c r="M48" t="s">
        <v>13</v>
      </c>
      <c r="O48">
        <v>21.255984349999999</v>
      </c>
      <c r="Q48" t="s">
        <v>14</v>
      </c>
      <c r="R48">
        <v>3.760968504E-2</v>
      </c>
    </row>
    <row r="49" spans="13:18">
      <c r="M49" t="s">
        <v>15</v>
      </c>
      <c r="O49">
        <v>21.255984349999999</v>
      </c>
      <c r="Q49" t="s">
        <v>16</v>
      </c>
      <c r="R49">
        <v>3.760968504E-2</v>
      </c>
    </row>
    <row r="50" spans="13:18">
      <c r="M50" t="s">
        <v>17</v>
      </c>
      <c r="O50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297E-1A9E-4915-BFBD-A2EA3570B73E}">
  <dimension ref="B5:K282"/>
  <sheetViews>
    <sheetView topLeftCell="C1" workbookViewId="0">
      <selection activeCell="C32" sqref="C32"/>
    </sheetView>
  </sheetViews>
  <sheetFormatPr defaultRowHeight="15"/>
  <sheetData>
    <row r="5" spans="3:8">
      <c r="C5" s="9" t="s">
        <v>18</v>
      </c>
      <c r="D5" s="9"/>
      <c r="G5" s="9" t="s">
        <v>19</v>
      </c>
      <c r="H5" s="9"/>
    </row>
    <row r="6" spans="3:8">
      <c r="C6">
        <v>0</v>
      </c>
      <c r="D6">
        <v>21.410809625700001</v>
      </c>
      <c r="G6">
        <v>0</v>
      </c>
      <c r="H6">
        <v>21.586215704600001</v>
      </c>
    </row>
    <row r="7" spans="3:8">
      <c r="C7">
        <v>0.5</v>
      </c>
      <c r="D7">
        <v>21.404960600100001</v>
      </c>
      <c r="G7">
        <v>0.5</v>
      </c>
      <c r="H7">
        <v>21.586215704600001</v>
      </c>
    </row>
    <row r="8" spans="3:8">
      <c r="C8">
        <v>1</v>
      </c>
      <c r="D8">
        <v>21.397649119499999</v>
      </c>
      <c r="G8">
        <v>1</v>
      </c>
      <c r="H8">
        <v>21.589138094300001</v>
      </c>
    </row>
    <row r="9" spans="3:8">
      <c r="C9">
        <v>1.5</v>
      </c>
      <c r="D9">
        <v>21.393262125</v>
      </c>
      <c r="G9">
        <v>1.5</v>
      </c>
      <c r="H9">
        <v>21.5993661925</v>
      </c>
    </row>
    <row r="10" spans="3:8">
      <c r="C10">
        <v>2</v>
      </c>
      <c r="D10">
        <v>21.3786382344</v>
      </c>
      <c r="G10">
        <v>2</v>
      </c>
      <c r="H10">
        <v>21.597905060900001</v>
      </c>
    </row>
    <row r="11" spans="3:8">
      <c r="C11">
        <v>2.5</v>
      </c>
      <c r="D11">
        <v>21.377175796500001</v>
      </c>
      <c r="G11">
        <v>2.5</v>
      </c>
      <c r="H11">
        <v>21.6081328056</v>
      </c>
    </row>
    <row r="12" spans="3:8">
      <c r="C12">
        <v>3</v>
      </c>
      <c r="D12">
        <v>21.374250894100001</v>
      </c>
      <c r="G12">
        <v>3</v>
      </c>
      <c r="H12">
        <v>21.616899116399999</v>
      </c>
    </row>
    <row r="13" spans="3:8">
      <c r="C13">
        <v>3.5</v>
      </c>
      <c r="D13">
        <v>21.3727884296</v>
      </c>
      <c r="G13">
        <v>3.5</v>
      </c>
      <c r="H13">
        <v>21.6183601388</v>
      </c>
    </row>
    <row r="14" spans="3:8">
      <c r="C14">
        <v>4</v>
      </c>
      <c r="D14">
        <v>21.3713259562</v>
      </c>
      <c r="G14">
        <v>4</v>
      </c>
      <c r="H14">
        <v>21.624204144899998</v>
      </c>
    </row>
    <row r="15" spans="3:8">
      <c r="C15">
        <v>4.5</v>
      </c>
      <c r="D15">
        <v>21.368400982600001</v>
      </c>
      <c r="G15">
        <v>4.5</v>
      </c>
      <c r="H15">
        <v>21.628587061600001</v>
      </c>
    </row>
    <row r="16" spans="3:8">
      <c r="C16">
        <v>5</v>
      </c>
      <c r="D16">
        <v>21.365475973399999</v>
      </c>
      <c r="G16">
        <v>5</v>
      </c>
      <c r="H16">
        <v>21.628587061600001</v>
      </c>
    </row>
    <row r="17" spans="3:11">
      <c r="C17">
        <v>5.5</v>
      </c>
      <c r="D17">
        <v>21.352312990800002</v>
      </c>
      <c r="G17">
        <v>5.5</v>
      </c>
      <c r="H17">
        <v>21.631508964199998</v>
      </c>
    </row>
    <row r="18" spans="3:11">
      <c r="C18">
        <v>6</v>
      </c>
      <c r="D18">
        <v>21.3508503925</v>
      </c>
      <c r="G18">
        <v>6</v>
      </c>
      <c r="H18">
        <v>21.6271260977</v>
      </c>
    </row>
    <row r="19" spans="3:11">
      <c r="C19">
        <v>6.5</v>
      </c>
      <c r="D19">
        <v>21.339149284200001</v>
      </c>
      <c r="G19">
        <v>6.5</v>
      </c>
      <c r="H19">
        <v>21.630048017099998</v>
      </c>
    </row>
    <row r="20" spans="3:11">
      <c r="C20">
        <v>7</v>
      </c>
      <c r="D20">
        <v>21.333298514900001</v>
      </c>
      <c r="G20">
        <v>7</v>
      </c>
      <c r="H20">
        <v>21.632969903100001</v>
      </c>
    </row>
    <row r="21" spans="3:11">
      <c r="C21" s="1">
        <v>7.5</v>
      </c>
      <c r="D21">
        <v>21.330373076400001</v>
      </c>
      <c r="G21">
        <v>7.5</v>
      </c>
      <c r="H21">
        <v>21.635891755700001</v>
      </c>
    </row>
    <row r="22" spans="3:11">
      <c r="C22">
        <v>8</v>
      </c>
      <c r="D22">
        <v>21.327447601999999</v>
      </c>
      <c r="G22">
        <v>8</v>
      </c>
      <c r="H22">
        <v>21.635891755700001</v>
      </c>
    </row>
    <row r="23" spans="3:11">
      <c r="C23">
        <v>8.5</v>
      </c>
      <c r="D23">
        <v>21.3172081582</v>
      </c>
      <c r="G23">
        <v>8.5</v>
      </c>
      <c r="H23">
        <v>21.641735360799998</v>
      </c>
    </row>
    <row r="24" spans="3:11">
      <c r="C24">
        <v>9</v>
      </c>
      <c r="D24">
        <v>21.311356849199999</v>
      </c>
      <c r="G24">
        <v>9</v>
      </c>
      <c r="H24">
        <v>21.647578832699999</v>
      </c>
    </row>
    <row r="25" spans="3:11">
      <c r="C25">
        <v>9.5</v>
      </c>
      <c r="D25">
        <v>21.305505395800001</v>
      </c>
      <c r="G25">
        <v>9.5</v>
      </c>
      <c r="H25">
        <v>21.646117977199999</v>
      </c>
    </row>
    <row r="26" spans="3:11">
      <c r="C26">
        <v>10</v>
      </c>
      <c r="D26">
        <v>21.301116710900001</v>
      </c>
      <c r="G26">
        <v>10</v>
      </c>
      <c r="H26">
        <v>21.647578832699999</v>
      </c>
    </row>
    <row r="27" spans="3:11">
      <c r="C27">
        <v>10.5</v>
      </c>
      <c r="D27">
        <v>21.295265004400001</v>
      </c>
      <c r="G27">
        <v>10.5</v>
      </c>
      <c r="H27">
        <v>21.6490396799</v>
      </c>
    </row>
    <row r="28" spans="3:11">
      <c r="C28">
        <v>11</v>
      </c>
      <c r="D28">
        <v>21.2894131529</v>
      </c>
      <c r="G28" s="1">
        <v>11</v>
      </c>
      <c r="H28">
        <v>21.654882985499999</v>
      </c>
      <c r="J28" t="s">
        <v>20</v>
      </c>
      <c r="K28">
        <v>1.5649999999999999</v>
      </c>
    </row>
    <row r="29" spans="3:11">
      <c r="C29">
        <v>11.5</v>
      </c>
      <c r="D29">
        <v>21.285024169</v>
      </c>
      <c r="G29">
        <v>11.5</v>
      </c>
      <c r="H29">
        <v>22.0810982898</v>
      </c>
      <c r="J29" t="s">
        <v>21</v>
      </c>
      <c r="K29">
        <v>23.5</v>
      </c>
    </row>
    <row r="30" spans="3:11">
      <c r="C30">
        <v>12</v>
      </c>
      <c r="D30">
        <v>21.283561156200001</v>
      </c>
      <c r="G30">
        <v>12</v>
      </c>
      <c r="H30">
        <v>22.9477092789</v>
      </c>
    </row>
    <row r="31" spans="3:11">
      <c r="C31">
        <v>12.5</v>
      </c>
      <c r="D31">
        <v>21.279172063400001</v>
      </c>
      <c r="G31">
        <v>12.5</v>
      </c>
      <c r="H31">
        <v>23.9124899571</v>
      </c>
    </row>
    <row r="32" spans="3:11">
      <c r="C32">
        <v>13</v>
      </c>
      <c r="D32">
        <v>21.279172063400001</v>
      </c>
      <c r="G32" s="1">
        <v>13</v>
      </c>
      <c r="H32">
        <v>24.6509089581</v>
      </c>
    </row>
    <row r="33" spans="3:11">
      <c r="C33">
        <v>13.5</v>
      </c>
      <c r="D33">
        <v>21.276245956</v>
      </c>
      <c r="G33" s="3">
        <v>13.5</v>
      </c>
      <c r="H33">
        <v>25.272803405000001</v>
      </c>
      <c r="J33" t="s">
        <v>20</v>
      </c>
      <c r="K33">
        <v>0.87970000000000004</v>
      </c>
    </row>
    <row r="34" spans="3:11">
      <c r="C34">
        <v>14</v>
      </c>
      <c r="D34">
        <v>21.273319812299999</v>
      </c>
      <c r="G34">
        <v>14</v>
      </c>
      <c r="H34">
        <v>25.8916101035</v>
      </c>
      <c r="J34" t="s">
        <v>21</v>
      </c>
      <c r="K34">
        <v>26.5</v>
      </c>
    </row>
    <row r="35" spans="3:11">
      <c r="C35">
        <v>14.5</v>
      </c>
      <c r="D35">
        <v>21.270393632099999</v>
      </c>
      <c r="G35">
        <v>14.5</v>
      </c>
      <c r="H35">
        <v>26.346664977</v>
      </c>
    </row>
    <row r="36" spans="3:11">
      <c r="C36">
        <v>15</v>
      </c>
      <c r="D36">
        <v>21.2645411624</v>
      </c>
      <c r="G36">
        <v>15</v>
      </c>
      <c r="H36">
        <v>26.803272580200002</v>
      </c>
    </row>
    <row r="37" spans="3:11">
      <c r="C37">
        <v>15.5</v>
      </c>
      <c r="D37">
        <v>21.2645411624</v>
      </c>
      <c r="G37">
        <v>15.5</v>
      </c>
      <c r="H37">
        <v>27.159989399499999</v>
      </c>
    </row>
    <row r="38" spans="3:11">
      <c r="C38">
        <v>16</v>
      </c>
      <c r="D38">
        <v>21.261614872799999</v>
      </c>
      <c r="G38" s="3">
        <v>16</v>
      </c>
      <c r="H38">
        <v>27.499450857399999</v>
      </c>
    </row>
    <row r="39" spans="3:11">
      <c r="C39">
        <v>16.5</v>
      </c>
      <c r="D39">
        <v>21.257225369899999</v>
      </c>
      <c r="G39" s="4">
        <v>16.5</v>
      </c>
      <c r="H39">
        <v>27.770856075099999</v>
      </c>
      <c r="J39" t="s">
        <v>20</v>
      </c>
      <c r="K39">
        <v>0.41589999999999999</v>
      </c>
    </row>
    <row r="40" spans="3:11">
      <c r="C40">
        <v>17</v>
      </c>
      <c r="D40">
        <v>21.255762184000002</v>
      </c>
      <c r="G40">
        <v>17</v>
      </c>
      <c r="H40">
        <v>28.0438454648</v>
      </c>
      <c r="J40" t="s">
        <v>21</v>
      </c>
      <c r="K40">
        <v>28.7</v>
      </c>
    </row>
    <row r="41" spans="3:11">
      <c r="C41">
        <v>17.5</v>
      </c>
      <c r="D41">
        <v>21.252835784799998</v>
      </c>
      <c r="G41">
        <v>17.5</v>
      </c>
      <c r="H41">
        <v>28.315533062499998</v>
      </c>
    </row>
    <row r="42" spans="3:11">
      <c r="C42">
        <v>18</v>
      </c>
      <c r="D42">
        <v>21.251372571400001</v>
      </c>
      <c r="G42">
        <v>18</v>
      </c>
      <c r="H42">
        <v>28.5713921941</v>
      </c>
    </row>
    <row r="43" spans="3:11">
      <c r="C43">
        <v>18.5</v>
      </c>
      <c r="D43">
        <v>21.251372571400001</v>
      </c>
      <c r="G43">
        <v>18.5</v>
      </c>
      <c r="H43">
        <v>28.772122916899999</v>
      </c>
    </row>
    <row r="44" spans="3:11">
      <c r="C44">
        <v>19</v>
      </c>
      <c r="D44">
        <v>21.244056367399999</v>
      </c>
      <c r="G44">
        <v>19</v>
      </c>
      <c r="H44">
        <v>28.964227248299999</v>
      </c>
    </row>
    <row r="45" spans="3:11">
      <c r="C45">
        <v>19.5</v>
      </c>
      <c r="D45">
        <v>21.241129821600001</v>
      </c>
      <c r="G45">
        <v>19.5</v>
      </c>
      <c r="H45">
        <v>29.121481530299999</v>
      </c>
    </row>
    <row r="46" spans="3:11">
      <c r="C46">
        <v>20</v>
      </c>
      <c r="D46">
        <v>21.236739934199999</v>
      </c>
      <c r="G46">
        <v>20</v>
      </c>
      <c r="H46">
        <v>29.290466766000002</v>
      </c>
    </row>
    <row r="47" spans="3:11">
      <c r="C47">
        <v>20.5</v>
      </c>
      <c r="D47">
        <v>21.232349964099999</v>
      </c>
      <c r="G47" s="4">
        <v>20.5</v>
      </c>
      <c r="H47">
        <v>29.453709970199998</v>
      </c>
      <c r="J47" t="s">
        <v>22</v>
      </c>
      <c r="K47" s="5">
        <v>0.20449999999999999</v>
      </c>
    </row>
    <row r="48" spans="3:11">
      <c r="C48">
        <v>21</v>
      </c>
      <c r="D48">
        <v>21.227959911199999</v>
      </c>
      <c r="G48">
        <v>21</v>
      </c>
      <c r="H48">
        <v>29.593702223000001</v>
      </c>
      <c r="J48" t="s">
        <v>21</v>
      </c>
      <c r="K48">
        <v>30.2</v>
      </c>
    </row>
    <row r="49" spans="3:11">
      <c r="C49">
        <v>21.5</v>
      </c>
      <c r="D49">
        <v>21.226496541900001</v>
      </c>
      <c r="G49">
        <v>21.5</v>
      </c>
      <c r="H49">
        <v>29.733761241</v>
      </c>
    </row>
    <row r="50" spans="3:11">
      <c r="C50">
        <v>22</v>
      </c>
      <c r="D50">
        <v>21.219179557</v>
      </c>
      <c r="G50">
        <v>22</v>
      </c>
      <c r="H50">
        <v>29.853449718099998</v>
      </c>
    </row>
    <row r="51" spans="3:11">
      <c r="C51">
        <v>22.5</v>
      </c>
      <c r="D51">
        <v>21.217716132300001</v>
      </c>
      <c r="G51">
        <v>22.5</v>
      </c>
      <c r="H51">
        <v>29.976111417599999</v>
      </c>
    </row>
    <row r="52" spans="3:11">
      <c r="C52">
        <v>23</v>
      </c>
      <c r="D52">
        <v>21.2118623416</v>
      </c>
      <c r="G52">
        <v>23</v>
      </c>
      <c r="H52">
        <v>30.091523158299999</v>
      </c>
    </row>
    <row r="53" spans="3:11">
      <c r="C53">
        <v>23.5</v>
      </c>
      <c r="D53">
        <v>21.2118623416</v>
      </c>
      <c r="G53">
        <v>23.5</v>
      </c>
      <c r="H53">
        <v>30.1996767469</v>
      </c>
    </row>
    <row r="54" spans="3:11">
      <c r="C54">
        <v>24</v>
      </c>
      <c r="D54">
        <v>21.210398870799999</v>
      </c>
      <c r="G54">
        <v>24</v>
      </c>
      <c r="H54">
        <v>30.3005641134</v>
      </c>
    </row>
    <row r="55" spans="3:11">
      <c r="C55">
        <v>24.5</v>
      </c>
      <c r="D55">
        <v>21.2074719015</v>
      </c>
      <c r="G55">
        <v>24.5</v>
      </c>
      <c r="H55">
        <v>30.388325511600002</v>
      </c>
    </row>
    <row r="56" spans="3:11">
      <c r="C56">
        <v>25</v>
      </c>
      <c r="D56">
        <v>21.206008402999998</v>
      </c>
      <c r="G56">
        <v>25</v>
      </c>
      <c r="H56">
        <v>30.4819724842</v>
      </c>
    </row>
    <row r="57" spans="3:11">
      <c r="C57">
        <v>25.5</v>
      </c>
      <c r="D57">
        <v>21.2030813782</v>
      </c>
      <c r="G57">
        <v>25.5</v>
      </c>
      <c r="H57">
        <v>30.571263868199999</v>
      </c>
    </row>
    <row r="58" spans="3:11">
      <c r="C58">
        <v>26</v>
      </c>
      <c r="D58">
        <v>21.2045448953</v>
      </c>
      <c r="G58">
        <v>26</v>
      </c>
      <c r="H58">
        <v>30.638620770900001</v>
      </c>
    </row>
    <row r="59" spans="3:11">
      <c r="C59" s="1">
        <v>26.5</v>
      </c>
      <c r="D59">
        <v>21.198690771700001</v>
      </c>
      <c r="G59">
        <v>26.5</v>
      </c>
      <c r="H59">
        <v>30.719181921299999</v>
      </c>
    </row>
    <row r="60" spans="3:11">
      <c r="C60">
        <v>27</v>
      </c>
      <c r="D60">
        <v>21.195763654299999</v>
      </c>
      <c r="G60" s="4">
        <v>27</v>
      </c>
      <c r="H60">
        <v>30.7968404971</v>
      </c>
      <c r="J60" t="s">
        <v>22</v>
      </c>
      <c r="K60">
        <v>0.11559999999999999</v>
      </c>
    </row>
    <row r="61" spans="3:11">
      <c r="C61">
        <v>27.5</v>
      </c>
      <c r="D61">
        <v>21.194300081800002</v>
      </c>
      <c r="G61">
        <v>27.5</v>
      </c>
      <c r="H61">
        <v>30.870127910699999</v>
      </c>
      <c r="J61" t="s">
        <v>21</v>
      </c>
      <c r="K61">
        <v>31.12</v>
      </c>
    </row>
    <row r="62" spans="3:11">
      <c r="C62">
        <v>28</v>
      </c>
      <c r="D62">
        <v>21.1928364999</v>
      </c>
      <c r="G62">
        <v>28</v>
      </c>
      <c r="H62">
        <v>30.9419731023</v>
      </c>
    </row>
    <row r="63" spans="3:11">
      <c r="C63">
        <v>28.5</v>
      </c>
      <c r="D63">
        <v>21.189909308400001</v>
      </c>
      <c r="G63">
        <v>28.5</v>
      </c>
      <c r="H63">
        <v>30.996239190000001</v>
      </c>
    </row>
    <row r="64" spans="3:11">
      <c r="C64">
        <v>29</v>
      </c>
      <c r="D64">
        <v>21.1855184514</v>
      </c>
      <c r="G64">
        <v>29</v>
      </c>
      <c r="H64">
        <v>31.0695933979</v>
      </c>
    </row>
    <row r="65" spans="3:11">
      <c r="C65">
        <v>29.5</v>
      </c>
      <c r="D65">
        <v>21.1811275108</v>
      </c>
      <c r="G65">
        <v>29.5</v>
      </c>
      <c r="H65">
        <v>31.126827168199998</v>
      </c>
    </row>
    <row r="66" spans="3:11">
      <c r="C66">
        <v>30</v>
      </c>
      <c r="D66">
        <v>21.1811275108</v>
      </c>
      <c r="G66">
        <v>30</v>
      </c>
      <c r="H66">
        <v>31.181140209599999</v>
      </c>
    </row>
    <row r="67" spans="3:11">
      <c r="C67">
        <v>30.5</v>
      </c>
      <c r="D67">
        <v>21.175272793200001</v>
      </c>
      <c r="G67">
        <v>30.5</v>
      </c>
      <c r="H67">
        <v>31.232530391400001</v>
      </c>
    </row>
    <row r="68" spans="3:11">
      <c r="C68">
        <v>31</v>
      </c>
      <c r="D68">
        <v>21.175272793200001</v>
      </c>
      <c r="G68">
        <v>31</v>
      </c>
      <c r="H68">
        <v>31.280995662300001</v>
      </c>
    </row>
    <row r="69" spans="3:11">
      <c r="C69">
        <v>31.5</v>
      </c>
      <c r="D69">
        <v>21.172345378399999</v>
      </c>
      <c r="G69" s="4">
        <v>31.5</v>
      </c>
      <c r="H69">
        <v>31.336818324399999</v>
      </c>
    </row>
    <row r="70" spans="3:11">
      <c r="C70">
        <v>32</v>
      </c>
      <c r="D70">
        <v>21.172345378399999</v>
      </c>
      <c r="G70" s="6">
        <v>32</v>
      </c>
      <c r="H70">
        <v>31.3853083196</v>
      </c>
      <c r="J70" t="s">
        <v>22</v>
      </c>
      <c r="K70">
        <v>7.714E-2</v>
      </c>
    </row>
    <row r="71" spans="3:11">
      <c r="C71">
        <v>32.5</v>
      </c>
      <c r="D71">
        <v>21.160635346500001</v>
      </c>
      <c r="G71">
        <v>32.5</v>
      </c>
      <c r="H71">
        <v>31.4338099685</v>
      </c>
      <c r="J71" t="s">
        <v>21</v>
      </c>
      <c r="K71">
        <v>31.39</v>
      </c>
    </row>
    <row r="72" spans="3:11">
      <c r="C72">
        <v>33</v>
      </c>
      <c r="D72">
        <v>21.163562910500001</v>
      </c>
      <c r="G72">
        <v>33</v>
      </c>
      <c r="H72">
        <v>31.470561463300001</v>
      </c>
    </row>
    <row r="73" spans="3:11">
      <c r="C73">
        <v>33.5</v>
      </c>
      <c r="D73">
        <v>21.156243930500001</v>
      </c>
      <c r="G73">
        <v>33.5</v>
      </c>
      <c r="H73">
        <v>31.526436758799999</v>
      </c>
    </row>
    <row r="74" spans="3:11">
      <c r="C74">
        <v>34</v>
      </c>
      <c r="D74">
        <v>21.154780106400001</v>
      </c>
      <c r="G74">
        <v>34</v>
      </c>
      <c r="H74">
        <v>31.563205455799999</v>
      </c>
    </row>
    <row r="75" spans="3:11">
      <c r="C75">
        <v>34.5</v>
      </c>
      <c r="D75">
        <v>21.151852430200002</v>
      </c>
      <c r="G75">
        <v>34.5</v>
      </c>
      <c r="H75">
        <v>31.605865798300002</v>
      </c>
    </row>
    <row r="76" spans="3:11">
      <c r="C76">
        <v>35</v>
      </c>
      <c r="D76">
        <v>21.145996965399998</v>
      </c>
      <c r="G76">
        <v>35</v>
      </c>
      <c r="H76">
        <v>31.6397065164</v>
      </c>
    </row>
    <row r="77" spans="3:11">
      <c r="C77">
        <v>35.5</v>
      </c>
      <c r="D77">
        <v>21.1401413506</v>
      </c>
      <c r="G77">
        <v>35.5</v>
      </c>
      <c r="H77">
        <v>31.673553158200001</v>
      </c>
    </row>
    <row r="78" spans="3:11">
      <c r="C78">
        <v>36</v>
      </c>
      <c r="D78">
        <v>21.1401413506</v>
      </c>
      <c r="G78">
        <v>36</v>
      </c>
      <c r="H78">
        <v>31.720654058200001</v>
      </c>
    </row>
    <row r="79" spans="3:11">
      <c r="C79">
        <v>36.5</v>
      </c>
      <c r="D79">
        <v>21.138677423400001</v>
      </c>
      <c r="G79">
        <v>36.5</v>
      </c>
      <c r="H79">
        <v>31.7515703378</v>
      </c>
    </row>
    <row r="80" spans="3:11">
      <c r="C80">
        <v>37</v>
      </c>
      <c r="D80">
        <v>21.134285585499999</v>
      </c>
      <c r="G80">
        <v>37</v>
      </c>
      <c r="H80">
        <v>31.779546547599999</v>
      </c>
    </row>
    <row r="81" spans="3:8">
      <c r="C81">
        <v>37.5</v>
      </c>
      <c r="D81">
        <v>21.134285585499999</v>
      </c>
      <c r="G81">
        <v>37.5</v>
      </c>
      <c r="H81">
        <v>31.8193093428</v>
      </c>
    </row>
    <row r="82" spans="3:8">
      <c r="C82">
        <v>38</v>
      </c>
      <c r="D82">
        <v>21.1269656676</v>
      </c>
      <c r="G82" s="6">
        <v>38</v>
      </c>
      <c r="H82">
        <v>31.851714880199999</v>
      </c>
    </row>
    <row r="83" spans="3:8">
      <c r="C83">
        <v>38.5</v>
      </c>
      <c r="D83">
        <v>21.1269656676</v>
      </c>
      <c r="G83">
        <v>38.5</v>
      </c>
      <c r="H83">
        <v>31.876759370999999</v>
      </c>
    </row>
    <row r="84" spans="3:8">
      <c r="C84">
        <v>39</v>
      </c>
      <c r="D84">
        <v>21.124037634600001</v>
      </c>
      <c r="G84">
        <v>39</v>
      </c>
      <c r="H84">
        <v>31.9121220404</v>
      </c>
    </row>
    <row r="85" spans="3:8">
      <c r="C85">
        <v>39.5</v>
      </c>
      <c r="D85">
        <v>21.1196455143</v>
      </c>
      <c r="G85">
        <v>39.5</v>
      </c>
      <c r="H85">
        <v>31.9371746841</v>
      </c>
    </row>
    <row r="86" spans="3:8">
      <c r="C86">
        <v>40</v>
      </c>
      <c r="D86">
        <v>21.1152533092</v>
      </c>
      <c r="G86">
        <v>40</v>
      </c>
      <c r="H86">
        <v>31.959282784999999</v>
      </c>
    </row>
    <row r="87" spans="3:8">
      <c r="C87">
        <v>40.5</v>
      </c>
      <c r="D87">
        <v>21.112325125200002</v>
      </c>
      <c r="G87">
        <v>40.5</v>
      </c>
      <c r="H87">
        <v>31.985816018800001</v>
      </c>
    </row>
    <row r="88" spans="3:8">
      <c r="C88">
        <v>41</v>
      </c>
      <c r="D88">
        <v>21.1152533092</v>
      </c>
      <c r="G88">
        <v>41</v>
      </c>
      <c r="H88">
        <v>32.0211996528</v>
      </c>
    </row>
    <row r="89" spans="3:8">
      <c r="C89">
        <v>41.5</v>
      </c>
      <c r="D89">
        <v>21.112325125200002</v>
      </c>
      <c r="G89">
        <v>41.5</v>
      </c>
      <c r="H89">
        <v>32.0418432811</v>
      </c>
    </row>
    <row r="90" spans="3:8">
      <c r="C90">
        <v>42</v>
      </c>
      <c r="D90">
        <v>21.110861019000001</v>
      </c>
      <c r="G90">
        <v>42</v>
      </c>
      <c r="H90">
        <v>32.062489258900001</v>
      </c>
    </row>
    <row r="91" spans="3:8">
      <c r="C91">
        <v>42.5</v>
      </c>
      <c r="D91">
        <v>21.103540346399999</v>
      </c>
      <c r="G91">
        <v>42.5</v>
      </c>
      <c r="H91">
        <v>32.099362945000003</v>
      </c>
    </row>
    <row r="92" spans="3:8">
      <c r="C92">
        <v>43</v>
      </c>
      <c r="D92">
        <v>21.103540346399999</v>
      </c>
      <c r="G92">
        <v>43</v>
      </c>
      <c r="H92">
        <v>32.120015509700004</v>
      </c>
    </row>
    <row r="93" spans="3:8">
      <c r="C93">
        <v>43.5</v>
      </c>
      <c r="D93">
        <v>21.100612011100001</v>
      </c>
      <c r="G93">
        <v>43.5</v>
      </c>
      <c r="H93">
        <v>32.140670454099997</v>
      </c>
    </row>
    <row r="94" spans="3:8">
      <c r="C94">
        <v>44</v>
      </c>
      <c r="D94">
        <v>21.102076183499999</v>
      </c>
      <c r="G94">
        <v>44</v>
      </c>
      <c r="H94">
        <v>32.156901013499997</v>
      </c>
    </row>
    <row r="95" spans="3:8">
      <c r="C95">
        <v>44.5</v>
      </c>
      <c r="D95">
        <v>21.0947552268</v>
      </c>
      <c r="G95">
        <v>44.5</v>
      </c>
      <c r="H95">
        <v>32.173133050799997</v>
      </c>
    </row>
    <row r="96" spans="3:8">
      <c r="C96">
        <v>45</v>
      </c>
      <c r="D96">
        <v>21.100612011100001</v>
      </c>
      <c r="G96">
        <v>45</v>
      </c>
      <c r="H96">
        <v>32.207077557799998</v>
      </c>
    </row>
    <row r="97" spans="2:8">
      <c r="C97">
        <v>45.5</v>
      </c>
      <c r="D97">
        <v>21.097683637900001</v>
      </c>
      <c r="G97">
        <v>45.5</v>
      </c>
      <c r="H97">
        <v>32.223314187500002</v>
      </c>
    </row>
    <row r="98" spans="2:8">
      <c r="C98">
        <v>46</v>
      </c>
      <c r="D98">
        <v>21.093291007000001</v>
      </c>
      <c r="G98">
        <v>46</v>
      </c>
      <c r="H98">
        <v>32.2439811498</v>
      </c>
    </row>
    <row r="99" spans="2:8">
      <c r="C99">
        <v>46.5</v>
      </c>
      <c r="D99">
        <v>21.093291007000001</v>
      </c>
      <c r="G99">
        <v>46.5</v>
      </c>
      <c r="H99">
        <v>32.258744751599998</v>
      </c>
    </row>
    <row r="100" spans="2:8">
      <c r="C100">
        <v>47</v>
      </c>
      <c r="D100">
        <v>21.093291007000001</v>
      </c>
      <c r="G100">
        <v>47</v>
      </c>
      <c r="H100">
        <v>32.285322365200003</v>
      </c>
    </row>
    <row r="101" spans="2:8">
      <c r="C101">
        <v>47.5</v>
      </c>
      <c r="D101">
        <v>21.090362539000001</v>
      </c>
      <c r="G101">
        <v>47.5</v>
      </c>
      <c r="H101">
        <v>32.307473461400001</v>
      </c>
    </row>
    <row r="102" spans="2:8">
      <c r="C102">
        <v>48</v>
      </c>
      <c r="D102">
        <v>21.0918267777</v>
      </c>
      <c r="G102">
        <v>48</v>
      </c>
      <c r="H102">
        <v>32.316334687599998</v>
      </c>
    </row>
    <row r="103" spans="2:8">
      <c r="C103">
        <v>48.5</v>
      </c>
      <c r="D103">
        <v>21.088898290700001</v>
      </c>
      <c r="G103">
        <v>48.5</v>
      </c>
      <c r="H103">
        <v>32.334058493599997</v>
      </c>
    </row>
    <row r="104" spans="2:8">
      <c r="C104">
        <v>49</v>
      </c>
      <c r="D104">
        <v>21.087434032899999</v>
      </c>
      <c r="G104">
        <v>49</v>
      </c>
      <c r="H104">
        <v>32.350306904999997</v>
      </c>
    </row>
    <row r="105" spans="2:8">
      <c r="C105">
        <v>49.5</v>
      </c>
      <c r="D105">
        <v>21.088898290700001</v>
      </c>
      <c r="G105">
        <v>49.5</v>
      </c>
      <c r="H105">
        <v>32.365079510500003</v>
      </c>
    </row>
    <row r="106" spans="2:8">
      <c r="C106">
        <v>50</v>
      </c>
      <c r="D106">
        <v>21.0859697657</v>
      </c>
      <c r="G106">
        <v>50</v>
      </c>
      <c r="H106">
        <v>32.387240786900001</v>
      </c>
    </row>
    <row r="107" spans="2:8">
      <c r="C107">
        <v>50.5</v>
      </c>
      <c r="D107">
        <v>21.0859697657</v>
      </c>
      <c r="G107">
        <v>50.5</v>
      </c>
      <c r="H107">
        <v>32.4064495318</v>
      </c>
    </row>
    <row r="108" spans="2:8">
      <c r="C108">
        <v>51</v>
      </c>
      <c r="D108">
        <v>21.0845054889</v>
      </c>
      <c r="G108">
        <v>51</v>
      </c>
      <c r="H108">
        <v>32.415315830300003</v>
      </c>
    </row>
    <row r="109" spans="2:8">
      <c r="C109">
        <v>51.5</v>
      </c>
      <c r="D109">
        <v>21.0845054889</v>
      </c>
      <c r="G109">
        <v>51.5</v>
      </c>
      <c r="H109">
        <v>32.430094012700003</v>
      </c>
    </row>
    <row r="110" spans="2:8">
      <c r="C110">
        <v>52</v>
      </c>
      <c r="D110">
        <v>21.0845054889</v>
      </c>
      <c r="G110">
        <v>52</v>
      </c>
      <c r="H110">
        <v>32.444873470499999</v>
      </c>
    </row>
    <row r="111" spans="2:8">
      <c r="C111">
        <v>52.5</v>
      </c>
      <c r="D111">
        <v>21.0801126016</v>
      </c>
      <c r="G111">
        <v>52.5</v>
      </c>
      <c r="H111">
        <v>32.471479717800001</v>
      </c>
    </row>
    <row r="112" spans="2:8">
      <c r="B112" t="s">
        <v>12</v>
      </c>
      <c r="C112">
        <f>SUM(D21:D59)</f>
        <v>828.98338961469995</v>
      </c>
      <c r="G112">
        <v>53</v>
      </c>
      <c r="H112">
        <v>32.4833060506</v>
      </c>
    </row>
    <row r="113" spans="2:8">
      <c r="B113" t="s">
        <v>23</v>
      </c>
      <c r="C113">
        <f>C112/39</f>
        <v>21.25598434909487</v>
      </c>
      <c r="G113">
        <v>53.5</v>
      </c>
      <c r="H113">
        <v>32.499568602099998</v>
      </c>
    </row>
    <row r="114" spans="2:8">
      <c r="B114" t="s">
        <v>24</v>
      </c>
      <c r="C114">
        <f>AVERAGE(D21:D59)</f>
        <v>21.25598434909487</v>
      </c>
      <c r="G114">
        <v>54</v>
      </c>
      <c r="H114">
        <v>32.5069611865</v>
      </c>
    </row>
    <row r="115" spans="2:8">
      <c r="G115">
        <v>54.5</v>
      </c>
      <c r="H115">
        <v>32.5187899927</v>
      </c>
    </row>
    <row r="116" spans="2:8">
      <c r="G116">
        <v>55</v>
      </c>
      <c r="H116">
        <v>32.530619626399996</v>
      </c>
    </row>
    <row r="117" spans="2:8">
      <c r="G117">
        <v>55.5</v>
      </c>
      <c r="H117">
        <v>32.543928955299997</v>
      </c>
    </row>
    <row r="118" spans="2:8">
      <c r="G118">
        <v>56</v>
      </c>
      <c r="H118">
        <v>32.563155398100001</v>
      </c>
    </row>
    <row r="119" spans="2:8">
      <c r="G119">
        <v>56.5</v>
      </c>
      <c r="H119">
        <v>32.577946466299998</v>
      </c>
    </row>
    <row r="120" spans="2:8">
      <c r="G120">
        <v>57</v>
      </c>
      <c r="H120">
        <v>32.592738839100001</v>
      </c>
    </row>
    <row r="121" spans="2:8">
      <c r="G121">
        <v>57.5</v>
      </c>
      <c r="H121">
        <v>32.607532519599999</v>
      </c>
    </row>
    <row r="122" spans="2:8">
      <c r="G122">
        <v>58</v>
      </c>
      <c r="H122">
        <v>32.616409356799998</v>
      </c>
    </row>
    <row r="123" spans="2:8">
      <c r="G123">
        <v>58.5</v>
      </c>
      <c r="H123">
        <v>32.625286666400001</v>
      </c>
    </row>
    <row r="124" spans="2:8">
      <c r="G124">
        <v>59</v>
      </c>
      <c r="H124">
        <v>32.629725498600003</v>
      </c>
    </row>
    <row r="125" spans="2:8">
      <c r="G125">
        <v>59.5</v>
      </c>
      <c r="H125">
        <v>32.643042705600003</v>
      </c>
    </row>
    <row r="126" spans="2:8">
      <c r="G126">
        <v>60</v>
      </c>
      <c r="H126">
        <v>32.660800642200002</v>
      </c>
    </row>
    <row r="127" spans="2:8">
      <c r="G127">
        <v>60.5</v>
      </c>
      <c r="H127">
        <v>32.675600375800002</v>
      </c>
    </row>
    <row r="128" spans="2:8">
      <c r="G128">
        <v>61</v>
      </c>
      <c r="H128">
        <v>32.684480851300002</v>
      </c>
    </row>
    <row r="129" spans="7:8">
      <c r="G129">
        <v>61.5</v>
      </c>
      <c r="H129">
        <v>32.696322228</v>
      </c>
    </row>
    <row r="130" spans="7:8">
      <c r="G130">
        <v>62</v>
      </c>
      <c r="H130">
        <v>32.705203818299999</v>
      </c>
    </row>
    <row r="131" spans="7:8">
      <c r="G131">
        <v>62.5</v>
      </c>
      <c r="H131">
        <v>32.718527101699998</v>
      </c>
    </row>
    <row r="132" spans="7:8">
      <c r="G132">
        <v>63</v>
      </c>
      <c r="H132">
        <v>32.7229684359</v>
      </c>
    </row>
    <row r="133" spans="7:8">
      <c r="G133">
        <v>63.5</v>
      </c>
      <c r="H133">
        <v>32.730370926399999</v>
      </c>
    </row>
    <row r="134" spans="7:8">
      <c r="G134">
        <v>64</v>
      </c>
      <c r="H134">
        <v>32.737773750700001</v>
      </c>
    </row>
    <row r="135" spans="7:8">
      <c r="G135">
        <v>64.5</v>
      </c>
      <c r="H135">
        <v>32.746657580899999</v>
      </c>
    </row>
    <row r="136" spans="7:8">
      <c r="G136">
        <v>65</v>
      </c>
      <c r="H136">
        <v>32.755541892899998</v>
      </c>
    </row>
    <row r="137" spans="7:8">
      <c r="G137">
        <v>65.5</v>
      </c>
      <c r="H137">
        <v>32.768869265600003</v>
      </c>
    </row>
    <row r="138" spans="7:8">
      <c r="G138">
        <v>66</v>
      </c>
      <c r="H138">
        <v>32.785159753899997</v>
      </c>
    </row>
    <row r="139" spans="7:8">
      <c r="G139">
        <v>66.5</v>
      </c>
      <c r="H139">
        <v>32.792565059399998</v>
      </c>
    </row>
    <row r="140" spans="7:8">
      <c r="G140">
        <v>67</v>
      </c>
      <c r="H140">
        <v>32.797008404400003</v>
      </c>
    </row>
    <row r="141" spans="7:8">
      <c r="G141">
        <v>67.5</v>
      </c>
      <c r="H141">
        <v>32.805895458499997</v>
      </c>
    </row>
    <row r="142" spans="7:8">
      <c r="G142">
        <v>68</v>
      </c>
      <c r="H142">
        <v>32.813301708200001</v>
      </c>
    </row>
    <row r="143" spans="7:8">
      <c r="G143">
        <v>68.5</v>
      </c>
      <c r="H143">
        <v>32.823671025599999</v>
      </c>
    </row>
    <row r="144" spans="7:8">
      <c r="G144">
        <v>69</v>
      </c>
      <c r="H144">
        <v>32.828115221700003</v>
      </c>
    </row>
    <row r="145" spans="7:8">
      <c r="G145">
        <v>69.5</v>
      </c>
      <c r="H145">
        <v>32.841448541799998</v>
      </c>
    </row>
    <row r="146" spans="7:8">
      <c r="G146">
        <v>70</v>
      </c>
      <c r="H146">
        <v>32.851819661900002</v>
      </c>
    </row>
    <row r="147" spans="7:8">
      <c r="G147">
        <v>70.5</v>
      </c>
      <c r="H147">
        <v>32.865154937900002</v>
      </c>
    </row>
    <row r="148" spans="7:8">
      <c r="G148">
        <v>71</v>
      </c>
      <c r="H148">
        <v>32.868118482299998</v>
      </c>
    </row>
    <row r="149" spans="7:8">
      <c r="G149">
        <v>71.5</v>
      </c>
      <c r="H149">
        <v>32.874045734600003</v>
      </c>
    </row>
    <row r="150" spans="7:8">
      <c r="G150">
        <v>72</v>
      </c>
      <c r="H150">
        <v>32.885900894000002</v>
      </c>
    </row>
    <row r="151" spans="7:8">
      <c r="G151">
        <v>72.5</v>
      </c>
      <c r="H151">
        <v>32.894792837300002</v>
      </c>
    </row>
    <row r="152" spans="7:8">
      <c r="G152">
        <v>73</v>
      </c>
      <c r="H152">
        <v>32.899238993499999</v>
      </c>
    </row>
    <row r="153" spans="7:8">
      <c r="G153">
        <v>73.5</v>
      </c>
      <c r="H153">
        <v>32.911096012599998</v>
      </c>
    </row>
    <row r="154" spans="7:8">
      <c r="G154">
        <v>74</v>
      </c>
      <c r="H154">
        <v>32.912578201700001</v>
      </c>
    </row>
    <row r="155" spans="7:8">
      <c r="G155">
        <v>74.5</v>
      </c>
      <c r="H155">
        <v>32.917024851199997</v>
      </c>
    </row>
    <row r="156" spans="7:8">
      <c r="G156">
        <v>75</v>
      </c>
      <c r="H156">
        <v>32.919989352800002</v>
      </c>
    </row>
    <row r="157" spans="7:8">
      <c r="G157">
        <v>75.5</v>
      </c>
      <c r="H157">
        <v>32.927400847000001</v>
      </c>
    </row>
    <row r="158" spans="7:8">
      <c r="G158">
        <v>76</v>
      </c>
      <c r="H158">
        <v>32.933330289799997</v>
      </c>
    </row>
    <row r="159" spans="7:8">
      <c r="G159">
        <v>76.5</v>
      </c>
      <c r="H159">
        <v>32.943707344400003</v>
      </c>
    </row>
    <row r="160" spans="7:8">
      <c r="G160">
        <v>77</v>
      </c>
      <c r="H160">
        <v>32.948154860099997</v>
      </c>
    </row>
    <row r="161" spans="7:8">
      <c r="G161">
        <v>77.5</v>
      </c>
      <c r="H161">
        <v>32.958532879400003</v>
      </c>
    </row>
    <row r="162" spans="7:8">
      <c r="G162">
        <v>78</v>
      </c>
      <c r="H162">
        <v>32.9674288629</v>
      </c>
    </row>
    <row r="163" spans="7:8">
      <c r="G163">
        <v>78.5</v>
      </c>
      <c r="H163">
        <v>32.979290948399999</v>
      </c>
    </row>
    <row r="164" spans="7:8">
      <c r="G164">
        <v>79</v>
      </c>
      <c r="H164">
        <v>32.988188094100003</v>
      </c>
    </row>
    <row r="165" spans="7:8">
      <c r="G165">
        <v>79.5</v>
      </c>
      <c r="H165">
        <v>32.989671000199998</v>
      </c>
    </row>
    <row r="166" spans="7:8">
      <c r="G166">
        <v>80</v>
      </c>
      <c r="H166">
        <v>32.997085738899997</v>
      </c>
    </row>
    <row r="167" spans="7:8">
      <c r="G167">
        <v>80.5</v>
      </c>
      <c r="H167">
        <v>33.0074669563</v>
      </c>
    </row>
    <row r="168" spans="7:8">
      <c r="G168">
        <v>81</v>
      </c>
      <c r="H168">
        <v>33.011916257999999</v>
      </c>
    </row>
    <row r="169" spans="7:8">
      <c r="G169">
        <v>81.5</v>
      </c>
      <c r="H169">
        <v>33.011916257999999</v>
      </c>
    </row>
    <row r="170" spans="7:8">
      <c r="G170">
        <v>82</v>
      </c>
      <c r="H170">
        <v>33.014882528599998</v>
      </c>
    </row>
    <row r="171" spans="7:8">
      <c r="G171">
        <v>82.5</v>
      </c>
      <c r="H171">
        <v>33.019332038999998</v>
      </c>
    </row>
    <row r="172" spans="7:8">
      <c r="G172">
        <v>83</v>
      </c>
      <c r="H172">
        <v>33.031198013100003</v>
      </c>
    </row>
    <row r="173" spans="7:8">
      <c r="G173">
        <v>83.5</v>
      </c>
      <c r="H173">
        <v>33.0400980796</v>
      </c>
    </row>
    <row r="174" spans="7:8">
      <c r="G174">
        <v>84</v>
      </c>
      <c r="H174">
        <v>33.043064880199999</v>
      </c>
    </row>
    <row r="175" spans="7:8">
      <c r="G175">
        <v>84.5</v>
      </c>
      <c r="H175">
        <v>33.053449122400004</v>
      </c>
    </row>
    <row r="176" spans="7:8">
      <c r="G176">
        <v>85</v>
      </c>
      <c r="H176">
        <v>33.060866858200001</v>
      </c>
    </row>
    <row r="177" spans="7:8">
      <c r="G177">
        <v>85.5</v>
      </c>
      <c r="H177">
        <v>33.063834050499999</v>
      </c>
    </row>
    <row r="178" spans="7:8">
      <c r="G178">
        <v>86</v>
      </c>
      <c r="H178">
        <v>33.074219665500003</v>
      </c>
    </row>
    <row r="179" spans="7:8">
      <c r="G179">
        <v>86.5</v>
      </c>
      <c r="H179">
        <v>33.080154611300003</v>
      </c>
    </row>
    <row r="180" spans="7:8">
      <c r="G180">
        <v>87</v>
      </c>
      <c r="H180">
        <v>33.081638382900003</v>
      </c>
    </row>
    <row r="181" spans="7:8">
      <c r="G181">
        <v>87.5</v>
      </c>
      <c r="H181">
        <v>33.084605968299996</v>
      </c>
    </row>
    <row r="182" spans="7:8">
      <c r="G182">
        <v>88</v>
      </c>
      <c r="H182">
        <v>33.087573609800003</v>
      </c>
    </row>
    <row r="183" spans="7:8">
      <c r="G183">
        <v>88.5</v>
      </c>
      <c r="H183">
        <v>33.090541307599999</v>
      </c>
    </row>
    <row r="184" spans="7:8">
      <c r="G184">
        <v>89</v>
      </c>
      <c r="H184">
        <v>33.094992959899997</v>
      </c>
    </row>
    <row r="185" spans="7:8">
      <c r="G185">
        <v>89.5</v>
      </c>
      <c r="H185">
        <v>33.1009286934</v>
      </c>
    </row>
    <row r="186" spans="7:8">
      <c r="G186">
        <v>90</v>
      </c>
      <c r="H186">
        <v>33.108348677400002</v>
      </c>
    </row>
    <row r="187" spans="7:8">
      <c r="G187">
        <v>90.5</v>
      </c>
      <c r="H187">
        <v>33.112800837000002</v>
      </c>
    </row>
    <row r="188" spans="7:8">
      <c r="G188">
        <v>91</v>
      </c>
      <c r="H188">
        <v>33.117253123600001</v>
      </c>
    </row>
    <row r="189" spans="7:8">
      <c r="G189">
        <v>91.5</v>
      </c>
      <c r="H189">
        <v>33.118737247399999</v>
      </c>
    </row>
    <row r="190" spans="7:8">
      <c r="G190">
        <v>92</v>
      </c>
      <c r="H190">
        <v>33.126158078400003</v>
      </c>
    </row>
    <row r="191" spans="7:8">
      <c r="G191">
        <v>92.5</v>
      </c>
      <c r="H191">
        <v>33.130610746599999</v>
      </c>
    </row>
    <row r="192" spans="7:8">
      <c r="G192">
        <v>93</v>
      </c>
      <c r="H192">
        <v>33.135063542200001</v>
      </c>
    </row>
    <row r="193" spans="7:8">
      <c r="G193">
        <v>93.5</v>
      </c>
      <c r="H193">
        <v>33.142485151499997</v>
      </c>
    </row>
    <row r="194" spans="7:8">
      <c r="G194">
        <v>94</v>
      </c>
      <c r="H194">
        <v>33.145453894399999</v>
      </c>
    </row>
    <row r="195" spans="7:8">
      <c r="G195">
        <v>94.5</v>
      </c>
      <c r="H195">
        <v>33.155844941399998</v>
      </c>
    </row>
    <row r="196" spans="7:8">
      <c r="G196">
        <v>95</v>
      </c>
      <c r="H196">
        <v>33.160298460299998</v>
      </c>
    </row>
    <row r="197" spans="7:8">
      <c r="G197">
        <v>95.5</v>
      </c>
      <c r="H197">
        <v>33.169205881700002</v>
      </c>
    </row>
    <row r="198" spans="7:8">
      <c r="G198">
        <v>96</v>
      </c>
      <c r="H198">
        <v>33.173659784500003</v>
      </c>
    </row>
    <row r="199" spans="7:8">
      <c r="G199">
        <v>96.5</v>
      </c>
      <c r="H199">
        <v>33.179598520799999</v>
      </c>
    </row>
    <row r="200" spans="7:8">
      <c r="G200">
        <v>97</v>
      </c>
      <c r="H200">
        <v>33.181083240500001</v>
      </c>
    </row>
    <row r="201" spans="7:8">
      <c r="G201">
        <v>97.5</v>
      </c>
      <c r="H201">
        <v>33.184052722700002</v>
      </c>
    </row>
    <row r="202" spans="7:8">
      <c r="G202">
        <v>98</v>
      </c>
      <c r="H202">
        <v>33.182567974500003</v>
      </c>
    </row>
    <row r="203" spans="7:8">
      <c r="G203">
        <v>98.5</v>
      </c>
      <c r="H203">
        <v>33.189991858200003</v>
      </c>
    </row>
    <row r="204" spans="7:8">
      <c r="G204">
        <v>99</v>
      </c>
      <c r="H204">
        <v>33.195931221899997</v>
      </c>
    </row>
    <row r="205" spans="7:8">
      <c r="G205">
        <v>99.5</v>
      </c>
      <c r="H205">
        <v>33.195931221899997</v>
      </c>
    </row>
    <row r="206" spans="7:8">
      <c r="G206">
        <v>100</v>
      </c>
      <c r="H206">
        <v>33.204840696200002</v>
      </c>
    </row>
    <row r="207" spans="7:8">
      <c r="G207">
        <v>100.5</v>
      </c>
      <c r="H207">
        <v>33.206325658600001</v>
      </c>
    </row>
    <row r="208" spans="7:8">
      <c r="G208">
        <v>101</v>
      </c>
      <c r="H208">
        <v>33.210780631600002</v>
      </c>
    </row>
    <row r="209" spans="7:8">
      <c r="G209">
        <v>101.5</v>
      </c>
      <c r="H209">
        <v>33.213750685199997</v>
      </c>
    </row>
    <row r="210" spans="7:8">
      <c r="G210">
        <v>102</v>
      </c>
      <c r="H210">
        <v>33.219690964199998</v>
      </c>
    </row>
    <row r="211" spans="7:8">
      <c r="G211">
        <v>102.5</v>
      </c>
      <c r="H211">
        <v>33.228601812699999</v>
      </c>
    </row>
    <row r="212" spans="7:8">
      <c r="G212">
        <v>103</v>
      </c>
      <c r="H212">
        <v>33.233057430599999</v>
      </c>
    </row>
    <row r="213" spans="7:8">
      <c r="G213">
        <v>103.5</v>
      </c>
      <c r="H213">
        <v>33.243454374999999</v>
      </c>
    </row>
    <row r="214" spans="7:8">
      <c r="G214">
        <v>104</v>
      </c>
      <c r="H214">
        <v>33.243454374999999</v>
      </c>
    </row>
    <row r="215" spans="7:8">
      <c r="G215">
        <v>104.5</v>
      </c>
      <c r="H215">
        <v>33.2508811951</v>
      </c>
    </row>
    <row r="216" spans="7:8">
      <c r="G216">
        <v>105</v>
      </c>
      <c r="H216">
        <v>33.255337459899998</v>
      </c>
    </row>
    <row r="217" spans="7:8">
      <c r="G217">
        <v>105.5</v>
      </c>
      <c r="H217">
        <v>33.255337459899998</v>
      </c>
    </row>
    <row r="218" spans="7:8">
      <c r="G218">
        <v>106</v>
      </c>
      <c r="H218">
        <v>33.264250378299998</v>
      </c>
    </row>
    <row r="219" spans="7:8">
      <c r="G219">
        <v>106.5</v>
      </c>
      <c r="H219">
        <v>33.267221466499997</v>
      </c>
    </row>
    <row r="220" spans="7:8">
      <c r="G220">
        <v>107</v>
      </c>
      <c r="H220">
        <v>33.268707032199998</v>
      </c>
    </row>
    <row r="221" spans="7:8">
      <c r="G221">
        <v>107.5</v>
      </c>
      <c r="H221">
        <v>33.274649439299999</v>
      </c>
    </row>
    <row r="222" spans="7:8">
      <c r="G222">
        <v>108</v>
      </c>
      <c r="H222">
        <v>33.276135077200003</v>
      </c>
    </row>
    <row r="223" spans="7:8">
      <c r="G223">
        <v>108.5</v>
      </c>
      <c r="H223">
        <v>33.277620729600002</v>
      </c>
    </row>
    <row r="224" spans="7:8">
      <c r="G224">
        <v>109</v>
      </c>
      <c r="H224">
        <v>33.282077773200001</v>
      </c>
    </row>
    <row r="225" spans="7:8">
      <c r="G225">
        <v>109.5</v>
      </c>
      <c r="H225">
        <v>33.280592077599998</v>
      </c>
    </row>
    <row r="226" spans="7:8">
      <c r="G226">
        <v>110</v>
      </c>
      <c r="H226">
        <v>33.282077773200001</v>
      </c>
    </row>
    <row r="227" spans="7:8">
      <c r="G227">
        <v>110.5</v>
      </c>
      <c r="H227">
        <v>33.286534947</v>
      </c>
    </row>
    <row r="228" spans="7:8">
      <c r="G228">
        <v>111</v>
      </c>
      <c r="H228">
        <v>33.289506468500001</v>
      </c>
    </row>
    <row r="229" spans="7:8">
      <c r="G229">
        <v>111.5</v>
      </c>
      <c r="H229">
        <v>33.296935525599999</v>
      </c>
    </row>
    <row r="230" spans="7:8">
      <c r="G230">
        <v>112</v>
      </c>
      <c r="H230">
        <v>33.298421380400001</v>
      </c>
    </row>
    <row r="231" spans="7:8">
      <c r="G231">
        <v>112.5</v>
      </c>
      <c r="H231">
        <v>33.2999072498</v>
      </c>
    </row>
    <row r="232" spans="7:8">
      <c r="G232">
        <v>113</v>
      </c>
      <c r="H232">
        <v>33.3043649448</v>
      </c>
    </row>
    <row r="233" spans="7:8">
      <c r="G233">
        <v>113.5</v>
      </c>
      <c r="H233">
        <v>33.310308741100002</v>
      </c>
    </row>
    <row r="234" spans="7:8">
      <c r="G234">
        <v>114</v>
      </c>
      <c r="H234">
        <v>33.310308741100002</v>
      </c>
    </row>
    <row r="235" spans="7:8">
      <c r="G235">
        <v>114.5</v>
      </c>
      <c r="H235">
        <v>33.3162527697</v>
      </c>
    </row>
    <row r="236" spans="7:8">
      <c r="G236">
        <v>115</v>
      </c>
      <c r="H236">
        <v>33.322197030600002</v>
      </c>
    </row>
    <row r="237" spans="7:8">
      <c r="G237">
        <v>115.5</v>
      </c>
      <c r="H237">
        <v>33.3266553789</v>
      </c>
    </row>
    <row r="238" spans="7:8">
      <c r="G238">
        <v>116</v>
      </c>
      <c r="H238">
        <v>33.3296276839</v>
      </c>
    </row>
    <row r="239" spans="7:8">
      <c r="G239">
        <v>116.5</v>
      </c>
      <c r="H239">
        <v>33.332600047</v>
      </c>
    </row>
    <row r="240" spans="7:8">
      <c r="G240">
        <v>117</v>
      </c>
      <c r="H240">
        <v>33.332600047</v>
      </c>
    </row>
    <row r="241" spans="7:8">
      <c r="G241">
        <v>117.5</v>
      </c>
      <c r="H241">
        <v>33.338544948100001</v>
      </c>
    </row>
    <row r="242" spans="7:8">
      <c r="G242">
        <v>118</v>
      </c>
      <c r="H242">
        <v>33.343003776800003</v>
      </c>
    </row>
    <row r="243" spans="7:8">
      <c r="G243">
        <v>118.5</v>
      </c>
      <c r="H243">
        <v>33.347462736700002</v>
      </c>
    </row>
    <row r="244" spans="7:8">
      <c r="G244">
        <v>119</v>
      </c>
      <c r="H244">
        <v>33.3534082209</v>
      </c>
    </row>
    <row r="245" spans="7:8">
      <c r="G245">
        <v>119.5</v>
      </c>
      <c r="H245">
        <v>33.357867487299998</v>
      </c>
    </row>
    <row r="246" spans="7:8">
      <c r="G246">
        <v>120</v>
      </c>
      <c r="H246">
        <v>33.365299890199999</v>
      </c>
    </row>
    <row r="247" spans="7:8">
      <c r="G247">
        <v>120.5</v>
      </c>
      <c r="H247">
        <v>33.365299890199999</v>
      </c>
    </row>
    <row r="248" spans="7:8">
      <c r="G248">
        <v>121</v>
      </c>
      <c r="H248">
        <v>33.369759507300003</v>
      </c>
    </row>
    <row r="249" spans="7:8">
      <c r="G249">
        <v>121.5</v>
      </c>
      <c r="H249">
        <v>33.3712460757</v>
      </c>
    </row>
    <row r="250" spans="7:8">
      <c r="G250">
        <v>122</v>
      </c>
      <c r="H250">
        <v>33.378679136899997</v>
      </c>
    </row>
    <row r="251" spans="7:8">
      <c r="G251">
        <v>122.5</v>
      </c>
      <c r="H251">
        <v>33.378679136899997</v>
      </c>
    </row>
    <row r="252" spans="7:8">
      <c r="G252">
        <v>123</v>
      </c>
      <c r="H252">
        <v>33.381652463899997</v>
      </c>
    </row>
    <row r="253" spans="7:8">
      <c r="G253">
        <v>123.5</v>
      </c>
      <c r="H253">
        <v>33.386112564299999</v>
      </c>
    </row>
    <row r="254" spans="7:8">
      <c r="G254">
        <v>124</v>
      </c>
      <c r="H254">
        <v>33.392059570299999</v>
      </c>
    </row>
    <row r="255" spans="7:8">
      <c r="G255">
        <v>124.5</v>
      </c>
      <c r="H255">
        <v>33.395033161299999</v>
      </c>
    </row>
    <row r="256" spans="7:8">
      <c r="G256">
        <v>125</v>
      </c>
      <c r="H256">
        <v>33.399493657999997</v>
      </c>
    </row>
    <row r="257" spans="7:8">
      <c r="G257">
        <v>125.5</v>
      </c>
      <c r="H257">
        <v>33.400980519599997</v>
      </c>
    </row>
    <row r="258" spans="7:8">
      <c r="G258">
        <v>126</v>
      </c>
      <c r="H258">
        <v>33.398006811099997</v>
      </c>
    </row>
    <row r="259" spans="7:8">
      <c r="G259">
        <v>126.5</v>
      </c>
      <c r="H259">
        <v>33.400980519599997</v>
      </c>
    </row>
    <row r="260" spans="7:8">
      <c r="G260">
        <v>127</v>
      </c>
      <c r="H260">
        <v>33.403954286900003</v>
      </c>
    </row>
    <row r="261" spans="7:8">
      <c r="G261">
        <v>127.5</v>
      </c>
      <c r="H261">
        <v>33.403954286900003</v>
      </c>
    </row>
    <row r="262" spans="7:8">
      <c r="G262">
        <v>128</v>
      </c>
      <c r="H262">
        <v>33.406928112999999</v>
      </c>
    </row>
    <row r="263" spans="7:8">
      <c r="G263">
        <v>128.5</v>
      </c>
      <c r="H263">
        <v>33.4099019979</v>
      </c>
    </row>
    <row r="264" spans="7:8">
      <c r="G264">
        <v>129</v>
      </c>
      <c r="H264">
        <v>33.415849944400001</v>
      </c>
    </row>
    <row r="265" spans="7:8">
      <c r="G265">
        <v>129.5</v>
      </c>
      <c r="H265">
        <v>33.415849944400001</v>
      </c>
    </row>
    <row r="266" spans="7:8">
      <c r="G266">
        <v>130</v>
      </c>
      <c r="H266">
        <v>33.4277465443</v>
      </c>
    </row>
    <row r="267" spans="7:8">
      <c r="G267">
        <v>130.5</v>
      </c>
      <c r="H267">
        <v>33.426259417700003</v>
      </c>
    </row>
    <row r="268" spans="7:8">
      <c r="G268">
        <v>131</v>
      </c>
      <c r="H268">
        <v>33.433695198099997</v>
      </c>
    </row>
    <row r="269" spans="7:8">
      <c r="G269">
        <v>131.5</v>
      </c>
      <c r="H269">
        <v>33.441131347599999</v>
      </c>
    </row>
    <row r="270" spans="7:8">
      <c r="G270">
        <v>132</v>
      </c>
      <c r="H270">
        <v>33.442618621800001</v>
      </c>
    </row>
    <row r="271" spans="7:8">
      <c r="G271">
        <v>132.5</v>
      </c>
      <c r="H271">
        <v>33.445593214600002</v>
      </c>
    </row>
    <row r="272" spans="7:8">
      <c r="G272">
        <v>133</v>
      </c>
      <c r="H272">
        <v>33.447080533200001</v>
      </c>
    </row>
    <row r="273" spans="7:8">
      <c r="G273">
        <v>133.5</v>
      </c>
      <c r="H273">
        <v>33.451542577600001</v>
      </c>
    </row>
    <row r="274" spans="7:8">
      <c r="G274">
        <v>134</v>
      </c>
      <c r="H274">
        <v>33.450055214700001</v>
      </c>
    </row>
    <row r="275" spans="7:8">
      <c r="G275">
        <v>134.5</v>
      </c>
      <c r="H275">
        <v>33.456004755199999</v>
      </c>
    </row>
    <row r="276" spans="7:8">
      <c r="G276">
        <v>135</v>
      </c>
      <c r="H276">
        <v>33.457492177399999</v>
      </c>
    </row>
    <row r="277" spans="7:8">
      <c r="G277">
        <v>135.5</v>
      </c>
      <c r="H277">
        <v>33.461954532699998</v>
      </c>
    </row>
    <row r="278" spans="7:8">
      <c r="G278">
        <v>136</v>
      </c>
      <c r="H278">
        <v>33.466417021399998</v>
      </c>
    </row>
    <row r="279" spans="7:8">
      <c r="G279">
        <v>136.5</v>
      </c>
      <c r="H279">
        <v>33.466417021399998</v>
      </c>
    </row>
    <row r="280" spans="7:8">
      <c r="G280">
        <v>137</v>
      </c>
      <c r="H280">
        <v>33.469392087999999</v>
      </c>
    </row>
    <row r="281" spans="7:8">
      <c r="G281">
        <v>137.5</v>
      </c>
      <c r="H281">
        <v>33.473854799100003</v>
      </c>
    </row>
    <row r="282" spans="7:8">
      <c r="G282">
        <v>138</v>
      </c>
      <c r="H282">
        <v>33.4723672139</v>
      </c>
    </row>
  </sheetData>
  <mergeCells count="2">
    <mergeCell ref="C5:D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Louisiana Tech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Branch</dc:creator>
  <cp:keywords/>
  <dc:description/>
  <cp:lastModifiedBy/>
  <cp:revision/>
  <dcterms:created xsi:type="dcterms:W3CDTF">2022-12-05T21:24:24Z</dcterms:created>
  <dcterms:modified xsi:type="dcterms:W3CDTF">2022-12-12T19:28:58Z</dcterms:modified>
  <cp:category/>
  <cp:contentStatus/>
</cp:coreProperties>
</file>